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8" i="1"/>
  <c r="E18"/>
  <c r="F18"/>
  <c r="G18"/>
  <c r="C18"/>
  <c r="G8"/>
  <c r="G9"/>
  <c r="G10"/>
  <c r="G11"/>
  <c r="G12"/>
  <c r="G13"/>
  <c r="G14"/>
  <c r="G15"/>
  <c r="G16"/>
  <c r="G17"/>
  <c r="H9"/>
  <c r="H10"/>
  <c r="H11"/>
  <c r="H12"/>
  <c r="H13"/>
  <c r="H14"/>
  <c r="H15"/>
  <c r="H16"/>
  <c r="H17"/>
  <c r="H18"/>
  <c r="H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<sst xmlns="http://schemas.openxmlformats.org/spreadsheetml/2006/main" count="30" uniqueCount="30">
  <si>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</si>
  <si>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</si>
  <si>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</si>
  <si>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</si>
  <si>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</si>
  <si>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</si>
  <si>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</si>
  <si>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</si>
  <si>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</si>
  <si>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</si>
  <si>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</si>
  <si>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</si>
  <si>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</si>
  <si>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</si>
  <si>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</si>
  <si>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</si>
  <si>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</si>
  <si>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</si>
  <si>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</si>
  <si>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</si>
  <si>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</si>
  <si>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</si>
  <si>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</si>
  <si>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</si>
  <si>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</si>
  <si>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</si>
  <si>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</si>
  <si>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>% виконання плану звітного періоду</t>
  </si>
  <si>
    <t xml:space="preserve">% виконання річного плану </t>
  </si>
  <si>
    <t>Аналіз виконання видаткової частини загального фонду бюджету Новоодеської міської териториальної громади за січень-квітень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</si>
</sst>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5" quotePrefix="1" applyFont="1" applyFill="1" applyBorder="1"/>
    <xf numFmtId="0" fontId="3" fillId="0" borderId="1" xfId="5" applyFont="1" applyFill="1" applyBorder="1"/>
    <xf numFmtId="0" fontId="3" fillId="0" borderId="1" xfId="5" applyFont="1" applyFill="1" applyBorder="1" applyAlignment="1">
      <alignment wrapText="1"/>
    </xf>
    <xf numFmtId="2" fontId="3" fillId="0" borderId="1" xfId="5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SheetLayoutView="100" workbookViewId="0">
      <selection activeCell="H18" sqref="H18"/>
    </sheetView>
  </sheetViews>
  <sheetFormatPr defaultRowHeight="12.75"/>
  <cols>
    <col min="1" max="1" width="6" customWidth="1"/>
    <col min="2" max="2" width="31.140625" customWidth="1"/>
    <col min="3" max="4" width="13.5703125" customWidth="1"/>
    <col min="5" max="5" width="13.140625" customWidth="1"/>
    <col min="6" max="6" width="13.42578125" customWidth="1"/>
    <col min="7" max="7" width="11.28515625" customWidth="1"/>
    <col min="8" max="8" width="9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62.25" customHeight="1">
      <c r="A2" s="5"/>
      <c r="B2" s="15" t="s">
        <v>29</v>
      </c>
      <c r="C2" s="15"/>
      <c r="D2" s="15"/>
      <c r="E2" s="15"/>
      <c r="F2" s="15"/>
      <c r="G2" s="15"/>
      <c r="H2" s="1"/>
    </row>
    <row r="3" spans="1:8">
      <c r="A3" s="14"/>
      <c r="B3" s="14"/>
      <c r="C3" s="14"/>
      <c r="D3" s="14"/>
      <c r="E3" s="14"/>
      <c r="F3" s="14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63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27</v>
      </c>
      <c r="H5" s="2" t="s">
        <v>28</v>
      </c>
    </row>
    <row r="6" spans="1:8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>
      <c r="A7" s="3"/>
      <c r="B7" s="3"/>
      <c r="C7" s="4"/>
      <c r="D7" s="4"/>
      <c r="E7" s="4"/>
      <c r="F7" s="4"/>
      <c r="G7" s="4"/>
      <c r="H7" s="4"/>
    </row>
    <row r="8" spans="1:8">
      <c r="A8" s="10" t="s">
        <v>6</v>
      </c>
      <c r="B8" s="11" t="s">
        <v>7</v>
      </c>
      <c r="C8" s="13">
        <v>41165339</v>
      </c>
      <c r="D8" s="13">
        <v>41165339</v>
      </c>
      <c r="E8" s="13">
        <v>12992901</v>
      </c>
      <c r="F8" s="13">
        <v>10778552.180000002</v>
      </c>
      <c r="G8" s="6">
        <f>F8/E8*100</f>
        <v>82.957240881001098</v>
      </c>
      <c r="H8" s="6">
        <f>F8/D8*100</f>
        <v>26.183562292539364</v>
      </c>
    </row>
    <row r="9" spans="1:8">
      <c r="A9" s="10" t="s">
        <v>8</v>
      </c>
      <c r="B9" s="11" t="s">
        <v>9</v>
      </c>
      <c r="C9" s="13">
        <v>77841058</v>
      </c>
      <c r="D9" s="13">
        <v>148430605</v>
      </c>
      <c r="E9" s="13">
        <v>61080523</v>
      </c>
      <c r="F9" s="13">
        <v>51638280.640000001</v>
      </c>
      <c r="G9" s="6">
        <f t="shared" ref="G9:G18" si="0">F9/E9*100</f>
        <v>84.541320381294042</v>
      </c>
      <c r="H9" s="6">
        <f t="shared" ref="H9:H18" si="1">F9/D9*100</f>
        <v>34.789510316959223</v>
      </c>
    </row>
    <row r="10" spans="1:8">
      <c r="A10" s="10" t="s">
        <v>10</v>
      </c>
      <c r="B10" s="11" t="s">
        <v>11</v>
      </c>
      <c r="C10" s="13">
        <v>12906867</v>
      </c>
      <c r="D10" s="13">
        <v>16270467</v>
      </c>
      <c r="E10" s="13">
        <v>7757783</v>
      </c>
      <c r="F10" s="13">
        <v>5591978.6100000003</v>
      </c>
      <c r="G10" s="6">
        <f t="shared" si="0"/>
        <v>72.082173605526222</v>
      </c>
      <c r="H10" s="6">
        <f t="shared" si="1"/>
        <v>34.368888182496548</v>
      </c>
    </row>
    <row r="11" spans="1:8" ht="25.5">
      <c r="A11" s="10" t="s">
        <v>12</v>
      </c>
      <c r="B11" s="12" t="s">
        <v>13</v>
      </c>
      <c r="C11" s="13">
        <v>18153196</v>
      </c>
      <c r="D11" s="13">
        <v>26576135</v>
      </c>
      <c r="E11" s="13">
        <v>8536954</v>
      </c>
      <c r="F11" s="13">
        <v>6997736.0300000003</v>
      </c>
      <c r="G11" s="6">
        <f t="shared" si="0"/>
        <v>81.969939512383462</v>
      </c>
      <c r="H11" s="6">
        <f t="shared" si="1"/>
        <v>26.33090187869681</v>
      </c>
    </row>
    <row r="12" spans="1:8">
      <c r="A12" s="10" t="s">
        <v>14</v>
      </c>
      <c r="B12" s="11" t="s">
        <v>15</v>
      </c>
      <c r="C12" s="13">
        <v>9326507</v>
      </c>
      <c r="D12" s="13">
        <v>9782507</v>
      </c>
      <c r="E12" s="13">
        <v>3372517</v>
      </c>
      <c r="F12" s="13">
        <v>3072451.3</v>
      </c>
      <c r="G12" s="6">
        <f t="shared" si="0"/>
        <v>91.10261860800108</v>
      </c>
      <c r="H12" s="6">
        <f t="shared" si="1"/>
        <v>31.407606455073321</v>
      </c>
    </row>
    <row r="13" spans="1:8">
      <c r="A13" s="10" t="s">
        <v>16</v>
      </c>
      <c r="B13" s="11" t="s">
        <v>17</v>
      </c>
      <c r="C13" s="13">
        <v>5146180</v>
      </c>
      <c r="D13" s="13">
        <v>5329180</v>
      </c>
      <c r="E13" s="13">
        <v>1767228</v>
      </c>
      <c r="F13" s="13">
        <v>1505498.24</v>
      </c>
      <c r="G13" s="6">
        <f t="shared" si="0"/>
        <v>85.189813651662377</v>
      </c>
      <c r="H13" s="6">
        <f t="shared" si="1"/>
        <v>28.250091758957286</v>
      </c>
    </row>
    <row r="14" spans="1:8">
      <c r="A14" s="10" t="s">
        <v>18</v>
      </c>
      <c r="B14" s="11" t="s">
        <v>19</v>
      </c>
      <c r="C14" s="13">
        <v>14853716</v>
      </c>
      <c r="D14" s="13">
        <v>24578990</v>
      </c>
      <c r="E14" s="13">
        <v>10668049</v>
      </c>
      <c r="F14" s="13">
        <v>3923047.4</v>
      </c>
      <c r="G14" s="6">
        <f t="shared" si="0"/>
        <v>36.773803719874174</v>
      </c>
      <c r="H14" s="6">
        <f t="shared" si="1"/>
        <v>15.960978868537723</v>
      </c>
    </row>
    <row r="15" spans="1:8">
      <c r="A15" s="10" t="s">
        <v>20</v>
      </c>
      <c r="B15" s="11" t="s">
        <v>21</v>
      </c>
      <c r="C15" s="13">
        <v>4442086</v>
      </c>
      <c r="D15" s="13">
        <v>4442086</v>
      </c>
      <c r="E15" s="13">
        <v>320878</v>
      </c>
      <c r="F15" s="13">
        <v>160200.95000000001</v>
      </c>
      <c r="G15" s="6">
        <f t="shared" si="0"/>
        <v>49.925812925784882</v>
      </c>
      <c r="H15" s="6">
        <f t="shared" si="1"/>
        <v>3.6064351298016293</v>
      </c>
    </row>
    <row r="16" spans="1:8">
      <c r="A16" s="10" t="s">
        <v>22</v>
      </c>
      <c r="B16" s="11" t="s">
        <v>23</v>
      </c>
      <c r="C16" s="13">
        <v>1374077</v>
      </c>
      <c r="D16" s="13">
        <v>2282977</v>
      </c>
      <c r="E16" s="13">
        <v>576979</v>
      </c>
      <c r="F16" s="13">
        <v>361706.08</v>
      </c>
      <c r="G16" s="6">
        <f t="shared" si="0"/>
        <v>62.689643817192653</v>
      </c>
      <c r="H16" s="6">
        <f t="shared" si="1"/>
        <v>15.843614718851745</v>
      </c>
    </row>
    <row r="17" spans="1:8">
      <c r="A17" s="10" t="s">
        <v>24</v>
      </c>
      <c r="B17" s="11" t="s">
        <v>25</v>
      </c>
      <c r="C17" s="13">
        <v>396500</v>
      </c>
      <c r="D17" s="13">
        <v>3474400</v>
      </c>
      <c r="E17" s="13">
        <v>3210064</v>
      </c>
      <c r="F17" s="13">
        <v>3194324.64</v>
      </c>
      <c r="G17" s="6">
        <f t="shared" si="0"/>
        <v>99.509687034277206</v>
      </c>
      <c r="H17" s="6">
        <f t="shared" si="1"/>
        <v>91.938885562974903</v>
      </c>
    </row>
    <row r="18" spans="1:8">
      <c r="A18" s="7" t="s">
        <v>26</v>
      </c>
      <c r="B18" s="7"/>
      <c r="C18" s="9">
        <f>C8+C9+C10+C11+C12+C13+C14+C15+C16+C17</f>
        <v>185605526</v>
      </c>
      <c r="D18" s="9">
        <f>D8+D9+D10+D11+D12+D13+D14+D15+D16+D17</f>
        <v>282332686</v>
      </c>
      <c r="E18" s="9">
        <f>E8+E9+E10+E11+E12+E13+E14+E15+E16+E17</f>
        <v>110283876</v>
      </c>
      <c r="F18" s="9">
        <f>F8+F9+F10+F11+F12+F13+F14+F15+F16+F17</f>
        <v>87223776.070000008</v>
      </c>
      <c r="G18" s="8">
        <f t="shared" si="0"/>
        <v>79.090234432819543</v>
      </c>
      <c r="H18" s="8">
        <f t="shared" si="1"/>
        <v>30.893970268111293</v>
      </c>
    </row>
  </sheetData>
  <mergeCells count="2">
    <mergeCell ref="A3:F3"/>
    <mergeCell ref="B2:G2"/>
  </mergeCells>
  <phoneticPr fontId="6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2023-11-13T13:53:51Z</cp:lastPrinted>
  <dcterms:created xsi:type="dcterms:W3CDTF">2023-11-13T13:38:37Z</dcterms:created>
  <dcterms:modified xsi:type="dcterms:W3CDTF">2026-05-04T06:07:56Z</dcterms:modified>
</cp:coreProperties>
</file>