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60" yWindow="-60" windowWidth="20610" windowHeight="11040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D18" i="1"/>
  <c r="E18"/>
  <c r="F18"/>
  <c r="G18"/>
  <c r="C18"/>
  <c r="G8"/>
  <c r="G9"/>
  <c r="G10"/>
  <c r="G11"/>
  <c r="G12"/>
  <c r="G13"/>
  <c r="G14"/>
  <c r="G15"/>
  <c r="G16"/>
  <c r="G17"/>
  <c r="H9"/>
  <c r="H10"/>
  <c r="H11"/>
  <c r="H12"/>
  <c r="H13"/>
  <c r="H14"/>
  <c r="H15"/>
  <c r="H16"/>
  <c r="H17"/>
  <c r="H18"/>
  <c r="H8"/>
</calcChain>
</file>

<file path=xl/sharedStrings.xml><?xml version="1.0" encoding="utf-8"?>
<sst xmlns="http://schemas.openxmlformats.org/spreadsheetml/2006/main" count="30" uniqueCount="30">
  <si>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</si>
  <si>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</si>
  <si>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</si>
  <si>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</si>
  <si>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</si>
  <si>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>Касові видатки за вказаний період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</si>
  <si>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</si>
  <si>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</si>
  <si>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</si>
  <si>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</si>
  <si>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</si>
  <si>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</si>
  <si>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</si>
  <si>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</si>
  <si>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</si>
  <si>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</si>
  <si>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</si>
  <si>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</si>
  <si>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6000</t>
  </si>
  <si>
    <t>Житлово-комунальне господарство</t>
  </si>
  <si>
    <t>7000</t>
  </si>
  <si>
    <t>Економічна діяльність</t>
  </si>
  <si>
    <t>8000</t>
  </si>
  <si>
    <t>Інша діяльність</t>
  </si>
  <si>
    <t>9000</t>
  </si>
  <si>
    <t>Міжбюджетні трансферти</t>
  </si>
  <si>
    <t>Всього по бюджету</t>
  </si>
  <si>
    <t>% виконання плану звітного періоду</t>
  </si>
  <si>
    <t xml:space="preserve">% виконання річного плану </t>
  </si>
  <si>
    <t>Аналіз виконання видаткової частини загального фонду бюджету Новоодеської міської териториальної громади за січень-травень 2026 року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</si>
</sst>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0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Calibri"/>
      <family val="2"/>
      <charset val="204"/>
    </font>
    <font>
      <sz val="10"/>
      <name val="Arial Cyr"/>
      <charset val="204"/>
    </font>
    <font>
      <sz val="10"/>
      <color theme="1"/>
      <name val="Шрифт текста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2" fontId="1" fillId="0" borderId="1" xfId="0" applyNumberFormat="1" applyFont="1" applyBorder="1"/>
    <xf numFmtId="0" fontId="1" fillId="0" borderId="0" xfId="0" applyFont="1" applyAlignment="1"/>
    <xf numFmtId="164" fontId="3" fillId="2" borderId="1" xfId="0" applyNumberFormat="1" applyFont="1" applyFill="1" applyBorder="1" applyAlignment="1">
      <alignment horizontal="center"/>
    </xf>
    <xf numFmtId="0" fontId="4" fillId="2" borderId="1" xfId="0" applyFont="1" applyFill="1" applyBorder="1"/>
    <xf numFmtId="164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0" fontId="3" fillId="0" borderId="1" xfId="5" quotePrefix="1" applyFont="1" applyFill="1" applyBorder="1"/>
    <xf numFmtId="0" fontId="3" fillId="0" borderId="1" xfId="5" applyFont="1" applyFill="1" applyBorder="1"/>
    <xf numFmtId="0" fontId="3" fillId="0" borderId="1" xfId="5" applyFont="1" applyFill="1" applyBorder="1" applyAlignment="1">
      <alignment wrapText="1"/>
    </xf>
    <xf numFmtId="2" fontId="1" fillId="0" borderId="1" xfId="0" applyNumberFormat="1" applyFont="1" applyFill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6">
    <cellStyle name="Звичайний 2" xfId="1"/>
    <cellStyle name="Звичайний 3" xfId="2"/>
    <cellStyle name="Звичайний 4" xfId="3"/>
    <cellStyle name="Звичайний 5" xfId="4"/>
    <cellStyle name="Обычный" xfId="0" builtinId="0"/>
    <cellStyle name="Обычный_Лист1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8"/>
  <sheetViews>
    <sheetView tabSelected="1" view="pageBreakPreview" zoomScaleSheetLayoutView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H18" sqref="H18"/>
    </sheetView>
  </sheetViews>
  <sheetFormatPr defaultRowHeight="12.75"/>
  <cols>
    <col min="1" max="1" width="6" customWidth="1"/>
    <col min="2" max="2" width="31.140625" customWidth="1"/>
    <col min="3" max="4" width="13.5703125" customWidth="1"/>
    <col min="5" max="5" width="13.140625" customWidth="1"/>
    <col min="6" max="6" width="13.42578125" customWidth="1"/>
    <col min="7" max="7" width="11.28515625" customWidth="1"/>
    <col min="8" max="8" width="9.28515625" bestFit="1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 ht="62.25" customHeight="1">
      <c r="A2" s="5"/>
      <c r="B2" s="15" t="s">
        <v>29</v>
      </c>
      <c r="C2" s="15"/>
      <c r="D2" s="15"/>
      <c r="E2" s="15"/>
      <c r="F2" s="15"/>
      <c r="G2" s="15"/>
      <c r="H2" s="1"/>
    </row>
    <row r="3" spans="1:8">
      <c r="A3" s="14"/>
      <c r="B3" s="14"/>
      <c r="C3" s="14"/>
      <c r="D3" s="14"/>
      <c r="E3" s="14"/>
      <c r="F3" s="14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 ht="63.7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27</v>
      </c>
      <c r="H5" s="2" t="s">
        <v>28</v>
      </c>
    </row>
    <row r="6" spans="1:8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</row>
    <row r="7" spans="1:8">
      <c r="A7" s="3"/>
      <c r="B7" s="3"/>
      <c r="C7" s="4"/>
      <c r="D7" s="4"/>
      <c r="E7" s="4"/>
      <c r="F7" s="4"/>
      <c r="G7" s="4"/>
      <c r="H7" s="4"/>
    </row>
    <row r="8" spans="1:8">
      <c r="A8" s="10" t="s">
        <v>6</v>
      </c>
      <c r="B8" s="11" t="s">
        <v>7</v>
      </c>
      <c r="C8" s="13">
        <v>41165339</v>
      </c>
      <c r="D8" s="13">
        <v>41165339</v>
      </c>
      <c r="E8" s="13">
        <v>16143473</v>
      </c>
      <c r="F8" s="13">
        <v>13757905.380000001</v>
      </c>
      <c r="G8" s="6">
        <f>F8/E8*100</f>
        <v>85.222711246830229</v>
      </c>
      <c r="H8" s="6">
        <f>F8/D8*100</f>
        <v>33.421090932835511</v>
      </c>
    </row>
    <row r="9" spans="1:8">
      <c r="A9" s="10" t="s">
        <v>8</v>
      </c>
      <c r="B9" s="11" t="s">
        <v>9</v>
      </c>
      <c r="C9" s="13">
        <v>77841058</v>
      </c>
      <c r="D9" s="13">
        <v>148430605</v>
      </c>
      <c r="E9" s="13">
        <v>82032633</v>
      </c>
      <c r="F9" s="13">
        <v>65108860.200000003</v>
      </c>
      <c r="G9" s="6">
        <f t="shared" ref="G9:G18" si="0">F9/E9*100</f>
        <v>79.369462881924079</v>
      </c>
      <c r="H9" s="6">
        <f t="shared" ref="H9:H18" si="1">F9/D9*100</f>
        <v>43.864848627410765</v>
      </c>
    </row>
    <row r="10" spans="1:8">
      <c r="A10" s="10" t="s">
        <v>10</v>
      </c>
      <c r="B10" s="11" t="s">
        <v>11</v>
      </c>
      <c r="C10" s="13">
        <v>12906867</v>
      </c>
      <c r="D10" s="13">
        <v>16856467</v>
      </c>
      <c r="E10" s="13">
        <v>9439668</v>
      </c>
      <c r="F10" s="13">
        <v>6799199.96</v>
      </c>
      <c r="G10" s="6">
        <f t="shared" si="0"/>
        <v>72.027956491690176</v>
      </c>
      <c r="H10" s="6">
        <f t="shared" si="1"/>
        <v>40.335854245139267</v>
      </c>
    </row>
    <row r="11" spans="1:8" ht="25.5">
      <c r="A11" s="10" t="s">
        <v>12</v>
      </c>
      <c r="B11" s="12" t="s">
        <v>13</v>
      </c>
      <c r="C11" s="13">
        <v>18153196</v>
      </c>
      <c r="D11" s="13">
        <v>29222597</v>
      </c>
      <c r="E11" s="13">
        <v>13368597</v>
      </c>
      <c r="F11" s="13">
        <v>8980876.0500000007</v>
      </c>
      <c r="G11" s="6">
        <f t="shared" si="0"/>
        <v>67.178897306875214</v>
      </c>
      <c r="H11" s="6">
        <f t="shared" si="1"/>
        <v>30.732641763495561</v>
      </c>
    </row>
    <row r="12" spans="1:8">
      <c r="A12" s="10" t="s">
        <v>14</v>
      </c>
      <c r="B12" s="11" t="s">
        <v>15</v>
      </c>
      <c r="C12" s="13">
        <v>9326507</v>
      </c>
      <c r="D12" s="13">
        <v>9782507</v>
      </c>
      <c r="E12" s="13">
        <v>4241423</v>
      </c>
      <c r="F12" s="13">
        <v>3757665.51</v>
      </c>
      <c r="G12" s="6">
        <f t="shared" si="0"/>
        <v>88.594453088032012</v>
      </c>
      <c r="H12" s="6">
        <f t="shared" si="1"/>
        <v>38.412091195028019</v>
      </c>
    </row>
    <row r="13" spans="1:8">
      <c r="A13" s="10" t="s">
        <v>16</v>
      </c>
      <c r="B13" s="11" t="s">
        <v>17</v>
      </c>
      <c r="C13" s="13">
        <v>5146180</v>
      </c>
      <c r="D13" s="13">
        <v>5374180</v>
      </c>
      <c r="E13" s="13">
        <v>2323744</v>
      </c>
      <c r="F13" s="13">
        <v>2025303.56</v>
      </c>
      <c r="G13" s="6">
        <f t="shared" si="0"/>
        <v>87.156914014624675</v>
      </c>
      <c r="H13" s="6">
        <f t="shared" si="1"/>
        <v>37.685815510459271</v>
      </c>
    </row>
    <row r="14" spans="1:8">
      <c r="A14" s="10" t="s">
        <v>18</v>
      </c>
      <c r="B14" s="11" t="s">
        <v>19</v>
      </c>
      <c r="C14" s="13">
        <v>14853716</v>
      </c>
      <c r="D14" s="13">
        <v>25019840</v>
      </c>
      <c r="E14" s="13">
        <v>13201720</v>
      </c>
      <c r="F14" s="13">
        <v>9747522.1600000001</v>
      </c>
      <c r="G14" s="6">
        <f t="shared" si="0"/>
        <v>73.835243892462501</v>
      </c>
      <c r="H14" s="6">
        <f t="shared" si="1"/>
        <v>38.959170642178371</v>
      </c>
    </row>
    <row r="15" spans="1:8">
      <c r="A15" s="10" t="s">
        <v>20</v>
      </c>
      <c r="B15" s="11" t="s">
        <v>21</v>
      </c>
      <c r="C15" s="13">
        <v>4442086</v>
      </c>
      <c r="D15" s="13">
        <v>4442086</v>
      </c>
      <c r="E15" s="13">
        <v>970878</v>
      </c>
      <c r="F15" s="13">
        <v>236146.47</v>
      </c>
      <c r="G15" s="6">
        <f t="shared" si="0"/>
        <v>24.322980848263118</v>
      </c>
      <c r="H15" s="6">
        <f t="shared" si="1"/>
        <v>5.3161165722590695</v>
      </c>
    </row>
    <row r="16" spans="1:8">
      <c r="A16" s="10" t="s">
        <v>22</v>
      </c>
      <c r="B16" s="11" t="s">
        <v>23</v>
      </c>
      <c r="C16" s="13">
        <v>1374077</v>
      </c>
      <c r="D16" s="13">
        <v>2282977</v>
      </c>
      <c r="E16" s="13">
        <v>946277</v>
      </c>
      <c r="F16" s="13">
        <v>463305.69</v>
      </c>
      <c r="G16" s="6">
        <f t="shared" si="0"/>
        <v>48.960895171287056</v>
      </c>
      <c r="H16" s="6">
        <f t="shared" si="1"/>
        <v>20.293927183672896</v>
      </c>
    </row>
    <row r="17" spans="1:8">
      <c r="A17" s="10" t="s">
        <v>24</v>
      </c>
      <c r="B17" s="11" t="s">
        <v>25</v>
      </c>
      <c r="C17" s="13">
        <v>396500</v>
      </c>
      <c r="D17" s="13">
        <v>4540400</v>
      </c>
      <c r="E17" s="13">
        <v>3387106</v>
      </c>
      <c r="F17" s="13">
        <v>3239462.72</v>
      </c>
      <c r="G17" s="6">
        <f t="shared" si="0"/>
        <v>95.64101979684132</v>
      </c>
      <c r="H17" s="6">
        <f t="shared" si="1"/>
        <v>71.347518280327733</v>
      </c>
    </row>
    <row r="18" spans="1:8">
      <c r="A18" s="7" t="s">
        <v>26</v>
      </c>
      <c r="B18" s="7"/>
      <c r="C18" s="9">
        <f>C8+C9+C10+C11+C12+C13+C14+C15+C16+C17</f>
        <v>185605526</v>
      </c>
      <c r="D18" s="9">
        <f>D8+D9+D10+D11+D12+D13+D14+D15+D16+D17</f>
        <v>287116998</v>
      </c>
      <c r="E18" s="9">
        <f>E8+E9+E10+E11+E12+E13+E14+E15+E16+E17</f>
        <v>146055519</v>
      </c>
      <c r="F18" s="9">
        <f>F8+F9+F10+F11+F12+F13+F14+F15+F16+F17</f>
        <v>114116247.69999999</v>
      </c>
      <c r="G18" s="8">
        <f t="shared" si="0"/>
        <v>78.132102423325748</v>
      </c>
      <c r="H18" s="8">
        <f t="shared" si="1"/>
        <v>39.745556165225715</v>
      </c>
    </row>
  </sheetData>
  <mergeCells count="2">
    <mergeCell ref="A3:F3"/>
    <mergeCell ref="B2:G2"/>
  </mergeCells>
  <phoneticPr fontId="6" type="noConversion"/>
  <pageMargins left="0.59055118110236204" right="0.59055118110236204" top="0.39370078740157499" bottom="0.39370078740157499" header="0" footer="0"/>
  <pageSetup paperSize="9" scale="90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</dc:creator>
  <cp:lastModifiedBy>Пользователь</cp:lastModifiedBy>
  <cp:lastPrinted>2023-11-13T13:53:51Z</cp:lastPrinted>
  <dcterms:created xsi:type="dcterms:W3CDTF">2023-11-13T13:38:37Z</dcterms:created>
  <dcterms:modified xsi:type="dcterms:W3CDTF">2026-06-02T06:06:14Z</dcterms:modified>
</cp:coreProperties>
</file>