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кретар\Сесії\2026\Рішення 2026\53 сесія від 07.05.26\"/>
    </mc:Choice>
  </mc:AlternateContent>
  <bookViews>
    <workbookView xWindow="0" yWindow="0" windowWidth="20490" windowHeight="753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analiz_vd0!$6:$7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2" l="1"/>
  <c r="I71" i="2"/>
  <c r="I72" i="2"/>
  <c r="I73" i="2"/>
  <c r="I74" i="2"/>
  <c r="I75" i="2"/>
  <c r="I77" i="2"/>
  <c r="I78" i="2"/>
  <c r="I81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8" i="2"/>
  <c r="H71" i="2"/>
  <c r="H72" i="2"/>
  <c r="H73" i="2"/>
  <c r="H75" i="2"/>
  <c r="H77" i="2"/>
  <c r="H78" i="2"/>
  <c r="H81" i="2"/>
  <c r="H9" i="2"/>
  <c r="H10" i="2"/>
  <c r="H11" i="2"/>
  <c r="H12" i="2"/>
  <c r="H13" i="2"/>
  <c r="H14" i="2"/>
  <c r="H15" i="2"/>
  <c r="H16" i="2"/>
  <c r="H17" i="2"/>
  <c r="H19" i="2"/>
  <c r="H20" i="2"/>
  <c r="H23" i="2"/>
  <c r="H24" i="2"/>
  <c r="H26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2" i="2"/>
  <c r="H43" i="2"/>
  <c r="H44" i="2"/>
  <c r="H46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8" i="2"/>
</calcChain>
</file>

<file path=xl/sharedStrings.xml><?xml version="1.0" encoding="utf-8"?>
<sst xmlns="http://schemas.openxmlformats.org/spreadsheetml/2006/main" count="165" uniqueCount="133">
  <si>
    <t>Код</t>
  </si>
  <si>
    <t>Затверджений план на рік</t>
  </si>
  <si>
    <t>План на рік з урахуванням змін</t>
  </si>
  <si>
    <t>Касові видатки за вказаний період</t>
  </si>
  <si>
    <t>(грн)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</si>
  <si>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</si>
  <si>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</si>
  <si>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</si>
  <si>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Інша діяльність у сфері державного управління</t>
  </si>
  <si>
    <t>0212010</t>
  </si>
  <si>
    <t>Багатопрофільна стаціонарна медична допомога населенню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</si>
  <si>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</si>
  <si>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</si>
  <si>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0213210</t>
  </si>
  <si>
    <t>Організація та проведення громадських робіт</t>
  </si>
  <si>
    <t>0216013</t>
  </si>
  <si>
    <t>Забезпечення діяльності водопровідно-каналізаційного господарства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</si>
  <si>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</si>
  <si>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</si>
  <si>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</si>
  <si>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Організація благоустрою населених пунктів</t>
  </si>
  <si>
    <t>0216071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</si>
  <si>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</si>
  <si>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0217130</t>
  </si>
  <si>
    <t>Здійснення заходів із землеустрою</t>
  </si>
  <si>
    <t>0217370</t>
  </si>
  <si>
    <t>Реалізація інших заходів щодо соціально-економічного розвитку територій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</si>
  <si>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</si>
  <si>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</si>
  <si>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</si>
  <si>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Членські внески до асоціацій органів місцевого самоврядування</t>
  </si>
  <si>
    <t>0217693</t>
  </si>
  <si>
    <t>Інші заходи, пов`язані з економічною діяльністю</t>
  </si>
  <si>
    <t>0218110</t>
  </si>
  <si>
    <t>Заходи із запобігання та ліквідації надзвичайних ситуацій та наслідків стихійного лиха</t>
  </si>
  <si>
    <t>0218120</t>
  </si>
  <si>
    <t>Заходи з організації рятування на водах</t>
  </si>
  <si>
    <t>0218240</t>
  </si>
  <si>
    <t>Заходи та роботи з територіальної оборони</t>
  </si>
  <si>
    <t>0218710</t>
  </si>
  <si>
    <t>Резервний фонд місцевого бюджету</t>
  </si>
  <si>
    <t>0219710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</si>
  <si>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</si>
  <si>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</si>
  <si>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</si>
  <si>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0610160</t>
  </si>
  <si>
    <t>0611010</t>
  </si>
  <si>
    <t>Надання дошкільної освіти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</si>
  <si>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</si>
  <si>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</si>
  <si>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</si>
  <si>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</si>
  <si>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</si>
  <si>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</si>
  <si>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</si>
  <si>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</si>
  <si>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</si>
  <si>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</si>
  <si>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0611151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</si>
  <si>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</si>
  <si>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</si>
  <si>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</si>
  <si>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0611200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</si>
  <si>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</si>
  <si>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</si>
  <si>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</si>
  <si>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</si>
  <si>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</si>
  <si>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0613033</t>
  </si>
  <si>
    <t>Компенсаційні виплати на пільговий проїзд автомобільним транспортом окремим категоріям громадян</t>
  </si>
  <si>
    <t>0618500</t>
  </si>
  <si>
    <t>Нерозподілені трансферти з державного бюджету</t>
  </si>
  <si>
    <t>0619770</t>
  </si>
  <si>
    <t>Інші субвенції з місцевого бюджету</t>
  </si>
  <si>
    <t>0810160</t>
  </si>
  <si>
    <t>0813033</t>
  </si>
  <si>
    <t>0813050</t>
  </si>
  <si>
    <t>Пільгове медичне обслуговування осіб, які постраждали внаслідок Чорнобильської катастрофи</t>
  </si>
  <si>
    <t>0813090</t>
  </si>
  <si>
    <t>Видатки на поховання учасників бойових дій та осіб з інвалідністю внаслідок війни</t>
  </si>
  <si>
    <t>0813112</t>
  </si>
  <si>
    <t>Заходи державної політики з питань дітей та їх соціального захисту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</si>
  <si>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</si>
  <si>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</si>
  <si>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</si>
  <si>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</si>
  <si>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</si>
  <si>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</si>
  <si>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</si>
  <si>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</si>
  <si>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0813191</t>
  </si>
  <si>
    <t>Інші видатки на соціальний захист ветеранів війни та праці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</si>
  <si>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</si>
  <si>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</si>
  <si>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0813242</t>
  </si>
  <si>
    <t>Інші заходи та заклади у сфері соціального захисту і соціального забезпечення</t>
  </si>
  <si>
    <t>1010160</t>
  </si>
  <si>
    <t>1011080</t>
  </si>
  <si>
    <t>Надання спеціалізованої освіти мистецькими школами</t>
  </si>
  <si>
    <t>1014030</t>
  </si>
  <si>
    <t>Забезпечення діяльності бібліотек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</si>
  <si>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</si>
  <si>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</si>
  <si>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</si>
  <si>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Забезпечення діяльності інших закладів в галузі культури і мистецтва</t>
  </si>
  <si>
    <t>1014082</t>
  </si>
  <si>
    <t>Інші заходи в галузі культури і мистецтва</t>
  </si>
  <si>
    <t>1015031</t>
  </si>
  <si>
    <t>Розвиток здібностей у дітей та молоді з фізичної культури та спорту комунальними дитячо- юнацькими спортивними школами</t>
  </si>
  <si>
    <t>1015041</t>
  </si>
  <si>
    <t>Розвиток та підтримка доступної спортивної інфраструктури</t>
  </si>
  <si>
    <t>1015061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</si>
  <si>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</si>
  <si>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3710160</t>
  </si>
  <si>
    <t xml:space="preserve"> </t>
  </si>
  <si>
    <t xml:space="preserve">Усього </t>
  </si>
  <si>
    <t>0218340</t>
  </si>
  <si>
    <t>Природоохоронні заходи за рахунок цільових фондів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</si>
  <si>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</si>
  <si>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</si>
  <si>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</si>
  <si>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</si>
  <si>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Показник загального фонду</t>
  </si>
  <si>
    <t>% виконання на рік</t>
  </si>
  <si>
    <t>Показник спеціального фонду</t>
  </si>
  <si>
    <t>Додаток 2</t>
  </si>
  <si>
    <t>Аналіз виконання видаткової частини 
бюджету Новоодеської міської територіальної громади 
за І квартал 2026 року</t>
  </si>
  <si>
    <t>План на І квартал 2026 року</t>
  </si>
  <si>
    <t>% виконання за І квартал 2026 року</t>
  </si>
  <si>
    <t>Начальник фінансового управління
Новоодеської міської ради</t>
  </si>
  <si>
    <t>Тетяна ЛИТВИНЕНКО</t>
  </si>
  <si>
    <t>до рішення міської ради</t>
  </si>
  <si>
    <t>від 15 травня 2026 року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</si>
</sst>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4" fontId="5" fillId="2" borderId="1" xfId="1" applyNumberFormat="1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5" fillId="0" borderId="0" xfId="2" applyFont="1"/>
    <xf numFmtId="0" fontId="1" fillId="0" borderId="0" xfId="2"/>
    <xf numFmtId="3" fontId="1" fillId="0" borderId="1" xfId="1" applyNumberFormat="1" applyBorder="1" applyAlignment="1">
      <alignment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left" wrapText="1"/>
    </xf>
    <xf numFmtId="0" fontId="7" fillId="0" borderId="0" xfId="0" applyFont="1" applyAlignment="1">
      <alignment horizontal="left"/>
    </xf>
    <xf numFmtId="0" fontId="6" fillId="0" borderId="0" xfId="1" applyFont="1" applyAlignment="1"/>
    <xf numFmtId="0" fontId="7" fillId="0" borderId="0" xfId="0" applyFont="1" applyAlignment="1"/>
  </cellXfs>
  <cellStyles count="3">
    <cellStyle name="Обычный" xfId="0" builtinId="0"/>
    <cellStyle name="Обычный 2" xfId="1"/>
    <cellStyle name="Обычный_shabl_dod" xfId="2"/>
  </cellStyles>
  <dxfs count="48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B67" zoomScale="60" zoomScaleNormal="100" workbookViewId="0">
      <selection activeCell="C14" sqref="C14"/>
    </sheetView>
  </sheetViews>
  <sheetFormatPr defaultRowHeight="12.75" x14ac:dyDescent="0.2"/>
  <cols>
    <col min="1" max="1" width="0" style="1" hidden="1" customWidth="1"/>
    <col min="2" max="2" width="10.140625" style="7" customWidth="1"/>
    <col min="3" max="3" width="50.7109375" style="6" customWidth="1"/>
    <col min="4" max="4" width="14.28515625" style="1" customWidth="1"/>
    <col min="5" max="5" width="13.7109375" style="1" customWidth="1"/>
    <col min="6" max="6" width="11.7109375" style="1" customWidth="1"/>
    <col min="7" max="7" width="13.5703125" style="1" customWidth="1"/>
    <col min="8" max="8" width="12" style="1" customWidth="1"/>
    <col min="9" max="9" width="11" style="1" customWidth="1"/>
    <col min="10" max="249" width="8.85546875" style="1"/>
    <col min="250" max="250" width="12.7109375" style="1" customWidth="1"/>
    <col min="251" max="251" width="50.7109375" style="1" customWidth="1"/>
    <col min="252" max="265" width="15.7109375" style="1" customWidth="1"/>
    <col min="266" max="505" width="8.85546875" style="1"/>
    <col min="506" max="506" width="12.7109375" style="1" customWidth="1"/>
    <col min="507" max="507" width="50.7109375" style="1" customWidth="1"/>
    <col min="508" max="521" width="15.7109375" style="1" customWidth="1"/>
    <col min="522" max="761" width="8.85546875" style="1"/>
    <col min="762" max="762" width="12.7109375" style="1" customWidth="1"/>
    <col min="763" max="763" width="50.7109375" style="1" customWidth="1"/>
    <col min="764" max="777" width="15.7109375" style="1" customWidth="1"/>
    <col min="778" max="1017" width="8.85546875" style="1"/>
    <col min="1018" max="1018" width="12.7109375" style="1" customWidth="1"/>
    <col min="1019" max="1019" width="50.7109375" style="1" customWidth="1"/>
    <col min="1020" max="1033" width="15.7109375" style="1" customWidth="1"/>
    <col min="1034" max="1273" width="8.85546875" style="1"/>
    <col min="1274" max="1274" width="12.7109375" style="1" customWidth="1"/>
    <col min="1275" max="1275" width="50.7109375" style="1" customWidth="1"/>
    <col min="1276" max="1289" width="15.7109375" style="1" customWidth="1"/>
    <col min="1290" max="1529" width="8.85546875" style="1"/>
    <col min="1530" max="1530" width="12.7109375" style="1" customWidth="1"/>
    <col min="1531" max="1531" width="50.7109375" style="1" customWidth="1"/>
    <col min="1532" max="1545" width="15.7109375" style="1" customWidth="1"/>
    <col min="1546" max="1785" width="8.85546875" style="1"/>
    <col min="1786" max="1786" width="12.7109375" style="1" customWidth="1"/>
    <col min="1787" max="1787" width="50.7109375" style="1" customWidth="1"/>
    <col min="1788" max="1801" width="15.7109375" style="1" customWidth="1"/>
    <col min="1802" max="2041" width="8.85546875" style="1"/>
    <col min="2042" max="2042" width="12.7109375" style="1" customWidth="1"/>
    <col min="2043" max="2043" width="50.7109375" style="1" customWidth="1"/>
    <col min="2044" max="2057" width="15.7109375" style="1" customWidth="1"/>
    <col min="2058" max="2297" width="8.85546875" style="1"/>
    <col min="2298" max="2298" width="12.7109375" style="1" customWidth="1"/>
    <col min="2299" max="2299" width="50.7109375" style="1" customWidth="1"/>
    <col min="2300" max="2313" width="15.7109375" style="1" customWidth="1"/>
    <col min="2314" max="2553" width="8.85546875" style="1"/>
    <col min="2554" max="2554" width="12.7109375" style="1" customWidth="1"/>
    <col min="2555" max="2555" width="50.7109375" style="1" customWidth="1"/>
    <col min="2556" max="2569" width="15.7109375" style="1" customWidth="1"/>
    <col min="2570" max="2809" width="8.85546875" style="1"/>
    <col min="2810" max="2810" width="12.7109375" style="1" customWidth="1"/>
    <col min="2811" max="2811" width="50.7109375" style="1" customWidth="1"/>
    <col min="2812" max="2825" width="15.7109375" style="1" customWidth="1"/>
    <col min="2826" max="3065" width="8.85546875" style="1"/>
    <col min="3066" max="3066" width="12.7109375" style="1" customWidth="1"/>
    <col min="3067" max="3067" width="50.7109375" style="1" customWidth="1"/>
    <col min="3068" max="3081" width="15.7109375" style="1" customWidth="1"/>
    <col min="3082" max="3321" width="8.85546875" style="1"/>
    <col min="3322" max="3322" width="12.7109375" style="1" customWidth="1"/>
    <col min="3323" max="3323" width="50.7109375" style="1" customWidth="1"/>
    <col min="3324" max="3337" width="15.7109375" style="1" customWidth="1"/>
    <col min="3338" max="3577" width="8.85546875" style="1"/>
    <col min="3578" max="3578" width="12.7109375" style="1" customWidth="1"/>
    <col min="3579" max="3579" width="50.7109375" style="1" customWidth="1"/>
    <col min="3580" max="3593" width="15.7109375" style="1" customWidth="1"/>
    <col min="3594" max="3833" width="8.85546875" style="1"/>
    <col min="3834" max="3834" width="12.7109375" style="1" customWidth="1"/>
    <col min="3835" max="3835" width="50.7109375" style="1" customWidth="1"/>
    <col min="3836" max="3849" width="15.7109375" style="1" customWidth="1"/>
    <col min="3850" max="4089" width="8.85546875" style="1"/>
    <col min="4090" max="4090" width="12.7109375" style="1" customWidth="1"/>
    <col min="4091" max="4091" width="50.7109375" style="1" customWidth="1"/>
    <col min="4092" max="4105" width="15.7109375" style="1" customWidth="1"/>
    <col min="4106" max="4345" width="8.85546875" style="1"/>
    <col min="4346" max="4346" width="12.7109375" style="1" customWidth="1"/>
    <col min="4347" max="4347" width="50.7109375" style="1" customWidth="1"/>
    <col min="4348" max="4361" width="15.7109375" style="1" customWidth="1"/>
    <col min="4362" max="4601" width="8.85546875" style="1"/>
    <col min="4602" max="4602" width="12.7109375" style="1" customWidth="1"/>
    <col min="4603" max="4603" width="50.7109375" style="1" customWidth="1"/>
    <col min="4604" max="4617" width="15.7109375" style="1" customWidth="1"/>
    <col min="4618" max="4857" width="8.85546875" style="1"/>
    <col min="4858" max="4858" width="12.7109375" style="1" customWidth="1"/>
    <col min="4859" max="4859" width="50.7109375" style="1" customWidth="1"/>
    <col min="4860" max="4873" width="15.7109375" style="1" customWidth="1"/>
    <col min="4874" max="5113" width="8.85546875" style="1"/>
    <col min="5114" max="5114" width="12.7109375" style="1" customWidth="1"/>
    <col min="5115" max="5115" width="50.7109375" style="1" customWidth="1"/>
    <col min="5116" max="5129" width="15.7109375" style="1" customWidth="1"/>
    <col min="5130" max="5369" width="8.85546875" style="1"/>
    <col min="5370" max="5370" width="12.7109375" style="1" customWidth="1"/>
    <col min="5371" max="5371" width="50.7109375" style="1" customWidth="1"/>
    <col min="5372" max="5385" width="15.7109375" style="1" customWidth="1"/>
    <col min="5386" max="5625" width="8.85546875" style="1"/>
    <col min="5626" max="5626" width="12.7109375" style="1" customWidth="1"/>
    <col min="5627" max="5627" width="50.7109375" style="1" customWidth="1"/>
    <col min="5628" max="5641" width="15.7109375" style="1" customWidth="1"/>
    <col min="5642" max="5881" width="8.85546875" style="1"/>
    <col min="5882" max="5882" width="12.7109375" style="1" customWidth="1"/>
    <col min="5883" max="5883" width="50.7109375" style="1" customWidth="1"/>
    <col min="5884" max="5897" width="15.7109375" style="1" customWidth="1"/>
    <col min="5898" max="6137" width="8.85546875" style="1"/>
    <col min="6138" max="6138" width="12.7109375" style="1" customWidth="1"/>
    <col min="6139" max="6139" width="50.7109375" style="1" customWidth="1"/>
    <col min="6140" max="6153" width="15.7109375" style="1" customWidth="1"/>
    <col min="6154" max="6393" width="8.85546875" style="1"/>
    <col min="6394" max="6394" width="12.7109375" style="1" customWidth="1"/>
    <col min="6395" max="6395" width="50.7109375" style="1" customWidth="1"/>
    <col min="6396" max="6409" width="15.7109375" style="1" customWidth="1"/>
    <col min="6410" max="6649" width="8.85546875" style="1"/>
    <col min="6650" max="6650" width="12.7109375" style="1" customWidth="1"/>
    <col min="6651" max="6651" width="50.7109375" style="1" customWidth="1"/>
    <col min="6652" max="6665" width="15.7109375" style="1" customWidth="1"/>
    <col min="6666" max="6905" width="8.85546875" style="1"/>
    <col min="6906" max="6906" width="12.7109375" style="1" customWidth="1"/>
    <col min="6907" max="6907" width="50.7109375" style="1" customWidth="1"/>
    <col min="6908" max="6921" width="15.7109375" style="1" customWidth="1"/>
    <col min="6922" max="7161" width="8.85546875" style="1"/>
    <col min="7162" max="7162" width="12.7109375" style="1" customWidth="1"/>
    <col min="7163" max="7163" width="50.7109375" style="1" customWidth="1"/>
    <col min="7164" max="7177" width="15.7109375" style="1" customWidth="1"/>
    <col min="7178" max="7417" width="8.85546875" style="1"/>
    <col min="7418" max="7418" width="12.7109375" style="1" customWidth="1"/>
    <col min="7419" max="7419" width="50.7109375" style="1" customWidth="1"/>
    <col min="7420" max="7433" width="15.7109375" style="1" customWidth="1"/>
    <col min="7434" max="7673" width="8.85546875" style="1"/>
    <col min="7674" max="7674" width="12.7109375" style="1" customWidth="1"/>
    <col min="7675" max="7675" width="50.7109375" style="1" customWidth="1"/>
    <col min="7676" max="7689" width="15.7109375" style="1" customWidth="1"/>
    <col min="7690" max="7929" width="8.85546875" style="1"/>
    <col min="7930" max="7930" width="12.7109375" style="1" customWidth="1"/>
    <col min="7931" max="7931" width="50.7109375" style="1" customWidth="1"/>
    <col min="7932" max="7945" width="15.7109375" style="1" customWidth="1"/>
    <col min="7946" max="8185" width="8.85546875" style="1"/>
    <col min="8186" max="8186" width="12.7109375" style="1" customWidth="1"/>
    <col min="8187" max="8187" width="50.7109375" style="1" customWidth="1"/>
    <col min="8188" max="8201" width="15.7109375" style="1" customWidth="1"/>
    <col min="8202" max="8441" width="8.85546875" style="1"/>
    <col min="8442" max="8442" width="12.7109375" style="1" customWidth="1"/>
    <col min="8443" max="8443" width="50.7109375" style="1" customWidth="1"/>
    <col min="8444" max="8457" width="15.7109375" style="1" customWidth="1"/>
    <col min="8458" max="8697" width="8.85546875" style="1"/>
    <col min="8698" max="8698" width="12.7109375" style="1" customWidth="1"/>
    <col min="8699" max="8699" width="50.7109375" style="1" customWidth="1"/>
    <col min="8700" max="8713" width="15.7109375" style="1" customWidth="1"/>
    <col min="8714" max="8953" width="8.85546875" style="1"/>
    <col min="8954" max="8954" width="12.7109375" style="1" customWidth="1"/>
    <col min="8955" max="8955" width="50.7109375" style="1" customWidth="1"/>
    <col min="8956" max="8969" width="15.7109375" style="1" customWidth="1"/>
    <col min="8970" max="9209" width="8.85546875" style="1"/>
    <col min="9210" max="9210" width="12.7109375" style="1" customWidth="1"/>
    <col min="9211" max="9211" width="50.7109375" style="1" customWidth="1"/>
    <col min="9212" max="9225" width="15.7109375" style="1" customWidth="1"/>
    <col min="9226" max="9465" width="8.85546875" style="1"/>
    <col min="9466" max="9466" width="12.7109375" style="1" customWidth="1"/>
    <col min="9467" max="9467" width="50.7109375" style="1" customWidth="1"/>
    <col min="9468" max="9481" width="15.7109375" style="1" customWidth="1"/>
    <col min="9482" max="9721" width="8.85546875" style="1"/>
    <col min="9722" max="9722" width="12.7109375" style="1" customWidth="1"/>
    <col min="9723" max="9723" width="50.7109375" style="1" customWidth="1"/>
    <col min="9724" max="9737" width="15.7109375" style="1" customWidth="1"/>
    <col min="9738" max="9977" width="8.85546875" style="1"/>
    <col min="9978" max="9978" width="12.7109375" style="1" customWidth="1"/>
    <col min="9979" max="9979" width="50.7109375" style="1" customWidth="1"/>
    <col min="9980" max="9993" width="15.7109375" style="1" customWidth="1"/>
    <col min="9994" max="10233" width="8.85546875" style="1"/>
    <col min="10234" max="10234" width="12.7109375" style="1" customWidth="1"/>
    <col min="10235" max="10235" width="50.7109375" style="1" customWidth="1"/>
    <col min="10236" max="10249" width="15.7109375" style="1" customWidth="1"/>
    <col min="10250" max="10489" width="8.85546875" style="1"/>
    <col min="10490" max="10490" width="12.7109375" style="1" customWidth="1"/>
    <col min="10491" max="10491" width="50.7109375" style="1" customWidth="1"/>
    <col min="10492" max="10505" width="15.7109375" style="1" customWidth="1"/>
    <col min="10506" max="10745" width="8.85546875" style="1"/>
    <col min="10746" max="10746" width="12.7109375" style="1" customWidth="1"/>
    <col min="10747" max="10747" width="50.7109375" style="1" customWidth="1"/>
    <col min="10748" max="10761" width="15.7109375" style="1" customWidth="1"/>
    <col min="10762" max="11001" width="8.85546875" style="1"/>
    <col min="11002" max="11002" width="12.7109375" style="1" customWidth="1"/>
    <col min="11003" max="11003" width="50.7109375" style="1" customWidth="1"/>
    <col min="11004" max="11017" width="15.7109375" style="1" customWidth="1"/>
    <col min="11018" max="11257" width="8.85546875" style="1"/>
    <col min="11258" max="11258" width="12.7109375" style="1" customWidth="1"/>
    <col min="11259" max="11259" width="50.7109375" style="1" customWidth="1"/>
    <col min="11260" max="11273" width="15.7109375" style="1" customWidth="1"/>
    <col min="11274" max="11513" width="8.85546875" style="1"/>
    <col min="11514" max="11514" width="12.7109375" style="1" customWidth="1"/>
    <col min="11515" max="11515" width="50.7109375" style="1" customWidth="1"/>
    <col min="11516" max="11529" width="15.7109375" style="1" customWidth="1"/>
    <col min="11530" max="11769" width="8.85546875" style="1"/>
    <col min="11770" max="11770" width="12.7109375" style="1" customWidth="1"/>
    <col min="11771" max="11771" width="50.7109375" style="1" customWidth="1"/>
    <col min="11772" max="11785" width="15.7109375" style="1" customWidth="1"/>
    <col min="11786" max="12025" width="8.85546875" style="1"/>
    <col min="12026" max="12026" width="12.7109375" style="1" customWidth="1"/>
    <col min="12027" max="12027" width="50.7109375" style="1" customWidth="1"/>
    <col min="12028" max="12041" width="15.7109375" style="1" customWidth="1"/>
    <col min="12042" max="12281" width="8.85546875" style="1"/>
    <col min="12282" max="12282" width="12.7109375" style="1" customWidth="1"/>
    <col min="12283" max="12283" width="50.7109375" style="1" customWidth="1"/>
    <col min="12284" max="12297" width="15.7109375" style="1" customWidth="1"/>
    <col min="12298" max="12537" width="8.85546875" style="1"/>
    <col min="12538" max="12538" width="12.7109375" style="1" customWidth="1"/>
    <col min="12539" max="12539" width="50.7109375" style="1" customWidth="1"/>
    <col min="12540" max="12553" width="15.7109375" style="1" customWidth="1"/>
    <col min="12554" max="12793" width="8.85546875" style="1"/>
    <col min="12794" max="12794" width="12.7109375" style="1" customWidth="1"/>
    <col min="12795" max="12795" width="50.7109375" style="1" customWidth="1"/>
    <col min="12796" max="12809" width="15.7109375" style="1" customWidth="1"/>
    <col min="12810" max="13049" width="8.85546875" style="1"/>
    <col min="13050" max="13050" width="12.7109375" style="1" customWidth="1"/>
    <col min="13051" max="13051" width="50.7109375" style="1" customWidth="1"/>
    <col min="13052" max="13065" width="15.7109375" style="1" customWidth="1"/>
    <col min="13066" max="13305" width="8.85546875" style="1"/>
    <col min="13306" max="13306" width="12.7109375" style="1" customWidth="1"/>
    <col min="13307" max="13307" width="50.7109375" style="1" customWidth="1"/>
    <col min="13308" max="13321" width="15.7109375" style="1" customWidth="1"/>
    <col min="13322" max="13561" width="8.85546875" style="1"/>
    <col min="13562" max="13562" width="12.7109375" style="1" customWidth="1"/>
    <col min="13563" max="13563" width="50.7109375" style="1" customWidth="1"/>
    <col min="13564" max="13577" width="15.7109375" style="1" customWidth="1"/>
    <col min="13578" max="13817" width="8.85546875" style="1"/>
    <col min="13818" max="13818" width="12.7109375" style="1" customWidth="1"/>
    <col min="13819" max="13819" width="50.7109375" style="1" customWidth="1"/>
    <col min="13820" max="13833" width="15.7109375" style="1" customWidth="1"/>
    <col min="13834" max="14073" width="8.85546875" style="1"/>
    <col min="14074" max="14074" width="12.7109375" style="1" customWidth="1"/>
    <col min="14075" max="14075" width="50.7109375" style="1" customWidth="1"/>
    <col min="14076" max="14089" width="15.7109375" style="1" customWidth="1"/>
    <col min="14090" max="14329" width="8.85546875" style="1"/>
    <col min="14330" max="14330" width="12.7109375" style="1" customWidth="1"/>
    <col min="14331" max="14331" width="50.7109375" style="1" customWidth="1"/>
    <col min="14332" max="14345" width="15.7109375" style="1" customWidth="1"/>
    <col min="14346" max="14585" width="8.85546875" style="1"/>
    <col min="14586" max="14586" width="12.7109375" style="1" customWidth="1"/>
    <col min="14587" max="14587" width="50.7109375" style="1" customWidth="1"/>
    <col min="14588" max="14601" width="15.7109375" style="1" customWidth="1"/>
    <col min="14602" max="14841" width="8.85546875" style="1"/>
    <col min="14842" max="14842" width="12.7109375" style="1" customWidth="1"/>
    <col min="14843" max="14843" width="50.7109375" style="1" customWidth="1"/>
    <col min="14844" max="14857" width="15.7109375" style="1" customWidth="1"/>
    <col min="14858" max="15097" width="8.85546875" style="1"/>
    <col min="15098" max="15098" width="12.7109375" style="1" customWidth="1"/>
    <col min="15099" max="15099" width="50.7109375" style="1" customWidth="1"/>
    <col min="15100" max="15113" width="15.7109375" style="1" customWidth="1"/>
    <col min="15114" max="15353" width="8.85546875" style="1"/>
    <col min="15354" max="15354" width="12.7109375" style="1" customWidth="1"/>
    <col min="15355" max="15355" width="50.7109375" style="1" customWidth="1"/>
    <col min="15356" max="15369" width="15.7109375" style="1" customWidth="1"/>
    <col min="15370" max="15609" width="8.85546875" style="1"/>
    <col min="15610" max="15610" width="12.7109375" style="1" customWidth="1"/>
    <col min="15611" max="15611" width="50.7109375" style="1" customWidth="1"/>
    <col min="15612" max="15625" width="15.7109375" style="1" customWidth="1"/>
    <col min="15626" max="15865" width="8.85546875" style="1"/>
    <col min="15866" max="15866" width="12.7109375" style="1" customWidth="1"/>
    <col min="15867" max="15867" width="50.7109375" style="1" customWidth="1"/>
    <col min="15868" max="15881" width="15.7109375" style="1" customWidth="1"/>
    <col min="15882" max="16121" width="8.85546875" style="1"/>
    <col min="16122" max="16122" width="12.7109375" style="1" customWidth="1"/>
    <col min="16123" max="16123" width="50.7109375" style="1" customWidth="1"/>
    <col min="16124" max="16137" width="15.7109375" style="1" customWidth="1"/>
    <col min="16138" max="16384" width="8.85546875" style="1"/>
  </cols>
  <sheetData>
    <row r="1" spans="1:10" s="22" customFormat="1" x14ac:dyDescent="0.2">
      <c r="B1" s="24"/>
      <c r="C1" s="23"/>
      <c r="G1" s="28" t="s">
        <v>125</v>
      </c>
      <c r="H1" s="29"/>
    </row>
    <row r="2" spans="1:10" s="22" customFormat="1" x14ac:dyDescent="0.2">
      <c r="B2" s="24"/>
      <c r="C2" s="23"/>
      <c r="G2" s="28" t="s">
        <v>131</v>
      </c>
      <c r="H2" s="29"/>
    </row>
    <row r="3" spans="1:10" x14ac:dyDescent="0.2">
      <c r="G3" s="28" t="s">
        <v>132</v>
      </c>
      <c r="H3" s="29"/>
    </row>
    <row r="4" spans="1:10" ht="48.75" customHeight="1" x14ac:dyDescent="0.25">
      <c r="B4" s="31" t="s">
        <v>126</v>
      </c>
      <c r="C4" s="32"/>
      <c r="D4" s="32"/>
      <c r="E4" s="32"/>
      <c r="F4" s="32"/>
      <c r="G4" s="32"/>
      <c r="H4" s="32"/>
      <c r="I4" s="32"/>
    </row>
    <row r="5" spans="1:10" ht="9.75" customHeight="1" x14ac:dyDescent="0.2">
      <c r="I5" s="2" t="s">
        <v>4</v>
      </c>
    </row>
    <row r="6" spans="1:10" s="3" customFormat="1" ht="54.6" customHeight="1" x14ac:dyDescent="0.2">
      <c r="A6" s="8"/>
      <c r="B6" s="21" t="s">
        <v>0</v>
      </c>
      <c r="C6" s="21" t="s">
        <v>122</v>
      </c>
      <c r="D6" s="21" t="s">
        <v>1</v>
      </c>
      <c r="E6" s="21" t="s">
        <v>2</v>
      </c>
      <c r="F6" s="21" t="s">
        <v>127</v>
      </c>
      <c r="G6" s="21" t="s">
        <v>3</v>
      </c>
      <c r="H6" s="21" t="s">
        <v>128</v>
      </c>
      <c r="I6" s="21" t="s">
        <v>123</v>
      </c>
    </row>
    <row r="7" spans="1:10" x14ac:dyDescent="0.2">
      <c r="A7" s="9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</row>
    <row r="8" spans="1:10" ht="25.5" x14ac:dyDescent="0.2">
      <c r="A8" s="10">
        <v>0</v>
      </c>
      <c r="B8" s="11" t="s">
        <v>5</v>
      </c>
      <c r="C8" s="12" t="s">
        <v>6</v>
      </c>
      <c r="D8" s="30">
        <v>26989360</v>
      </c>
      <c r="E8" s="30">
        <v>26989360</v>
      </c>
      <c r="F8" s="30">
        <v>6124868</v>
      </c>
      <c r="G8" s="13">
        <v>5096331.2899999991</v>
      </c>
      <c r="H8" s="14">
        <f>G8/F8*100</f>
        <v>83.207202016435275</v>
      </c>
      <c r="I8" s="14">
        <f>G8/E8*100</f>
        <v>18.882742273251381</v>
      </c>
      <c r="J8" s="5"/>
    </row>
    <row r="9" spans="1:10" x14ac:dyDescent="0.2">
      <c r="A9" s="10">
        <v>0</v>
      </c>
      <c r="B9" s="11" t="s">
        <v>7</v>
      </c>
      <c r="C9" s="12" t="s">
        <v>8</v>
      </c>
      <c r="D9" s="30">
        <v>390789</v>
      </c>
      <c r="E9" s="30">
        <v>390789</v>
      </c>
      <c r="F9" s="30">
        <v>113338</v>
      </c>
      <c r="G9" s="13">
        <v>44188.86</v>
      </c>
      <c r="H9" s="20">
        <f t="shared" ref="H9:H65" si="0">G9/F9*100</f>
        <v>38.988565176728017</v>
      </c>
      <c r="I9" s="25">
        <f t="shared" ref="I9:I65" si="1">G9/E9*100</f>
        <v>11.307600776889831</v>
      </c>
      <c r="J9" s="5"/>
    </row>
    <row r="10" spans="1:10" ht="25.5" x14ac:dyDescent="0.2">
      <c r="A10" s="10">
        <v>0</v>
      </c>
      <c r="B10" s="11" t="s">
        <v>9</v>
      </c>
      <c r="C10" s="12" t="s">
        <v>10</v>
      </c>
      <c r="D10" s="30">
        <v>7573139</v>
      </c>
      <c r="E10" s="30">
        <v>9836739</v>
      </c>
      <c r="F10" s="30">
        <v>3604955</v>
      </c>
      <c r="G10" s="13">
        <v>2769306.98</v>
      </c>
      <c r="H10" s="20">
        <f t="shared" si="0"/>
        <v>76.819460437092829</v>
      </c>
      <c r="I10" s="25">
        <f t="shared" si="1"/>
        <v>28.152693489173597</v>
      </c>
      <c r="J10" s="5"/>
    </row>
    <row r="11" spans="1:10" ht="38.25" x14ac:dyDescent="0.2">
      <c r="A11" s="10">
        <v>0</v>
      </c>
      <c r="B11" s="11" t="s">
        <v>11</v>
      </c>
      <c r="C11" s="12" t="s">
        <v>12</v>
      </c>
      <c r="D11" s="30">
        <v>5333728</v>
      </c>
      <c r="E11" s="30">
        <v>6333728</v>
      </c>
      <c r="F11" s="30">
        <v>1969429</v>
      </c>
      <c r="G11" s="13">
        <v>1121616.1299999999</v>
      </c>
      <c r="H11" s="20">
        <f t="shared" si="0"/>
        <v>56.95133614870096</v>
      </c>
      <c r="I11" s="25">
        <f t="shared" si="1"/>
        <v>17.708624841483562</v>
      </c>
      <c r="J11" s="5"/>
    </row>
    <row r="12" spans="1:10" x14ac:dyDescent="0.2">
      <c r="A12" s="10">
        <v>0</v>
      </c>
      <c r="B12" s="11" t="s">
        <v>13</v>
      </c>
      <c r="C12" s="12" t="s">
        <v>14</v>
      </c>
      <c r="D12" s="30">
        <v>506368</v>
      </c>
      <c r="E12" s="30">
        <v>506368</v>
      </c>
      <c r="F12" s="30">
        <v>126594</v>
      </c>
      <c r="G12" s="13">
        <v>80606.13</v>
      </c>
      <c r="H12" s="20">
        <f t="shared" si="0"/>
        <v>63.672946585146221</v>
      </c>
      <c r="I12" s="25">
        <f t="shared" si="1"/>
        <v>15.918488135111225</v>
      </c>
      <c r="J12" s="5"/>
    </row>
    <row r="13" spans="1:10" ht="25.5" x14ac:dyDescent="0.2">
      <c r="A13" s="10">
        <v>0</v>
      </c>
      <c r="B13" s="11" t="s">
        <v>15</v>
      </c>
      <c r="C13" s="12" t="s">
        <v>16</v>
      </c>
      <c r="D13" s="30">
        <v>3964574</v>
      </c>
      <c r="E13" s="30">
        <v>5876348</v>
      </c>
      <c r="F13" s="30">
        <v>498587</v>
      </c>
      <c r="G13" s="13">
        <v>398586.71</v>
      </c>
      <c r="H13" s="20">
        <f t="shared" si="0"/>
        <v>79.943261657443941</v>
      </c>
      <c r="I13" s="25">
        <f t="shared" si="1"/>
        <v>6.7828983239249965</v>
      </c>
      <c r="J13" s="5"/>
    </row>
    <row r="14" spans="1:10" ht="38.25" x14ac:dyDescent="0.2">
      <c r="A14" s="10">
        <v>0</v>
      </c>
      <c r="B14" s="11" t="s">
        <v>17</v>
      </c>
      <c r="C14" s="12" t="s">
        <v>18</v>
      </c>
      <c r="D14" s="30">
        <v>4591042</v>
      </c>
      <c r="E14" s="30">
        <v>4679542</v>
      </c>
      <c r="F14" s="30">
        <v>1326859</v>
      </c>
      <c r="G14" s="13">
        <v>934274.68</v>
      </c>
      <c r="H14" s="20">
        <f t="shared" si="0"/>
        <v>70.412506528576131</v>
      </c>
      <c r="I14" s="25">
        <f t="shared" si="1"/>
        <v>19.965088036393304</v>
      </c>
      <c r="J14" s="5"/>
    </row>
    <row r="15" spans="1:10" x14ac:dyDescent="0.2">
      <c r="A15" s="10">
        <v>0</v>
      </c>
      <c r="B15" s="11" t="s">
        <v>19</v>
      </c>
      <c r="C15" s="12" t="s">
        <v>20</v>
      </c>
      <c r="D15" s="30">
        <v>3438100</v>
      </c>
      <c r="E15" s="30">
        <v>9163100</v>
      </c>
      <c r="F15" s="30">
        <v>5268100</v>
      </c>
      <c r="G15" s="13">
        <v>255055.03000000003</v>
      </c>
      <c r="H15" s="20">
        <f t="shared" si="0"/>
        <v>4.8414994020614648</v>
      </c>
      <c r="I15" s="25">
        <f t="shared" si="1"/>
        <v>2.7835015442372124</v>
      </c>
      <c r="J15" s="5"/>
    </row>
    <row r="16" spans="1:10" ht="64.5" customHeight="1" x14ac:dyDescent="0.2">
      <c r="A16" s="10">
        <v>0</v>
      </c>
      <c r="B16" s="11" t="s">
        <v>21</v>
      </c>
      <c r="C16" s="12" t="s">
        <v>22</v>
      </c>
      <c r="D16" s="30">
        <v>2860000</v>
      </c>
      <c r="E16" s="30">
        <v>4860000</v>
      </c>
      <c r="F16" s="30">
        <v>1131570</v>
      </c>
      <c r="G16" s="13">
        <v>803383.93</v>
      </c>
      <c r="H16" s="20">
        <f t="shared" si="0"/>
        <v>70.997280769196777</v>
      </c>
      <c r="I16" s="25">
        <f t="shared" si="1"/>
        <v>16.530533539094652</v>
      </c>
      <c r="J16" s="5"/>
    </row>
    <row r="17" spans="1:10" x14ac:dyDescent="0.2">
      <c r="A17" s="10">
        <v>0</v>
      </c>
      <c r="B17" s="11" t="s">
        <v>23</v>
      </c>
      <c r="C17" s="12" t="s">
        <v>24</v>
      </c>
      <c r="D17" s="30">
        <v>1919560</v>
      </c>
      <c r="E17" s="30">
        <v>1879560</v>
      </c>
      <c r="F17" s="30">
        <v>60000</v>
      </c>
      <c r="G17" s="13">
        <v>41400</v>
      </c>
      <c r="H17" s="20">
        <f t="shared" si="0"/>
        <v>69</v>
      </c>
      <c r="I17" s="25">
        <f t="shared" si="1"/>
        <v>2.2026431718061676</v>
      </c>
      <c r="J17" s="5"/>
    </row>
    <row r="18" spans="1:10" ht="25.5" x14ac:dyDescent="0.2">
      <c r="A18" s="10">
        <v>0</v>
      </c>
      <c r="B18" s="11" t="s">
        <v>25</v>
      </c>
      <c r="C18" s="12" t="s">
        <v>26</v>
      </c>
      <c r="D18" s="30">
        <v>290000</v>
      </c>
      <c r="E18" s="30">
        <v>330000</v>
      </c>
      <c r="F18" s="30">
        <v>0</v>
      </c>
      <c r="G18" s="13">
        <v>0</v>
      </c>
      <c r="H18" s="20">
        <v>0</v>
      </c>
      <c r="I18" s="25">
        <f t="shared" si="1"/>
        <v>0</v>
      </c>
      <c r="J18" s="5"/>
    </row>
    <row r="19" spans="1:10" ht="24.75" customHeight="1" x14ac:dyDescent="0.2">
      <c r="A19" s="10">
        <v>0</v>
      </c>
      <c r="B19" s="11" t="s">
        <v>27</v>
      </c>
      <c r="C19" s="12" t="s">
        <v>28</v>
      </c>
      <c r="D19" s="30">
        <v>2180000</v>
      </c>
      <c r="E19" s="30">
        <v>2180000</v>
      </c>
      <c r="F19" s="30">
        <v>140000</v>
      </c>
      <c r="G19" s="13">
        <v>95978.8</v>
      </c>
      <c r="H19" s="20">
        <f t="shared" si="0"/>
        <v>68.556285714285707</v>
      </c>
      <c r="I19" s="25">
        <f t="shared" si="1"/>
        <v>4.4026972477064223</v>
      </c>
      <c r="J19" s="5"/>
    </row>
    <row r="20" spans="1:10" ht="25.5" x14ac:dyDescent="0.2">
      <c r="A20" s="10">
        <v>0</v>
      </c>
      <c r="B20" s="11" t="s">
        <v>29</v>
      </c>
      <c r="C20" s="12" t="s">
        <v>30</v>
      </c>
      <c r="D20" s="30">
        <v>20878</v>
      </c>
      <c r="E20" s="30">
        <v>20878</v>
      </c>
      <c r="F20" s="30">
        <v>20878</v>
      </c>
      <c r="G20" s="13">
        <v>20877.150000000001</v>
      </c>
      <c r="H20" s="20">
        <f t="shared" si="0"/>
        <v>99.995928728805453</v>
      </c>
      <c r="I20" s="25">
        <f t="shared" si="1"/>
        <v>99.995928728805453</v>
      </c>
      <c r="J20" s="5"/>
    </row>
    <row r="21" spans="1:10" x14ac:dyDescent="0.2">
      <c r="A21" s="10">
        <v>0</v>
      </c>
      <c r="B21" s="11" t="s">
        <v>31</v>
      </c>
      <c r="C21" s="12" t="s">
        <v>32</v>
      </c>
      <c r="D21" s="30">
        <v>31648</v>
      </c>
      <c r="E21" s="30">
        <v>31648</v>
      </c>
      <c r="F21" s="30">
        <v>0</v>
      </c>
      <c r="G21" s="13">
        <v>0</v>
      </c>
      <c r="H21" s="20">
        <v>0</v>
      </c>
      <c r="I21" s="25">
        <f t="shared" si="1"/>
        <v>0</v>
      </c>
      <c r="J21" s="5"/>
    </row>
    <row r="22" spans="1:10" ht="25.5" x14ac:dyDescent="0.2">
      <c r="A22" s="10">
        <v>0</v>
      </c>
      <c r="B22" s="11" t="s">
        <v>33</v>
      </c>
      <c r="C22" s="12" t="s">
        <v>34</v>
      </c>
      <c r="D22" s="30">
        <v>10000</v>
      </c>
      <c r="E22" s="30">
        <v>100000</v>
      </c>
      <c r="F22" s="30">
        <v>0</v>
      </c>
      <c r="G22" s="13">
        <v>0</v>
      </c>
      <c r="H22" s="20">
        <v>0</v>
      </c>
      <c r="I22" s="25">
        <f t="shared" si="1"/>
        <v>0</v>
      </c>
      <c r="J22" s="5"/>
    </row>
    <row r="23" spans="1:10" x14ac:dyDescent="0.2">
      <c r="A23" s="10">
        <v>0</v>
      </c>
      <c r="B23" s="11" t="s">
        <v>35</v>
      </c>
      <c r="C23" s="12" t="s">
        <v>36</v>
      </c>
      <c r="D23" s="30">
        <v>1304077</v>
      </c>
      <c r="E23" s="30">
        <v>1304077</v>
      </c>
      <c r="F23" s="30">
        <v>293681</v>
      </c>
      <c r="G23" s="13">
        <v>257410.15</v>
      </c>
      <c r="H23" s="20">
        <f t="shared" si="0"/>
        <v>87.649575559876197</v>
      </c>
      <c r="I23" s="25">
        <f t="shared" si="1"/>
        <v>19.738876615414579</v>
      </c>
      <c r="J23" s="5"/>
    </row>
    <row r="24" spans="1:10" x14ac:dyDescent="0.2">
      <c r="A24" s="10">
        <v>0</v>
      </c>
      <c r="B24" s="11" t="s">
        <v>37</v>
      </c>
      <c r="C24" s="12" t="s">
        <v>38</v>
      </c>
      <c r="D24" s="30">
        <v>10000</v>
      </c>
      <c r="E24" s="30">
        <v>200000</v>
      </c>
      <c r="F24" s="30">
        <v>10000</v>
      </c>
      <c r="G24" s="13">
        <v>0</v>
      </c>
      <c r="H24" s="20">
        <f t="shared" si="0"/>
        <v>0</v>
      </c>
      <c r="I24" s="25">
        <f t="shared" si="1"/>
        <v>0</v>
      </c>
      <c r="J24" s="5"/>
    </row>
    <row r="25" spans="1:10" x14ac:dyDescent="0.2">
      <c r="A25" s="10">
        <v>0</v>
      </c>
      <c r="B25" s="11" t="s">
        <v>39</v>
      </c>
      <c r="C25" s="12" t="s">
        <v>40</v>
      </c>
      <c r="D25" s="30">
        <v>50000</v>
      </c>
      <c r="E25" s="30">
        <v>50000</v>
      </c>
      <c r="F25" s="30">
        <v>0</v>
      </c>
      <c r="G25" s="13">
        <v>0</v>
      </c>
      <c r="H25" s="20">
        <v>0</v>
      </c>
      <c r="I25" s="25">
        <f t="shared" si="1"/>
        <v>0</v>
      </c>
      <c r="J25" s="5"/>
    </row>
    <row r="26" spans="1:10" ht="38.25" x14ac:dyDescent="0.2">
      <c r="A26" s="10">
        <v>0</v>
      </c>
      <c r="B26" s="11" t="s">
        <v>41</v>
      </c>
      <c r="C26" s="12" t="s">
        <v>42</v>
      </c>
      <c r="D26" s="30">
        <v>175188</v>
      </c>
      <c r="E26" s="30">
        <v>175188</v>
      </c>
      <c r="F26" s="30">
        <v>43797</v>
      </c>
      <c r="G26" s="13">
        <v>43797</v>
      </c>
      <c r="H26" s="20">
        <f t="shared" si="0"/>
        <v>100</v>
      </c>
      <c r="I26" s="25">
        <f t="shared" si="1"/>
        <v>25</v>
      </c>
      <c r="J26" s="5"/>
    </row>
    <row r="27" spans="1:10" ht="38.25" x14ac:dyDescent="0.2">
      <c r="A27" s="10">
        <v>0</v>
      </c>
      <c r="B27" s="11" t="s">
        <v>43</v>
      </c>
      <c r="C27" s="12" t="s">
        <v>44</v>
      </c>
      <c r="D27" s="30">
        <v>0</v>
      </c>
      <c r="E27" s="30">
        <v>3077900</v>
      </c>
      <c r="F27" s="30">
        <v>0</v>
      </c>
      <c r="G27" s="13">
        <v>0</v>
      </c>
      <c r="H27" s="20">
        <v>0</v>
      </c>
      <c r="I27" s="25">
        <f t="shared" si="1"/>
        <v>0</v>
      </c>
      <c r="J27" s="5"/>
    </row>
    <row r="28" spans="1:10" ht="25.5" x14ac:dyDescent="0.2">
      <c r="A28" s="10">
        <v>0</v>
      </c>
      <c r="B28" s="11" t="s">
        <v>45</v>
      </c>
      <c r="C28" s="12" t="s">
        <v>6</v>
      </c>
      <c r="D28" s="30">
        <v>3239134</v>
      </c>
      <c r="E28" s="30">
        <v>3239134</v>
      </c>
      <c r="F28" s="30">
        <v>784180</v>
      </c>
      <c r="G28" s="13">
        <v>627309.26</v>
      </c>
      <c r="H28" s="20">
        <f t="shared" si="0"/>
        <v>79.995569894667042</v>
      </c>
      <c r="I28" s="25">
        <f t="shared" si="1"/>
        <v>19.366573287798531</v>
      </c>
      <c r="J28" s="5"/>
    </row>
    <row r="29" spans="1:10" x14ac:dyDescent="0.2">
      <c r="A29" s="10">
        <v>0</v>
      </c>
      <c r="B29" s="11" t="s">
        <v>46</v>
      </c>
      <c r="C29" s="12" t="s">
        <v>47</v>
      </c>
      <c r="D29" s="30">
        <v>26899576</v>
      </c>
      <c r="E29" s="30">
        <v>33715583</v>
      </c>
      <c r="F29" s="30">
        <v>8033507</v>
      </c>
      <c r="G29" s="13">
        <v>6813270.4500000011</v>
      </c>
      <c r="H29" s="20">
        <f t="shared" si="0"/>
        <v>84.810661769511142</v>
      </c>
      <c r="I29" s="25">
        <f t="shared" si="1"/>
        <v>20.208075446893506</v>
      </c>
      <c r="J29" s="5"/>
    </row>
    <row r="30" spans="1:10" ht="25.5" customHeight="1" x14ac:dyDescent="0.2">
      <c r="A30" s="10">
        <v>0</v>
      </c>
      <c r="B30" s="11" t="s">
        <v>48</v>
      </c>
      <c r="C30" s="12" t="s">
        <v>49</v>
      </c>
      <c r="D30" s="30">
        <v>38825647</v>
      </c>
      <c r="E30" s="30">
        <v>44288348</v>
      </c>
      <c r="F30" s="30">
        <v>9826602</v>
      </c>
      <c r="G30" s="13">
        <v>8981104.9499999993</v>
      </c>
      <c r="H30" s="20">
        <f t="shared" si="0"/>
        <v>91.39583499972828</v>
      </c>
      <c r="I30" s="25">
        <f t="shared" si="1"/>
        <v>20.278708408812175</v>
      </c>
      <c r="J30" s="5"/>
    </row>
    <row r="31" spans="1:10" ht="30.75" customHeight="1" x14ac:dyDescent="0.2">
      <c r="A31" s="10">
        <v>0</v>
      </c>
      <c r="B31" s="11" t="s">
        <v>50</v>
      </c>
      <c r="C31" s="12" t="s">
        <v>51</v>
      </c>
      <c r="D31" s="30">
        <v>0</v>
      </c>
      <c r="E31" s="30">
        <v>46441900</v>
      </c>
      <c r="F31" s="30">
        <v>15939000</v>
      </c>
      <c r="G31" s="13">
        <v>15939000</v>
      </c>
      <c r="H31" s="20">
        <f t="shared" si="0"/>
        <v>100</v>
      </c>
      <c r="I31" s="25">
        <f t="shared" si="1"/>
        <v>34.320301279663404</v>
      </c>
      <c r="J31" s="5"/>
    </row>
    <row r="32" spans="1:10" ht="25.5" x14ac:dyDescent="0.2">
      <c r="A32" s="10">
        <v>0</v>
      </c>
      <c r="B32" s="11" t="s">
        <v>52</v>
      </c>
      <c r="C32" s="12" t="s">
        <v>53</v>
      </c>
      <c r="D32" s="30">
        <v>3009506</v>
      </c>
      <c r="E32" s="30">
        <v>3656106</v>
      </c>
      <c r="F32" s="30">
        <v>823000</v>
      </c>
      <c r="G32" s="13">
        <v>798722.46000000008</v>
      </c>
      <c r="H32" s="20">
        <f t="shared" si="0"/>
        <v>97.05011664641556</v>
      </c>
      <c r="I32" s="25">
        <f t="shared" si="1"/>
        <v>21.846261021972559</v>
      </c>
      <c r="J32" s="5"/>
    </row>
    <row r="33" spans="1:10" x14ac:dyDescent="0.2">
      <c r="A33" s="10">
        <v>0</v>
      </c>
      <c r="B33" s="11" t="s">
        <v>54</v>
      </c>
      <c r="C33" s="12" t="s">
        <v>55</v>
      </c>
      <c r="D33" s="30">
        <v>6140398</v>
      </c>
      <c r="E33" s="30">
        <v>6306698</v>
      </c>
      <c r="F33" s="30">
        <v>1758010</v>
      </c>
      <c r="G33" s="13">
        <v>1557064.65</v>
      </c>
      <c r="H33" s="20">
        <f t="shared" si="0"/>
        <v>88.569726565832951</v>
      </c>
      <c r="I33" s="25">
        <f t="shared" si="1"/>
        <v>24.689063119876675</v>
      </c>
      <c r="J33" s="5"/>
    </row>
    <row r="34" spans="1:10" x14ac:dyDescent="0.2">
      <c r="A34" s="10">
        <v>0</v>
      </c>
      <c r="B34" s="11" t="s">
        <v>56</v>
      </c>
      <c r="C34" s="12" t="s">
        <v>57</v>
      </c>
      <c r="D34" s="30">
        <v>118585</v>
      </c>
      <c r="E34" s="30">
        <v>118585</v>
      </c>
      <c r="F34" s="30">
        <v>5430</v>
      </c>
      <c r="G34" s="13">
        <v>0</v>
      </c>
      <c r="H34" s="20">
        <f t="shared" si="0"/>
        <v>0</v>
      </c>
      <c r="I34" s="25">
        <f t="shared" si="1"/>
        <v>0</v>
      </c>
      <c r="J34" s="5"/>
    </row>
    <row r="35" spans="1:10" ht="25.5" x14ac:dyDescent="0.2">
      <c r="A35" s="10">
        <v>0</v>
      </c>
      <c r="B35" s="11" t="s">
        <v>58</v>
      </c>
      <c r="C35" s="12" t="s">
        <v>59</v>
      </c>
      <c r="D35" s="30">
        <v>416080</v>
      </c>
      <c r="E35" s="30">
        <v>416080</v>
      </c>
      <c r="F35" s="30">
        <v>94650</v>
      </c>
      <c r="G35" s="13">
        <v>72581.25</v>
      </c>
      <c r="H35" s="20">
        <f t="shared" si="0"/>
        <v>76.683835182250391</v>
      </c>
      <c r="I35" s="25">
        <f t="shared" si="1"/>
        <v>17.444061238223419</v>
      </c>
      <c r="J35" s="5"/>
    </row>
    <row r="36" spans="1:10" ht="25.5" x14ac:dyDescent="0.2">
      <c r="A36" s="10">
        <v>0</v>
      </c>
      <c r="B36" s="11" t="s">
        <v>60</v>
      </c>
      <c r="C36" s="12" t="s">
        <v>61</v>
      </c>
      <c r="D36" s="30">
        <v>0</v>
      </c>
      <c r="E36" s="30">
        <v>1232500</v>
      </c>
      <c r="F36" s="30">
        <v>396104</v>
      </c>
      <c r="G36" s="13">
        <v>323057.81</v>
      </c>
      <c r="H36" s="20">
        <f t="shared" si="0"/>
        <v>81.558835558338217</v>
      </c>
      <c r="I36" s="25">
        <f t="shared" si="1"/>
        <v>26.211587018255578</v>
      </c>
      <c r="J36" s="5"/>
    </row>
    <row r="37" spans="1:10" ht="63.75" x14ac:dyDescent="0.2">
      <c r="A37" s="10">
        <v>0</v>
      </c>
      <c r="B37" s="11" t="s">
        <v>62</v>
      </c>
      <c r="C37" s="12" t="s">
        <v>63</v>
      </c>
      <c r="D37" s="30">
        <v>0</v>
      </c>
      <c r="E37" s="30">
        <v>90900</v>
      </c>
      <c r="F37" s="30">
        <v>45600</v>
      </c>
      <c r="G37" s="13">
        <v>45600</v>
      </c>
      <c r="H37" s="20">
        <f t="shared" si="0"/>
        <v>100</v>
      </c>
      <c r="I37" s="25">
        <f t="shared" si="1"/>
        <v>50.165016501650165</v>
      </c>
      <c r="J37" s="5"/>
    </row>
    <row r="38" spans="1:10" ht="38.25" x14ac:dyDescent="0.2">
      <c r="A38" s="10">
        <v>0</v>
      </c>
      <c r="B38" s="11" t="s">
        <v>64</v>
      </c>
      <c r="C38" s="12" t="s">
        <v>65</v>
      </c>
      <c r="D38" s="30">
        <v>0</v>
      </c>
      <c r="E38" s="30">
        <v>5246500</v>
      </c>
      <c r="F38" s="30">
        <v>2623200</v>
      </c>
      <c r="G38" s="13">
        <v>2268430.85</v>
      </c>
      <c r="H38" s="20">
        <f t="shared" si="0"/>
        <v>86.475710963708451</v>
      </c>
      <c r="I38" s="25">
        <f t="shared" si="1"/>
        <v>43.237031354236159</v>
      </c>
      <c r="J38" s="5"/>
    </row>
    <row r="39" spans="1:10" ht="38.25" x14ac:dyDescent="0.2">
      <c r="A39" s="10">
        <v>0</v>
      </c>
      <c r="B39" s="11" t="s">
        <v>66</v>
      </c>
      <c r="C39" s="12" t="s">
        <v>67</v>
      </c>
      <c r="D39" s="30">
        <v>0</v>
      </c>
      <c r="E39" s="30">
        <v>4083400</v>
      </c>
      <c r="F39" s="30">
        <v>2450100</v>
      </c>
      <c r="G39" s="13">
        <v>714965.96</v>
      </c>
      <c r="H39" s="20">
        <f t="shared" si="0"/>
        <v>29.181093016611566</v>
      </c>
      <c r="I39" s="25">
        <f t="shared" si="1"/>
        <v>17.509084586374097</v>
      </c>
      <c r="J39" s="5"/>
    </row>
    <row r="40" spans="1:10" ht="38.25" x14ac:dyDescent="0.2">
      <c r="A40" s="10">
        <v>0</v>
      </c>
      <c r="B40" s="11" t="s">
        <v>68</v>
      </c>
      <c r="C40" s="12" t="s">
        <v>69</v>
      </c>
      <c r="D40" s="30">
        <v>300000</v>
      </c>
      <c r="E40" s="30">
        <v>300000</v>
      </c>
      <c r="F40" s="30">
        <v>80000</v>
      </c>
      <c r="G40" s="13">
        <v>36945</v>
      </c>
      <c r="H40" s="20">
        <f t="shared" si="0"/>
        <v>46.181249999999999</v>
      </c>
      <c r="I40" s="25">
        <f t="shared" si="1"/>
        <v>12.315</v>
      </c>
      <c r="J40" s="5"/>
    </row>
    <row r="41" spans="1:10" x14ac:dyDescent="0.2">
      <c r="A41" s="10">
        <v>0</v>
      </c>
      <c r="B41" s="11" t="s">
        <v>70</v>
      </c>
      <c r="C41" s="12" t="s">
        <v>71</v>
      </c>
      <c r="D41" s="30">
        <v>0</v>
      </c>
      <c r="E41" s="30">
        <v>628900</v>
      </c>
      <c r="F41" s="30">
        <v>0</v>
      </c>
      <c r="G41" s="13">
        <v>0</v>
      </c>
      <c r="H41" s="20">
        <v>0</v>
      </c>
      <c r="I41" s="25">
        <f t="shared" si="1"/>
        <v>0</v>
      </c>
      <c r="J41" s="5"/>
    </row>
    <row r="42" spans="1:10" x14ac:dyDescent="0.2">
      <c r="A42" s="10">
        <v>0</v>
      </c>
      <c r="B42" s="11" t="s">
        <v>72</v>
      </c>
      <c r="C42" s="12" t="s">
        <v>73</v>
      </c>
      <c r="D42" s="30">
        <v>221312</v>
      </c>
      <c r="E42" s="30">
        <v>221312</v>
      </c>
      <c r="F42" s="30">
        <v>55326</v>
      </c>
      <c r="G42" s="13">
        <v>41986.81</v>
      </c>
      <c r="H42" s="20">
        <f t="shared" si="0"/>
        <v>75.889834797382775</v>
      </c>
      <c r="I42" s="25">
        <f t="shared" si="1"/>
        <v>18.971772881723538</v>
      </c>
      <c r="J42" s="5"/>
    </row>
    <row r="43" spans="1:10" ht="25.5" x14ac:dyDescent="0.2">
      <c r="A43" s="10">
        <v>0</v>
      </c>
      <c r="B43" s="11" t="s">
        <v>74</v>
      </c>
      <c r="C43" s="12" t="s">
        <v>6</v>
      </c>
      <c r="D43" s="30">
        <v>6021224</v>
      </c>
      <c r="E43" s="30">
        <v>6021224</v>
      </c>
      <c r="F43" s="30">
        <v>1503000</v>
      </c>
      <c r="G43" s="13">
        <v>1212330.52</v>
      </c>
      <c r="H43" s="20">
        <f t="shared" si="0"/>
        <v>80.660713240186297</v>
      </c>
      <c r="I43" s="25">
        <f t="shared" si="1"/>
        <v>20.134286982181695</v>
      </c>
      <c r="J43" s="5"/>
    </row>
    <row r="44" spans="1:10" ht="38.25" x14ac:dyDescent="0.2">
      <c r="A44" s="10">
        <v>0</v>
      </c>
      <c r="B44" s="11" t="s">
        <v>75</v>
      </c>
      <c r="C44" s="12" t="s">
        <v>69</v>
      </c>
      <c r="D44" s="30">
        <v>420000</v>
      </c>
      <c r="E44" s="30">
        <v>1200000</v>
      </c>
      <c r="F44" s="30">
        <v>300000</v>
      </c>
      <c r="G44" s="13">
        <v>170059.9</v>
      </c>
      <c r="H44" s="20">
        <f t="shared" si="0"/>
        <v>56.686633333333333</v>
      </c>
      <c r="I44" s="25">
        <f t="shared" si="1"/>
        <v>14.171658333333333</v>
      </c>
      <c r="J44" s="5"/>
    </row>
    <row r="45" spans="1:10" ht="25.5" x14ac:dyDescent="0.2">
      <c r="A45" s="10">
        <v>0</v>
      </c>
      <c r="B45" s="11" t="s">
        <v>76</v>
      </c>
      <c r="C45" s="12" t="s">
        <v>77</v>
      </c>
      <c r="D45" s="30">
        <v>39600</v>
      </c>
      <c r="E45" s="30">
        <v>39600</v>
      </c>
      <c r="F45" s="30">
        <v>0</v>
      </c>
      <c r="G45" s="13">
        <v>0</v>
      </c>
      <c r="H45" s="20">
        <v>0</v>
      </c>
      <c r="I45" s="25">
        <f t="shared" si="1"/>
        <v>0</v>
      </c>
      <c r="J45" s="5"/>
    </row>
    <row r="46" spans="1:10" ht="25.5" x14ac:dyDescent="0.2">
      <c r="A46" s="10">
        <v>0</v>
      </c>
      <c r="B46" s="11" t="s">
        <v>78</v>
      </c>
      <c r="C46" s="12" t="s">
        <v>79</v>
      </c>
      <c r="D46" s="30">
        <v>10380</v>
      </c>
      <c r="E46" s="30">
        <v>10380</v>
      </c>
      <c r="F46" s="30">
        <v>5190</v>
      </c>
      <c r="G46" s="13">
        <v>5190</v>
      </c>
      <c r="H46" s="20">
        <f t="shared" si="0"/>
        <v>100</v>
      </c>
      <c r="I46" s="25">
        <f t="shared" si="1"/>
        <v>50</v>
      </c>
      <c r="J46" s="5"/>
    </row>
    <row r="47" spans="1:10" ht="25.5" x14ac:dyDescent="0.2">
      <c r="A47" s="10">
        <v>0</v>
      </c>
      <c r="B47" s="11" t="s">
        <v>80</v>
      </c>
      <c r="C47" s="12" t="s">
        <v>81</v>
      </c>
      <c r="D47" s="30">
        <v>150000</v>
      </c>
      <c r="E47" s="30">
        <v>150000</v>
      </c>
      <c r="F47" s="30">
        <v>0</v>
      </c>
      <c r="G47" s="13">
        <v>0</v>
      </c>
      <c r="H47" s="20">
        <v>0</v>
      </c>
      <c r="I47" s="25">
        <f t="shared" si="1"/>
        <v>0</v>
      </c>
      <c r="J47" s="5"/>
    </row>
    <row r="48" spans="1:10" ht="63.75" x14ac:dyDescent="0.2">
      <c r="A48" s="10">
        <v>0</v>
      </c>
      <c r="B48" s="11" t="s">
        <v>82</v>
      </c>
      <c r="C48" s="12" t="s">
        <v>83</v>
      </c>
      <c r="D48" s="30">
        <v>13513004</v>
      </c>
      <c r="E48" s="30">
        <v>18098110</v>
      </c>
      <c r="F48" s="30">
        <v>4147635</v>
      </c>
      <c r="G48" s="13">
        <v>3441607.9299999997</v>
      </c>
      <c r="H48" s="20">
        <f t="shared" si="0"/>
        <v>82.977598800280148</v>
      </c>
      <c r="I48" s="25">
        <f t="shared" si="1"/>
        <v>19.016394142813805</v>
      </c>
      <c r="J48" s="5"/>
    </row>
    <row r="49" spans="1:10" ht="63.75" x14ac:dyDescent="0.2">
      <c r="A49" s="10">
        <v>0</v>
      </c>
      <c r="B49" s="11" t="s">
        <v>84</v>
      </c>
      <c r="C49" s="12" t="s">
        <v>85</v>
      </c>
      <c r="D49" s="30">
        <v>884000</v>
      </c>
      <c r="E49" s="30">
        <v>1714000</v>
      </c>
      <c r="F49" s="30">
        <v>279000</v>
      </c>
      <c r="G49" s="13">
        <v>152207.9</v>
      </c>
      <c r="H49" s="20">
        <f t="shared" si="0"/>
        <v>54.554802867383515</v>
      </c>
      <c r="I49" s="25">
        <f t="shared" si="1"/>
        <v>8.880274212368727</v>
      </c>
      <c r="J49" s="5"/>
    </row>
    <row r="50" spans="1:10" ht="38.25" x14ac:dyDescent="0.2">
      <c r="A50" s="10">
        <v>0</v>
      </c>
      <c r="B50" s="11" t="s">
        <v>86</v>
      </c>
      <c r="C50" s="12" t="s">
        <v>87</v>
      </c>
      <c r="D50" s="30">
        <v>9700</v>
      </c>
      <c r="E50" s="30">
        <v>9700</v>
      </c>
      <c r="F50" s="30">
        <v>4850</v>
      </c>
      <c r="G50" s="13">
        <v>4813.68</v>
      </c>
      <c r="H50" s="20">
        <f t="shared" si="0"/>
        <v>99.251134020618565</v>
      </c>
      <c r="I50" s="25">
        <f t="shared" si="1"/>
        <v>49.625567010309283</v>
      </c>
      <c r="J50" s="5"/>
    </row>
    <row r="51" spans="1:10" ht="51" x14ac:dyDescent="0.2">
      <c r="A51" s="10">
        <v>0</v>
      </c>
      <c r="B51" s="11" t="s">
        <v>88</v>
      </c>
      <c r="C51" s="12" t="s">
        <v>89</v>
      </c>
      <c r="D51" s="30">
        <v>33000</v>
      </c>
      <c r="E51" s="30">
        <v>33000</v>
      </c>
      <c r="F51" s="30">
        <v>12600</v>
      </c>
      <c r="G51" s="13">
        <v>5691.76</v>
      </c>
      <c r="H51" s="20">
        <f t="shared" si="0"/>
        <v>45.172698412698416</v>
      </c>
      <c r="I51" s="25">
        <f t="shared" si="1"/>
        <v>17.247757575757579</v>
      </c>
      <c r="J51" s="5"/>
    </row>
    <row r="52" spans="1:10" ht="15" customHeight="1" x14ac:dyDescent="0.2">
      <c r="A52" s="10">
        <v>0</v>
      </c>
      <c r="B52" s="11" t="s">
        <v>90</v>
      </c>
      <c r="C52" s="12" t="s">
        <v>91</v>
      </c>
      <c r="D52" s="30">
        <v>1184599</v>
      </c>
      <c r="E52" s="30">
        <v>1904599</v>
      </c>
      <c r="F52" s="30">
        <v>457599</v>
      </c>
      <c r="G52" s="13">
        <v>450399</v>
      </c>
      <c r="H52" s="20">
        <f t="shared" si="0"/>
        <v>98.426569988133721</v>
      </c>
      <c r="I52" s="25">
        <f t="shared" si="1"/>
        <v>23.64796999263362</v>
      </c>
      <c r="J52" s="5"/>
    </row>
    <row r="53" spans="1:10" ht="51" x14ac:dyDescent="0.2">
      <c r="A53" s="10">
        <v>0</v>
      </c>
      <c r="B53" s="11" t="s">
        <v>92</v>
      </c>
      <c r="C53" s="12" t="s">
        <v>93</v>
      </c>
      <c r="D53" s="30">
        <v>0</v>
      </c>
      <c r="E53" s="30">
        <v>800633</v>
      </c>
      <c r="F53" s="30">
        <v>200159</v>
      </c>
      <c r="G53" s="13">
        <v>97046.39</v>
      </c>
      <c r="H53" s="20">
        <f t="shared" si="0"/>
        <v>48.484649703485729</v>
      </c>
      <c r="I53" s="25">
        <f t="shared" si="1"/>
        <v>12.121207844293203</v>
      </c>
      <c r="J53" s="5"/>
    </row>
    <row r="54" spans="1:10" ht="25.5" x14ac:dyDescent="0.2">
      <c r="A54" s="10">
        <v>0</v>
      </c>
      <c r="B54" s="11" t="s">
        <v>94</v>
      </c>
      <c r="C54" s="12" t="s">
        <v>95</v>
      </c>
      <c r="D54" s="30">
        <v>1102545</v>
      </c>
      <c r="E54" s="30">
        <v>1809745</v>
      </c>
      <c r="F54" s="30">
        <v>645600</v>
      </c>
      <c r="G54" s="13">
        <v>582531.69999999995</v>
      </c>
      <c r="H54" s="20">
        <f t="shared" si="0"/>
        <v>90.231056381660466</v>
      </c>
      <c r="I54" s="25">
        <f t="shared" si="1"/>
        <v>32.18860668215688</v>
      </c>
      <c r="J54" s="5"/>
    </row>
    <row r="55" spans="1:10" ht="25.5" x14ac:dyDescent="0.2">
      <c r="A55" s="10">
        <v>0</v>
      </c>
      <c r="B55" s="11" t="s">
        <v>96</v>
      </c>
      <c r="C55" s="12" t="s">
        <v>6</v>
      </c>
      <c r="D55" s="30">
        <v>1571487</v>
      </c>
      <c r="E55" s="30">
        <v>1571487</v>
      </c>
      <c r="F55" s="30">
        <v>412606</v>
      </c>
      <c r="G55" s="13">
        <v>278904.03000000003</v>
      </c>
      <c r="H55" s="20">
        <f t="shared" si="0"/>
        <v>67.595728128044669</v>
      </c>
      <c r="I55" s="25">
        <f t="shared" si="1"/>
        <v>17.747778378058491</v>
      </c>
      <c r="J55" s="5"/>
    </row>
    <row r="56" spans="1:10" x14ac:dyDescent="0.2">
      <c r="A56" s="10">
        <v>0</v>
      </c>
      <c r="B56" s="11" t="s">
        <v>97</v>
      </c>
      <c r="C56" s="12" t="s">
        <v>98</v>
      </c>
      <c r="D56" s="30">
        <v>2431266</v>
      </c>
      <c r="E56" s="30">
        <v>2834005</v>
      </c>
      <c r="F56" s="30">
        <v>616262</v>
      </c>
      <c r="G56" s="13">
        <v>569935.88</v>
      </c>
      <c r="H56" s="20">
        <f t="shared" si="0"/>
        <v>92.482723257315882</v>
      </c>
      <c r="I56" s="25">
        <f t="shared" si="1"/>
        <v>20.110616600888143</v>
      </c>
      <c r="J56" s="5"/>
    </row>
    <row r="57" spans="1:10" x14ac:dyDescent="0.2">
      <c r="A57" s="10">
        <v>0</v>
      </c>
      <c r="B57" s="11" t="s">
        <v>99</v>
      </c>
      <c r="C57" s="12" t="s">
        <v>100</v>
      </c>
      <c r="D57" s="30">
        <v>3359314</v>
      </c>
      <c r="E57" s="30">
        <v>3359314</v>
      </c>
      <c r="F57" s="30">
        <v>793793</v>
      </c>
      <c r="G57" s="13">
        <v>688558.9800000001</v>
      </c>
      <c r="H57" s="20">
        <f t="shared" si="0"/>
        <v>86.742888889168853</v>
      </c>
      <c r="I57" s="25">
        <f t="shared" si="1"/>
        <v>20.497011592247706</v>
      </c>
      <c r="J57" s="5"/>
    </row>
    <row r="58" spans="1:10" ht="25.5" x14ac:dyDescent="0.2">
      <c r="A58" s="10">
        <v>0</v>
      </c>
      <c r="B58" s="11" t="s">
        <v>101</v>
      </c>
      <c r="C58" s="12" t="s">
        <v>102</v>
      </c>
      <c r="D58" s="30">
        <v>4419810</v>
      </c>
      <c r="E58" s="30">
        <v>4875810</v>
      </c>
      <c r="F58" s="30">
        <v>1225425</v>
      </c>
      <c r="G58" s="13">
        <v>1204856.17</v>
      </c>
      <c r="H58" s="20">
        <f t="shared" si="0"/>
        <v>98.32149417549013</v>
      </c>
      <c r="I58" s="25">
        <f t="shared" si="1"/>
        <v>24.710892549135423</v>
      </c>
      <c r="J58" s="5"/>
    </row>
    <row r="59" spans="1:10" ht="25.5" x14ac:dyDescent="0.2">
      <c r="A59" s="10">
        <v>0</v>
      </c>
      <c r="B59" s="11" t="s">
        <v>103</v>
      </c>
      <c r="C59" s="12" t="s">
        <v>104</v>
      </c>
      <c r="D59" s="30">
        <v>1433383</v>
      </c>
      <c r="E59" s="30">
        <v>1433383</v>
      </c>
      <c r="F59" s="30">
        <v>334360</v>
      </c>
      <c r="G59" s="13">
        <v>323039.38</v>
      </c>
      <c r="H59" s="20">
        <f t="shared" si="0"/>
        <v>96.614242134226586</v>
      </c>
      <c r="I59" s="25">
        <f t="shared" si="1"/>
        <v>22.536850234724426</v>
      </c>
      <c r="J59" s="5"/>
    </row>
    <row r="60" spans="1:10" x14ac:dyDescent="0.2">
      <c r="A60" s="10">
        <v>0</v>
      </c>
      <c r="B60" s="11" t="s">
        <v>105</v>
      </c>
      <c r="C60" s="12" t="s">
        <v>106</v>
      </c>
      <c r="D60" s="30">
        <v>114000</v>
      </c>
      <c r="E60" s="30">
        <v>114000</v>
      </c>
      <c r="F60" s="30">
        <v>27000</v>
      </c>
      <c r="G60" s="13">
        <v>4800</v>
      </c>
      <c r="H60" s="20">
        <f t="shared" si="0"/>
        <v>17.777777777777779</v>
      </c>
      <c r="I60" s="25">
        <f t="shared" si="1"/>
        <v>4.2105263157894735</v>
      </c>
      <c r="J60" s="5"/>
    </row>
    <row r="61" spans="1:10" ht="38.25" x14ac:dyDescent="0.2">
      <c r="A61" s="10">
        <v>0</v>
      </c>
      <c r="B61" s="11" t="s">
        <v>107</v>
      </c>
      <c r="C61" s="12" t="s">
        <v>108</v>
      </c>
      <c r="D61" s="30">
        <v>3910901</v>
      </c>
      <c r="E61" s="30">
        <v>3910901</v>
      </c>
      <c r="F61" s="30">
        <v>982781</v>
      </c>
      <c r="G61" s="13">
        <v>809868.19</v>
      </c>
      <c r="H61" s="20">
        <f t="shared" si="0"/>
        <v>82.405763847693422</v>
      </c>
      <c r="I61" s="25">
        <f t="shared" si="1"/>
        <v>20.707969595752999</v>
      </c>
      <c r="J61" s="5"/>
    </row>
    <row r="62" spans="1:10" ht="25.5" x14ac:dyDescent="0.2">
      <c r="A62" s="10">
        <v>0</v>
      </c>
      <c r="B62" s="11" t="s">
        <v>109</v>
      </c>
      <c r="C62" s="12" t="s">
        <v>110</v>
      </c>
      <c r="D62" s="30">
        <v>1205279</v>
      </c>
      <c r="E62" s="30">
        <v>1388279</v>
      </c>
      <c r="F62" s="30">
        <v>289555</v>
      </c>
      <c r="G62" s="13">
        <v>235252.63</v>
      </c>
      <c r="H62" s="20">
        <f t="shared" si="0"/>
        <v>81.246267548479565</v>
      </c>
      <c r="I62" s="25">
        <f t="shared" si="1"/>
        <v>16.945630525276258</v>
      </c>
      <c r="J62" s="5"/>
    </row>
    <row r="63" spans="1:10" ht="38.25" x14ac:dyDescent="0.2">
      <c r="A63" s="10">
        <v>0</v>
      </c>
      <c r="B63" s="11" t="s">
        <v>111</v>
      </c>
      <c r="C63" s="12" t="s">
        <v>112</v>
      </c>
      <c r="D63" s="30">
        <v>30000</v>
      </c>
      <c r="E63" s="30">
        <v>30000</v>
      </c>
      <c r="F63" s="30">
        <v>6000</v>
      </c>
      <c r="G63" s="13">
        <v>0</v>
      </c>
      <c r="H63" s="20">
        <f t="shared" si="0"/>
        <v>0</v>
      </c>
      <c r="I63" s="25">
        <f t="shared" si="1"/>
        <v>0</v>
      </c>
      <c r="J63" s="5"/>
    </row>
    <row r="64" spans="1:10" ht="25.5" x14ac:dyDescent="0.2">
      <c r="A64" s="10">
        <v>0</v>
      </c>
      <c r="B64" s="11" t="s">
        <v>113</v>
      </c>
      <c r="C64" s="12" t="s">
        <v>6</v>
      </c>
      <c r="D64" s="30">
        <v>2953345</v>
      </c>
      <c r="E64" s="30">
        <v>2953345</v>
      </c>
      <c r="F64" s="30">
        <v>641300</v>
      </c>
      <c r="G64" s="13">
        <v>574489.72</v>
      </c>
      <c r="H64" s="20">
        <f t="shared" si="0"/>
        <v>89.582055200374228</v>
      </c>
      <c r="I64" s="25">
        <f t="shared" si="1"/>
        <v>19.452171012868458</v>
      </c>
      <c r="J64" s="5"/>
    </row>
    <row r="65" spans="1:10" x14ac:dyDescent="0.2">
      <c r="A65" s="10">
        <v>1</v>
      </c>
      <c r="B65" s="11" t="s">
        <v>114</v>
      </c>
      <c r="C65" s="12" t="s">
        <v>115</v>
      </c>
      <c r="D65" s="30">
        <v>185605526</v>
      </c>
      <c r="E65" s="30">
        <v>282232686</v>
      </c>
      <c r="F65" s="30">
        <v>76532080</v>
      </c>
      <c r="G65" s="13">
        <v>60994436.050000012</v>
      </c>
      <c r="H65" s="20">
        <f t="shared" si="0"/>
        <v>79.697867939823425</v>
      </c>
      <c r="I65" s="25">
        <f t="shared" si="1"/>
        <v>21.611400477547811</v>
      </c>
      <c r="J65" s="5"/>
    </row>
    <row r="66" spans="1:10" ht="9" customHeight="1" x14ac:dyDescent="0.2"/>
    <row r="67" spans="1:10" ht="50.25" customHeight="1" x14ac:dyDescent="0.2">
      <c r="B67" s="26" t="s">
        <v>0</v>
      </c>
      <c r="C67" s="26" t="s">
        <v>124</v>
      </c>
      <c r="D67" s="27" t="s">
        <v>1</v>
      </c>
      <c r="E67" s="27" t="s">
        <v>2</v>
      </c>
      <c r="F67" s="27" t="s">
        <v>127</v>
      </c>
      <c r="G67" s="26" t="s">
        <v>3</v>
      </c>
      <c r="H67" s="26" t="s">
        <v>128</v>
      </c>
      <c r="I67" s="26" t="s">
        <v>123</v>
      </c>
    </row>
    <row r="68" spans="1:10" x14ac:dyDescent="0.2">
      <c r="B68" s="15">
        <v>1</v>
      </c>
      <c r="C68" s="15">
        <v>2</v>
      </c>
      <c r="D68" s="15">
        <v>3</v>
      </c>
      <c r="E68" s="15">
        <v>4</v>
      </c>
      <c r="F68" s="15">
        <v>5</v>
      </c>
      <c r="G68" s="15">
        <v>6</v>
      </c>
      <c r="H68" s="15">
        <v>7</v>
      </c>
      <c r="I68" s="15">
        <v>8</v>
      </c>
    </row>
    <row r="69" spans="1:10" x14ac:dyDescent="0.2">
      <c r="B69" s="16" t="s">
        <v>13</v>
      </c>
      <c r="C69" s="17" t="s">
        <v>14</v>
      </c>
      <c r="D69" s="30">
        <v>0</v>
      </c>
      <c r="E69" s="30">
        <v>0</v>
      </c>
      <c r="F69" s="30">
        <v>0</v>
      </c>
      <c r="G69" s="18">
        <v>270752.74</v>
      </c>
      <c r="H69" s="19">
        <v>0</v>
      </c>
      <c r="I69" s="19">
        <v>0</v>
      </c>
    </row>
    <row r="70" spans="1:10" x14ac:dyDescent="0.2">
      <c r="B70" s="16" t="s">
        <v>116</v>
      </c>
      <c r="C70" s="17" t="s">
        <v>117</v>
      </c>
      <c r="D70" s="30">
        <v>67500</v>
      </c>
      <c r="E70" s="30">
        <v>767500</v>
      </c>
      <c r="F70" s="30">
        <v>0</v>
      </c>
      <c r="G70" s="18">
        <v>0</v>
      </c>
      <c r="H70" s="20">
        <v>0</v>
      </c>
      <c r="I70" s="25">
        <f t="shared" ref="I70:I81" si="2">G70/E70*100</f>
        <v>0</v>
      </c>
    </row>
    <row r="71" spans="1:10" x14ac:dyDescent="0.2">
      <c r="B71" s="16" t="s">
        <v>46</v>
      </c>
      <c r="C71" s="17" t="s">
        <v>47</v>
      </c>
      <c r="D71" s="30">
        <v>1122850</v>
      </c>
      <c r="E71" s="30">
        <v>1122850</v>
      </c>
      <c r="F71" s="30">
        <v>280712.5</v>
      </c>
      <c r="G71" s="18">
        <v>36403.9</v>
      </c>
      <c r="H71" s="20">
        <f t="shared" ref="H71:H81" si="3">G71/F71*100</f>
        <v>12.968392928708198</v>
      </c>
      <c r="I71" s="25">
        <f t="shared" si="2"/>
        <v>3.2420982321770495</v>
      </c>
    </row>
    <row r="72" spans="1:10" ht="28.5" customHeight="1" x14ac:dyDescent="0.2">
      <c r="B72" s="16" t="s">
        <v>48</v>
      </c>
      <c r="C72" s="17" t="s">
        <v>49</v>
      </c>
      <c r="D72" s="30">
        <v>2020000</v>
      </c>
      <c r="E72" s="30">
        <v>2020000</v>
      </c>
      <c r="F72" s="30">
        <v>505000</v>
      </c>
      <c r="G72" s="18">
        <v>131092.31</v>
      </c>
      <c r="H72" s="20">
        <f t="shared" si="3"/>
        <v>25.95887326732673</v>
      </c>
      <c r="I72" s="25">
        <f t="shared" si="2"/>
        <v>6.4897183168316825</v>
      </c>
    </row>
    <row r="73" spans="1:10" x14ac:dyDescent="0.2">
      <c r="B73" s="16" t="s">
        <v>54</v>
      </c>
      <c r="C73" s="17" t="s">
        <v>55</v>
      </c>
      <c r="D73" s="30">
        <v>18000</v>
      </c>
      <c r="E73" s="30">
        <v>18000</v>
      </c>
      <c r="F73" s="30">
        <v>4500</v>
      </c>
      <c r="G73" s="18">
        <v>1336.7</v>
      </c>
      <c r="H73" s="20">
        <f t="shared" si="3"/>
        <v>29.704444444444444</v>
      </c>
      <c r="I73" s="25">
        <f t="shared" si="2"/>
        <v>7.4261111111111111</v>
      </c>
    </row>
    <row r="74" spans="1:10" ht="63.75" x14ac:dyDescent="0.2">
      <c r="B74" s="16" t="s">
        <v>118</v>
      </c>
      <c r="C74" s="17" t="s">
        <v>119</v>
      </c>
      <c r="D74" s="30">
        <v>0</v>
      </c>
      <c r="E74" s="30">
        <v>671388.95</v>
      </c>
      <c r="F74" s="30">
        <v>0</v>
      </c>
      <c r="G74" s="18">
        <v>0</v>
      </c>
      <c r="H74" s="20">
        <v>0</v>
      </c>
      <c r="I74" s="25">
        <f t="shared" si="2"/>
        <v>0</v>
      </c>
    </row>
    <row r="75" spans="1:10" ht="13.15" hidden="1" customHeight="1" x14ac:dyDescent="0.2">
      <c r="B75" s="16" t="s">
        <v>120</v>
      </c>
      <c r="C75" s="17" t="s">
        <v>121</v>
      </c>
      <c r="D75" s="30">
        <v>0</v>
      </c>
      <c r="E75" s="30">
        <v>931500</v>
      </c>
      <c r="F75" s="30">
        <v>931500</v>
      </c>
      <c r="G75" s="18">
        <v>446820.34</v>
      </c>
      <c r="H75" s="20">
        <f t="shared" si="3"/>
        <v>47.967830381105749</v>
      </c>
      <c r="I75" s="25">
        <f t="shared" si="2"/>
        <v>47.967830381105749</v>
      </c>
    </row>
    <row r="76" spans="1:10" ht="25.5" x14ac:dyDescent="0.2">
      <c r="B76" s="16" t="s">
        <v>74</v>
      </c>
      <c r="C76" s="17" t="s">
        <v>6</v>
      </c>
      <c r="D76" s="30">
        <v>0</v>
      </c>
      <c r="E76" s="30">
        <v>0</v>
      </c>
      <c r="F76" s="30">
        <v>0</v>
      </c>
      <c r="G76" s="18">
        <v>174620</v>
      </c>
      <c r="H76" s="20">
        <v>0</v>
      </c>
      <c r="I76" s="25">
        <v>0</v>
      </c>
    </row>
    <row r="77" spans="1:10" ht="63.75" x14ac:dyDescent="0.2">
      <c r="B77" s="16" t="s">
        <v>82</v>
      </c>
      <c r="C77" s="17" t="s">
        <v>83</v>
      </c>
      <c r="D77" s="30">
        <v>800000</v>
      </c>
      <c r="E77" s="30">
        <v>800000</v>
      </c>
      <c r="F77" s="30">
        <v>200000</v>
      </c>
      <c r="G77" s="18">
        <v>1583929.67</v>
      </c>
      <c r="H77" s="20">
        <f t="shared" si="3"/>
        <v>791.96483499999988</v>
      </c>
      <c r="I77" s="25">
        <f t="shared" si="2"/>
        <v>197.99120874999997</v>
      </c>
    </row>
    <row r="78" spans="1:10" x14ac:dyDescent="0.2">
      <c r="B78" s="16" t="s">
        <v>97</v>
      </c>
      <c r="C78" s="17" t="s">
        <v>98</v>
      </c>
      <c r="D78" s="30">
        <v>267510</v>
      </c>
      <c r="E78" s="30">
        <v>267510</v>
      </c>
      <c r="F78" s="30">
        <v>66877.5</v>
      </c>
      <c r="G78" s="18">
        <v>46040.46</v>
      </c>
      <c r="H78" s="20">
        <f t="shared" si="3"/>
        <v>68.842974094426381</v>
      </c>
      <c r="I78" s="25">
        <f t="shared" si="2"/>
        <v>17.210743523606595</v>
      </c>
    </row>
    <row r="79" spans="1:10" x14ac:dyDescent="0.2">
      <c r="B79" s="16" t="s">
        <v>99</v>
      </c>
      <c r="C79" s="17" t="s">
        <v>100</v>
      </c>
      <c r="D79" s="30">
        <v>0</v>
      </c>
      <c r="E79" s="30">
        <v>0</v>
      </c>
      <c r="F79" s="30">
        <v>0</v>
      </c>
      <c r="G79" s="18">
        <v>29.64</v>
      </c>
      <c r="H79" s="20">
        <v>0</v>
      </c>
      <c r="I79" s="25">
        <v>0</v>
      </c>
    </row>
    <row r="80" spans="1:10" ht="25.5" x14ac:dyDescent="0.2">
      <c r="B80" s="16" t="s">
        <v>101</v>
      </c>
      <c r="C80" s="17" t="s">
        <v>102</v>
      </c>
      <c r="D80" s="30">
        <v>0</v>
      </c>
      <c r="E80" s="30">
        <v>0</v>
      </c>
      <c r="F80" s="30">
        <v>0</v>
      </c>
      <c r="G80" s="18">
        <v>41.7</v>
      </c>
      <c r="H80" s="20">
        <v>0</v>
      </c>
      <c r="I80" s="25">
        <v>0</v>
      </c>
    </row>
    <row r="81" spans="2:9" x14ac:dyDescent="0.2">
      <c r="B81" s="16" t="s">
        <v>114</v>
      </c>
      <c r="C81" s="17" t="s">
        <v>115</v>
      </c>
      <c r="D81" s="30">
        <v>4295860</v>
      </c>
      <c r="E81" s="30">
        <v>6598748.9500000002</v>
      </c>
      <c r="F81" s="30">
        <v>1988590</v>
      </c>
      <c r="G81" s="18">
        <v>2691067.4600000004</v>
      </c>
      <c r="H81" s="20">
        <f t="shared" si="3"/>
        <v>135.32540443228623</v>
      </c>
      <c r="I81" s="25">
        <f t="shared" si="2"/>
        <v>40.781479646986732</v>
      </c>
    </row>
    <row r="82" spans="2:9" ht="3.75" customHeight="1" x14ac:dyDescent="0.2"/>
    <row r="83" spans="2:9" ht="9" customHeight="1" x14ac:dyDescent="0.2"/>
    <row r="84" spans="2:9" ht="33" customHeight="1" x14ac:dyDescent="0.3">
      <c r="B84" s="33" t="s">
        <v>129</v>
      </c>
      <c r="C84" s="34"/>
      <c r="F84" s="35" t="s">
        <v>130</v>
      </c>
      <c r="G84" s="36"/>
      <c r="H84" s="36"/>
    </row>
  </sheetData>
  <mergeCells count="3">
    <mergeCell ref="B4:I4"/>
    <mergeCell ref="B84:C84"/>
    <mergeCell ref="F84:H84"/>
  </mergeCells>
  <conditionalFormatting sqref="B8:B65">
    <cfRule type="expression" dxfId="47" priority="49" stopIfTrue="1">
      <formula>A8=1</formula>
    </cfRule>
    <cfRule type="expression" dxfId="46" priority="50" stopIfTrue="1">
      <formula>A8=2</formula>
    </cfRule>
    <cfRule type="expression" dxfId="45" priority="51" stopIfTrue="1">
      <formula>A8=3</formula>
    </cfRule>
  </conditionalFormatting>
  <conditionalFormatting sqref="C8:C65">
    <cfRule type="expression" dxfId="44" priority="52" stopIfTrue="1">
      <formula>A8=1</formula>
    </cfRule>
    <cfRule type="expression" dxfId="43" priority="53" stopIfTrue="1">
      <formula>A8=2</formula>
    </cfRule>
    <cfRule type="expression" dxfId="42" priority="54" stopIfTrue="1">
      <formula>A8=3</formula>
    </cfRule>
  </conditionalFormatting>
  <conditionalFormatting sqref="D8:D65">
    <cfRule type="expression" dxfId="41" priority="55" stopIfTrue="1">
      <formula>A8=1</formula>
    </cfRule>
    <cfRule type="expression" dxfId="40" priority="56" stopIfTrue="1">
      <formula>A8=2</formula>
    </cfRule>
    <cfRule type="expression" dxfId="39" priority="57" stopIfTrue="1">
      <formula>A8=3</formula>
    </cfRule>
  </conditionalFormatting>
  <conditionalFormatting sqref="E8:E65">
    <cfRule type="expression" dxfId="38" priority="58" stopIfTrue="1">
      <formula>A8=1</formula>
    </cfRule>
    <cfRule type="expression" dxfId="37" priority="59" stopIfTrue="1">
      <formula>A8=2</formula>
    </cfRule>
    <cfRule type="expression" dxfId="36" priority="60" stopIfTrue="1">
      <formula>A8=3</formula>
    </cfRule>
  </conditionalFormatting>
  <conditionalFormatting sqref="F8:F65">
    <cfRule type="expression" dxfId="35" priority="61" stopIfTrue="1">
      <formula>A8=1</formula>
    </cfRule>
    <cfRule type="expression" dxfId="34" priority="62" stopIfTrue="1">
      <formula>A8=2</formula>
    </cfRule>
    <cfRule type="expression" dxfId="33" priority="63" stopIfTrue="1">
      <formula>A8=3</formula>
    </cfRule>
  </conditionalFormatting>
  <conditionalFormatting sqref="G8:G65">
    <cfRule type="expression" dxfId="32" priority="70" stopIfTrue="1">
      <formula>A8=1</formula>
    </cfRule>
    <cfRule type="expression" dxfId="31" priority="71" stopIfTrue="1">
      <formula>A8=2</formula>
    </cfRule>
    <cfRule type="expression" dxfId="30" priority="72" stopIfTrue="1">
      <formula>A8=3</formula>
    </cfRule>
  </conditionalFormatting>
  <conditionalFormatting sqref="H8:H65">
    <cfRule type="expression" dxfId="29" priority="85" stopIfTrue="1">
      <formula>A8=1</formula>
    </cfRule>
    <cfRule type="expression" dxfId="28" priority="86" stopIfTrue="1">
      <formula>A8=2</formula>
    </cfRule>
    <cfRule type="expression" dxfId="27" priority="87" stopIfTrue="1">
      <formula>A8=3</formula>
    </cfRule>
  </conditionalFormatting>
  <conditionalFormatting sqref="I8:I65">
    <cfRule type="expression" dxfId="26" priority="94" stopIfTrue="1">
      <formula>A8=1</formula>
    </cfRule>
    <cfRule type="expression" dxfId="25" priority="95" stopIfTrue="1">
      <formula>A8=2</formula>
    </cfRule>
    <cfRule type="expression" dxfId="24" priority="96" stopIfTrue="1">
      <formula>A8=3</formula>
    </cfRule>
  </conditionalFormatting>
  <conditionalFormatting sqref="B67:B76">
    <cfRule type="expression" dxfId="23" priority="1" stopIfTrue="1">
      <formula>A67=1</formula>
    </cfRule>
    <cfRule type="expression" dxfId="22" priority="2" stopIfTrue="1">
      <formula>A67=2</formula>
    </cfRule>
    <cfRule type="expression" dxfId="21" priority="3" stopIfTrue="1">
      <formula>A67=3</formula>
    </cfRule>
  </conditionalFormatting>
  <conditionalFormatting sqref="C67:C76">
    <cfRule type="expression" dxfId="20" priority="4" stopIfTrue="1">
      <formula>A67=1</formula>
    </cfRule>
    <cfRule type="expression" dxfId="19" priority="5" stopIfTrue="1">
      <formula>A67=2</formula>
    </cfRule>
    <cfRule type="expression" dxfId="18" priority="6" stopIfTrue="1">
      <formula>A67=3</formula>
    </cfRule>
  </conditionalFormatting>
  <conditionalFormatting sqref="D67:D76">
    <cfRule type="expression" dxfId="17" priority="7" stopIfTrue="1">
      <formula>A67=1</formula>
    </cfRule>
    <cfRule type="expression" dxfId="16" priority="8" stopIfTrue="1">
      <formula>A67=2</formula>
    </cfRule>
    <cfRule type="expression" dxfId="15" priority="9" stopIfTrue="1">
      <formula>A67=3</formula>
    </cfRule>
  </conditionalFormatting>
  <conditionalFormatting sqref="E67:E76">
    <cfRule type="expression" dxfId="14" priority="10" stopIfTrue="1">
      <formula>A67=1</formula>
    </cfRule>
    <cfRule type="expression" dxfId="13" priority="11" stopIfTrue="1">
      <formula>A67=2</formula>
    </cfRule>
    <cfRule type="expression" dxfId="12" priority="12" stopIfTrue="1">
      <formula>A67=3</formula>
    </cfRule>
  </conditionalFormatting>
  <conditionalFormatting sqref="F67:F76">
    <cfRule type="expression" dxfId="11" priority="13" stopIfTrue="1">
      <formula>A67=1</formula>
    </cfRule>
    <cfRule type="expression" dxfId="10" priority="14" stopIfTrue="1">
      <formula>A67=2</formula>
    </cfRule>
    <cfRule type="expression" dxfId="9" priority="15" stopIfTrue="1">
      <formula>A67=3</formula>
    </cfRule>
  </conditionalFormatting>
  <conditionalFormatting sqref="G67:G76">
    <cfRule type="expression" dxfId="8" priority="22" stopIfTrue="1">
      <formula>A67=1</formula>
    </cfRule>
    <cfRule type="expression" dxfId="7" priority="23" stopIfTrue="1">
      <formula>A67=2</formula>
    </cfRule>
    <cfRule type="expression" dxfId="6" priority="24" stopIfTrue="1">
      <formula>A67=3</formula>
    </cfRule>
  </conditionalFormatting>
  <conditionalFormatting sqref="H67:H81">
    <cfRule type="expression" dxfId="5" priority="37" stopIfTrue="1">
      <formula>A67=1</formula>
    </cfRule>
    <cfRule type="expression" dxfId="4" priority="38" stopIfTrue="1">
      <formula>A67=2</formula>
    </cfRule>
    <cfRule type="expression" dxfId="3" priority="39" stopIfTrue="1">
      <formula>A67=3</formula>
    </cfRule>
  </conditionalFormatting>
  <conditionalFormatting sqref="I67:I81">
    <cfRule type="expression" dxfId="2" priority="46" stopIfTrue="1">
      <formula>A67=1</formula>
    </cfRule>
    <cfRule type="expression" dxfId="1" priority="47" stopIfTrue="1">
      <formula>A67=2</formula>
    </cfRule>
    <cfRule type="expression" dxfId="0" priority="48" stopIfTrue="1">
      <formula>A67=3</formula>
    </cfRule>
  </conditionalFormatting>
  <pageMargins left="0.31496062992125984" right="0.31496062992125984" top="0.39370078740157483" bottom="0.39370078740157483" header="0" footer="0"/>
  <pageSetup paperSize="9" scale="70" fitToHeight="500" orientation="portrait" r:id="rId1"/>
  <headerFooter alignWithMargins="0"/>
  <rowBreaks count="1" manualBreakCount="1">
    <brk id="4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PRIME</cp:lastModifiedBy>
  <cp:lastPrinted>2026-05-18T08:36:01Z</cp:lastPrinted>
  <dcterms:created xsi:type="dcterms:W3CDTF">2026-05-05T12:53:19Z</dcterms:created>
  <dcterms:modified xsi:type="dcterms:W3CDTF">2026-05-18T08:36:06Z</dcterms:modified>
</cp:coreProperties>
</file>