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-60" windowWidth="20610" windowHeight="11040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H11" i="1"/>
  <c r="H14"/>
  <c r="H15"/>
  <c r="H16"/>
  <c r="G11"/>
  <c r="G14"/>
  <c r="G15"/>
  <c r="G16"/>
  <c r="F18"/>
  <c r="D18"/>
  <c r="H18"/>
  <c r="E18"/>
  <c r="G18"/>
  <c r="C18"/>
  <c r="G9"/>
  <c r="H9"/>
</calcChain>
</file>

<file path=xl/sharedStrings.xml><?xml version="1.0" encoding="utf-8"?>
<sst xmlns="http://schemas.openxmlformats.org/spreadsheetml/2006/main" count="31" uniqueCount="31">
  <si>
    <t>Код</t>
  </si>
  <si>
    <t>Показник</t>
  </si>
  <si>
    <t>Затверджений план на рік</t>
  </si>
  <si>
    <t>План на рік з урахуванням змін</t>
  </si>
  <si>
    <t>План на вказаний період з урахуванням змін</t>
  </si>
  <si>
    <t>Касові видатки за вказаний період</t>
  </si>
  <si>
    <t>0100</t>
  </si>
  <si>
    <t>Державне управління</t>
  </si>
  <si>
    <t>1000</t>
  </si>
  <si>
    <t>Освіта</t>
  </si>
  <si>
    <t>3000</t>
  </si>
  <si>
    <t>Соціальний захист та соціальне забезпечення</t>
  </si>
  <si>
    <t>4000</t>
  </si>
  <si>
    <t>Культура i мистецтво</t>
  </si>
  <si>
    <t>5000</t>
  </si>
  <si>
    <t>Фiзична культура i спорт</t>
  </si>
  <si>
    <t>6000</t>
  </si>
  <si>
    <t>Житлово-комунальне господарство</t>
  </si>
  <si>
    <t>7000</t>
  </si>
  <si>
    <t>Економічна діяльність</t>
  </si>
  <si>
    <t>8000</t>
  </si>
  <si>
    <t>Інша діяльність</t>
  </si>
  <si>
    <t>Всього по бюджету</t>
  </si>
  <si>
    <t>% виконання плану звітного періоду</t>
  </si>
  <si>
    <t>% виконання річного плану</t>
  </si>
  <si>
    <t>грн.</t>
  </si>
  <si>
    <t>Міжбюджетні трансферти</t>
  </si>
  <si>
    <t>9000</t>
  </si>
  <si>
    <t>Охорона здоров`я</t>
  </si>
  <si>
    <t>2000</t>
  </si>
  <si>
    <t>Аналіз виконання видаткової частини спеціального фонду бюджету Новоодеської міської  територіальної громади за січень - серпень 2026 року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</si>
</sst>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color theme="1"/>
      <name val="Шрифт текста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/>
    <xf numFmtId="164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0" borderId="1" xfId="0" quotePrefix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2" fontId="3" fillId="0" borderId="1" xfId="5" applyNumberFormat="1" applyFont="1" applyFill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6">
    <cellStyle name="Звичайний 2" xfId="1"/>
    <cellStyle name="Звичайний 3" xfId="2"/>
    <cellStyle name="Звичайний 4" xfId="3"/>
    <cellStyle name="Звичайний 5" xfId="4"/>
    <cellStyle name="Обычный" xfId="0" builtinId="0"/>
    <cellStyle name="Обычный_Лист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view="pageBreakPreview" zoomScaleSheetLayoutView="100" workbookViewId="0">
      <selection activeCell="H18" sqref="H18"/>
    </sheetView>
  </sheetViews>
  <sheetFormatPr defaultRowHeight="12.75"/>
  <cols>
    <col min="1" max="1" width="6.42578125" customWidth="1"/>
    <col min="2" max="2" width="31.7109375" customWidth="1"/>
    <col min="3" max="3" width="12.28515625" customWidth="1"/>
    <col min="4" max="4" width="12" customWidth="1"/>
    <col min="5" max="5" width="11.5703125" bestFit="1" customWidth="1"/>
    <col min="6" max="6" width="11.5703125" customWidth="1"/>
    <col min="7" max="7" width="13.28515625" customWidth="1"/>
    <col min="8" max="8" width="12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32.25" customHeight="1">
      <c r="A2" s="2"/>
      <c r="B2" s="15" t="s">
        <v>30</v>
      </c>
      <c r="C2" s="15"/>
      <c r="D2" s="15"/>
      <c r="E2" s="15"/>
      <c r="F2" s="15"/>
      <c r="G2" s="15"/>
      <c r="H2" s="1"/>
      <c r="I2" s="1"/>
    </row>
    <row r="3" spans="1:9">
      <c r="A3" s="14"/>
      <c r="B3" s="14"/>
      <c r="C3" s="14"/>
      <c r="D3" s="14"/>
      <c r="E3" s="14"/>
      <c r="F3" s="14"/>
      <c r="G3" s="1"/>
      <c r="H3" s="1"/>
      <c r="I3" s="1"/>
    </row>
    <row r="4" spans="1:9">
      <c r="A4" s="1"/>
      <c r="B4" s="1"/>
      <c r="C4" s="1"/>
      <c r="D4" s="1"/>
      <c r="E4" s="1"/>
      <c r="F4" s="1"/>
      <c r="G4" s="1"/>
      <c r="H4" s="1" t="s">
        <v>25</v>
      </c>
      <c r="I4" s="1"/>
    </row>
    <row r="5" spans="1:9" ht="63.7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23</v>
      </c>
      <c r="H5" s="3" t="s">
        <v>24</v>
      </c>
      <c r="I5" s="1"/>
    </row>
    <row r="6" spans="1:9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1"/>
    </row>
    <row r="7" spans="1:9">
      <c r="A7" s="4"/>
      <c r="B7" s="4"/>
      <c r="C7" s="5"/>
      <c r="D7" s="5"/>
      <c r="E7" s="5"/>
      <c r="F7" s="5"/>
      <c r="G7" s="5"/>
      <c r="H7" s="5"/>
      <c r="I7" s="1"/>
    </row>
    <row r="8" spans="1:9">
      <c r="A8" s="10" t="s">
        <v>6</v>
      </c>
      <c r="B8" s="11" t="s">
        <v>7</v>
      </c>
      <c r="C8" s="13">
        <v>0</v>
      </c>
      <c r="D8" s="13">
        <v>0</v>
      </c>
      <c r="E8" s="13">
        <v>0</v>
      </c>
      <c r="F8" s="13">
        <v>498819.81</v>
      </c>
      <c r="G8" s="6"/>
      <c r="H8" s="6"/>
      <c r="I8" s="1"/>
    </row>
    <row r="9" spans="1:9">
      <c r="A9" s="10" t="s">
        <v>8</v>
      </c>
      <c r="B9" s="11" t="s">
        <v>9</v>
      </c>
      <c r="C9" s="13">
        <v>3428360</v>
      </c>
      <c r="D9" s="13">
        <v>4328918.95</v>
      </c>
      <c r="E9" s="13">
        <v>3186132.2833333332</v>
      </c>
      <c r="F9" s="13">
        <v>4536594.6399999997</v>
      </c>
      <c r="G9" s="6">
        <f>F9/E9*100</f>
        <v>142.38563363269435</v>
      </c>
      <c r="H9" s="6">
        <f>F9/D9*100</f>
        <v>104.79740305602164</v>
      </c>
      <c r="I9" s="1"/>
    </row>
    <row r="10" spans="1:9">
      <c r="A10" s="10" t="s">
        <v>29</v>
      </c>
      <c r="B10" s="11" t="s">
        <v>28</v>
      </c>
      <c r="C10" s="13"/>
      <c r="D10" s="13"/>
      <c r="E10" s="13"/>
      <c r="F10" s="13"/>
      <c r="G10" s="6"/>
      <c r="H10" s="6"/>
      <c r="I10" s="1"/>
    </row>
    <row r="11" spans="1:9" ht="25.5">
      <c r="A11" s="10" t="s">
        <v>10</v>
      </c>
      <c r="B11" s="12" t="s">
        <v>11</v>
      </c>
      <c r="C11" s="13">
        <v>800000</v>
      </c>
      <c r="D11" s="13">
        <v>800000</v>
      </c>
      <c r="E11" s="13">
        <v>533333.33333333326</v>
      </c>
      <c r="F11" s="13">
        <v>6744870.1600000001</v>
      </c>
      <c r="G11" s="6">
        <f t="shared" ref="G11:G16" si="0">F11/E11*100</f>
        <v>1264.6631550000002</v>
      </c>
      <c r="H11" s="6">
        <f t="shared" ref="H11:H16" si="1">F11/D11*100</f>
        <v>843.10877000000005</v>
      </c>
      <c r="I11" s="1"/>
    </row>
    <row r="12" spans="1:9">
      <c r="A12" s="10" t="s">
        <v>12</v>
      </c>
      <c r="B12" s="11" t="s">
        <v>13</v>
      </c>
      <c r="C12" s="13">
        <v>0</v>
      </c>
      <c r="D12" s="13">
        <v>0</v>
      </c>
      <c r="E12" s="13">
        <v>0</v>
      </c>
      <c r="F12" s="13">
        <v>189107.01</v>
      </c>
      <c r="G12" s="6"/>
      <c r="H12" s="6"/>
      <c r="I12" s="1"/>
    </row>
    <row r="13" spans="1:9">
      <c r="A13" s="10" t="s">
        <v>14</v>
      </c>
      <c r="B13" s="11" t="s">
        <v>15</v>
      </c>
      <c r="C13" s="13">
        <v>0</v>
      </c>
      <c r="D13" s="13">
        <v>0</v>
      </c>
      <c r="E13" s="13">
        <v>0</v>
      </c>
      <c r="F13" s="13">
        <v>34007.57</v>
      </c>
      <c r="G13" s="6"/>
      <c r="H13" s="6"/>
      <c r="I13" s="1"/>
    </row>
    <row r="14" spans="1:9">
      <c r="A14" s="10" t="s">
        <v>16</v>
      </c>
      <c r="B14" s="11" t="s">
        <v>17</v>
      </c>
      <c r="C14" s="13">
        <v>0</v>
      </c>
      <c r="D14" s="13">
        <v>2919728</v>
      </c>
      <c r="E14" s="13">
        <v>2919728</v>
      </c>
      <c r="F14" s="13">
        <v>781841.51</v>
      </c>
      <c r="G14" s="6">
        <f t="shared" si="0"/>
        <v>26.777888556742273</v>
      </c>
      <c r="H14" s="6">
        <f t="shared" si="1"/>
        <v>26.777888556742273</v>
      </c>
      <c r="I14" s="1"/>
    </row>
    <row r="15" spans="1:9">
      <c r="A15" s="10" t="s">
        <v>18</v>
      </c>
      <c r="B15" s="11" t="s">
        <v>19</v>
      </c>
      <c r="C15" s="13">
        <v>0</v>
      </c>
      <c r="D15" s="13">
        <v>34000</v>
      </c>
      <c r="E15" s="13">
        <v>34000</v>
      </c>
      <c r="F15" s="13">
        <v>34000</v>
      </c>
      <c r="G15" s="6">
        <f t="shared" si="0"/>
        <v>100</v>
      </c>
      <c r="H15" s="6">
        <f t="shared" si="1"/>
        <v>100</v>
      </c>
      <c r="I15" s="1"/>
    </row>
    <row r="16" spans="1:9">
      <c r="A16" s="10" t="s">
        <v>20</v>
      </c>
      <c r="B16" s="11" t="s">
        <v>21</v>
      </c>
      <c r="C16" s="13">
        <v>67500</v>
      </c>
      <c r="D16" s="13">
        <v>767500</v>
      </c>
      <c r="E16" s="13">
        <v>767500</v>
      </c>
      <c r="F16" s="13">
        <v>0</v>
      </c>
      <c r="G16" s="6">
        <f t="shared" si="0"/>
        <v>0</v>
      </c>
      <c r="H16" s="6">
        <f t="shared" si="1"/>
        <v>0</v>
      </c>
      <c r="I16" s="1"/>
    </row>
    <row r="17" spans="1:9">
      <c r="A17" s="10" t="s">
        <v>27</v>
      </c>
      <c r="B17" s="11" t="s">
        <v>26</v>
      </c>
      <c r="C17" s="13"/>
      <c r="D17" s="13"/>
      <c r="E17" s="13"/>
      <c r="F17" s="13"/>
      <c r="G17" s="6"/>
      <c r="H17" s="6"/>
      <c r="I17" s="1"/>
    </row>
    <row r="18" spans="1:9">
      <c r="A18" s="7" t="s">
        <v>22</v>
      </c>
      <c r="B18" s="7"/>
      <c r="C18" s="8">
        <f>C8+C9+C10+C11+C12+C13+C14+C15+C16+C17</f>
        <v>4295860</v>
      </c>
      <c r="D18" s="8">
        <f>D8+D9+D10+D11+D12+D13+D14+D15+D16+D17</f>
        <v>8850146.9499999993</v>
      </c>
      <c r="E18" s="8">
        <f>E8+E9+E10+E11+E12+E13+E14+E15+E16+E17</f>
        <v>7440693.6166666662</v>
      </c>
      <c r="F18" s="8">
        <f>F8+F9+F10+F11+F12+F13+F14+F15+F16+F17</f>
        <v>12819240.699999999</v>
      </c>
      <c r="G18" s="9">
        <f>F18/E18*100</f>
        <v>172.28556046556923</v>
      </c>
      <c r="H18" s="9">
        <f>F18/D18*100</f>
        <v>144.84777227343102</v>
      </c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</sheetData>
  <mergeCells count="2">
    <mergeCell ref="A3:F3"/>
    <mergeCell ref="B2:G2"/>
  </mergeCells>
  <phoneticPr fontId="5" type="noConversion"/>
  <pageMargins left="0.59055118110236204" right="0.59055118110236204" top="0.39370078740157499" bottom="0.39370078740157499" header="0" footer="0"/>
  <pageSetup paperSize="9" scale="91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Ira</dc:creator>
  <cp:lastModifiedBy>Пользователь</cp:lastModifiedBy>
  <cp:lastPrinted>2025-03-04T08:34:09Z</cp:lastPrinted>
  <dcterms:created xsi:type="dcterms:W3CDTF">2023-09-05T10:56:07Z</dcterms:created>
  <dcterms:modified xsi:type="dcterms:W3CDTF">2026-09-03T11:45:23Z</dcterms:modified>
</cp:coreProperties>
</file>