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ПЦМ\"/>
    </mc:Choice>
  </mc:AlternateContent>
  <xr:revisionPtr revIDLastSave="0" documentId="8_{5CE3E3A2-F20F-48E1-80A8-9C140D4564BD}" xr6:coauthVersionLast="47" xr6:coauthVersionMax="47" xr10:uidLastSave="{00000000-0000-0000-0000-000000000000}"/>
  <bookViews>
    <workbookView xWindow="-120" yWindow="-120" windowWidth="20730" windowHeight="11160" tabRatio="522"/>
  </bookViews>
  <sheets>
    <sheet name="Додаток2 КПК3710160" sheetId="6" r:id="rId1"/>
  </sheets>
  <definedNames>
    <definedName name="_xlnm.Print_Area" localSheetId="0">'Додаток2 КПК3710160'!$A$1:$BY$261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234" i="6" l="1"/>
  <c r="AT234" i="6"/>
  <c r="AJ234" i="6"/>
  <c r="BH233" i="6"/>
  <c r="AT233" i="6"/>
  <c r="AJ233" i="6"/>
  <c r="BH232" i="6"/>
  <c r="AT232" i="6"/>
  <c r="AJ232" i="6"/>
  <c r="BH231" i="6"/>
  <c r="AT231" i="6"/>
  <c r="AJ231" i="6"/>
  <c r="BH230" i="6"/>
  <c r="AT230" i="6"/>
  <c r="AJ230" i="6"/>
  <c r="BG221" i="6"/>
  <c r="AQ221" i="6"/>
  <c r="BG220" i="6"/>
  <c r="AQ220" i="6"/>
  <c r="BG219" i="6"/>
  <c r="AQ219" i="6"/>
  <c r="BG218" i="6"/>
  <c r="AQ218" i="6"/>
  <c r="BG217" i="6"/>
  <c r="AQ217" i="6"/>
  <c r="AZ194" i="6"/>
  <c r="AK194" i="6"/>
  <c r="BO186" i="6"/>
  <c r="AZ186" i="6"/>
  <c r="AK186" i="6"/>
  <c r="BD102" i="6"/>
  <c r="AJ102" i="6"/>
  <c r="BD101" i="6"/>
  <c r="AJ101" i="6"/>
  <c r="BU93" i="6"/>
  <c r="BB93" i="6"/>
  <c r="AI93" i="6"/>
  <c r="BU92" i="6"/>
  <c r="BB92" i="6"/>
  <c r="AI92" i="6"/>
  <c r="BG82" i="6"/>
  <c r="AM82" i="6"/>
  <c r="BG74" i="6"/>
  <c r="AM74" i="6"/>
  <c r="BG73" i="6"/>
  <c r="AM73" i="6"/>
  <c r="BG72" i="6"/>
  <c r="AM72" i="6"/>
  <c r="BG71" i="6"/>
  <c r="AM71" i="6"/>
  <c r="BG70" i="6"/>
  <c r="AM70" i="6"/>
  <c r="BU62" i="6"/>
  <c r="BB62" i="6"/>
  <c r="AI62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<sst xmlns="http://schemas.openxmlformats.org/spreadsheetml/2006/main" count="749" uniqueCount="269">
  <si>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</si>
  <si>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</si>
  <si>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</si>
  <si>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</si>
  <si>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</si>
  <si>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</si>
  <si>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</si>
  <si>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</si>
  <si>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</si>
  <si>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</si>
  <si>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</si>
  <si>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</si>
  <si>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</si>
  <si>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</si>
  <si>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</si>
  <si>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</si>
  <si>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</si>
  <si>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</si>
  <si>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</si>
  <si>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</si>
  <si>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</si>
  <si>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</si>
  <si>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</si>
  <si>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</si>
  <si>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</si>
  <si>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</si>
  <si>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</si>
  <si>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</si>
  <si>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</si>
  <si>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</si>
  <si>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</si>
  <si>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</si>
  <si>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</si>
  <si>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</si>
  <si>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</si>
  <si>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</si>
  <si>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</si>
  <si>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</si>
  <si>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</si>
  <si>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</si>
  <si>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</si>
  <si>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</si>
  <si>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</si>
  <si>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</si>
  <si>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</si>
  <si>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</si>
  <si>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</si>
  <si>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</si>
  <si>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</si>
  <si>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</si>
  <si>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</si>
  <si>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</si>
  <si>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</si>
  <si>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</si>
  <si>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</si>
  <si>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</si>
  <si>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</si>
  <si>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</si>
  <si>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</si>
  <si>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</si>
  <si>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</si>
  <si>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</si>
  <si>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</si>
  <si>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</si>
  <si>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</si>
  <si>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</si>
  <si>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</si>
  <si>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</si>
  <si>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</si>
  <si>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</si>
  <si>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</si>
  <si>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</si>
  <si>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</si>
  <si>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</si>
  <si>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</si>
  <si>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</si>
  <si>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</si>
  <si>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</si>
  <si>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</si>
  <si>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</si>
  <si>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</si>
  <si>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</si>
  <si>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</si>
  <si>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</si>
  <si>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</si>
  <si>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</si>
  <si>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</si>
  <si>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</si>
  <si>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</si>
  <si>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</si>
  <si>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</si>
  <si>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</si>
  <si>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</si>
  <si>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</si>
  <si>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</si>
  <si>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</si>
  <si>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</si>
  <si>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</si>
  <si>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</si>
  <si>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</si>
  <si>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</si>
  <si>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</si>
  <si>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</si>
  <si>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</si>
  <si>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</si>
  <si>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</si>
  <si>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</si>
  <si>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</si>
  <si>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</si>
  <si>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</si>
  <si>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</si>
  <si>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</si>
  <si>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</si>
  <si>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</si>
  <si>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</si>
  <si>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</si>
  <si>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</si>
  <si>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</si>
  <si>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</si>
  <si>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</si>
  <si>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</si>
  <si>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</si>
  <si>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</si>
  <si>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</si>
  <si>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</si>
  <si>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</si>
  <si>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</si>
  <si>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</si>
  <si>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</si>
  <si>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</si>
  <si>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</si>
  <si>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</si>
  <si>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</si>
  <si>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</si>
  <si>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</si>
  <si>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</si>
  <si>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</si>
  <si>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</si>
  <si>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</si>
  <si>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</si>
  <si>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</si>
  <si>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</si>
  <si>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</si>
  <si>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</si>
  <si>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</si>
  <si>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</si>
  <si>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</si>
  <si>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</si>
  <si>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</si>
  <si>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</si>
  <si>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</si>
  <si>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</si>
  <si>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</si>
  <si>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</si>
  <si>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</si>
  <si>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</si>
  <si>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</si>
  <si>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</si>
  <si>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</si>
  <si>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</si>
  <si>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</si>
  <si>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</si>
  <si>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</si>
  <si>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</si>
  <si>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</si>
  <si>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</si>
  <si>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</si>
  <si>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</si>
  <si>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</si>
  <si>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</si>
  <si>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</si>
  <si>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</si>
  <si>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</si>
  <si>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</si>
  <si>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</si>
  <si>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</si>
  <si>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</si>
  <si>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</si>
  <si>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забезпечення діяльності фінансового управління Новоодеської міської ради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</si>
  <si>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</si>
  <si>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</si>
  <si>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</si>
  <si>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</si>
  <si>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</si>
  <si>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кількість котлових та особових рахунків, які обслуговуються місцевим фінансовим органом</t>
  </si>
  <si>
    <t>внутрішньо-господарський облік</t>
  </si>
  <si>
    <t>Продукту</t>
  </si>
  <si>
    <t>кількість отриманих доручень, листів, звернень, заяв, скарг</t>
  </si>
  <si>
    <t>кількість підготовлених та прийнятих нормативно-правових актів та інших розпорядчих документів</t>
  </si>
  <si>
    <t>Кількість підготовлених довідок про внесення змін до розпису</t>
  </si>
  <si>
    <t>Ефективності</t>
  </si>
  <si>
    <t>кількість виконаних доручень, листів, звернень, заяв, скарг на одного працівника</t>
  </si>
  <si>
    <t>розрахунок</t>
  </si>
  <si>
    <t>кількість підготовлених та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</si>
  <si>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</si>
  <si>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</si>
  <si>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кількість підготовлених довідок про внесення змін до розпису на одного працівника</t>
  </si>
  <si>
    <t>Якості</t>
  </si>
  <si>
    <t>динаміка кількості підготовлених і прийнятих нормативно-правових актів та інших розпорядчих документів</t>
  </si>
  <si>
    <t>відс.</t>
  </si>
  <si>
    <t>Динаміка кількості підготовлених довідок про внесення змін до розпису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</si>
  <si>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</si>
  <si>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</si>
  <si>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</si>
  <si>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</si>
  <si>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</si>
  <si>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</si>
  <si>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</si>
  <si>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</si>
  <si>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</si>
  <si>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</si>
  <si>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020 - Державні службовці</t>
  </si>
  <si>
    <t>УСЬОГО штатних одиниць</t>
  </si>
  <si>
    <t>з них штатні одиниці за загальним фондом, що враховані також у спеціальному фонді</t>
  </si>
  <si>
    <t>За 2022 рік кредиторська та дебіторська заборгованість відсутні. За підсумками 2023 року заборгованість за бюджетними зобов'язаннями також не очікується.</t>
  </si>
  <si>
    <t>Впродовж 2023 року у фінансовому управлінні була наявна вакантна посада (провідного спеціаліста відділу видатків), виконання обов'язків було покладено на інших працівників. Незважаючи на наявність вакантної посади в повному обсязі забезпечується виконання  всіх покладених на фінансове управління функцій та обов'язків.</t>
  </si>
  <si>
    <t>Керівництво та управління у сфері фінансів на території Новоодеської міської територіальної громади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</si>
  <si>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</si>
  <si>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- Бюджетний кодекс України;_x000D_
- Закон України "Про місцеве самоврядування в Україні";_x000D_
- Закон України "Про службу в органах місцевого самоврядування";_x000D_
- наказ Міністерства фінансів України від 26 серпня 2014 року №836 "Про деякі питання запровадження програмно - цільового методу складання та виконання місцевих бюджетів";_x000D_
- наказ Міністерства фінансів України від 17 липня 2015 року №648 "Про затвердження типових форм бюджетних запитів для формування місцевих бюджетів";_x000D_
- Закон України від 09.11.2023 року №3460-ІХ "Про Державний бюджет України на 2024 рік"</t>
  </si>
  <si>
    <t>(3)(7)</t>
  </si>
  <si>
    <t>Фінансове управління Новоодеської міської ради</t>
  </si>
  <si>
    <t>Керівник установи</t>
  </si>
  <si>
    <t>Керівник фінансової служби</t>
  </si>
  <si>
    <t>Литвиненко Т. Г.</t>
  </si>
  <si>
    <t>Діскант О. А.</t>
  </si>
  <si>
    <t>43924911</t>
  </si>
  <si>
    <t>1455000000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</si>
  <si>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</si>
  <si>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</si>
  <si>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</si>
  <si>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</si>
  <si>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</si>
  <si>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</si>
  <si>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</si>
  <si>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</si>
  <si>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</si>
  <si>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</si>
  <si>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</si>
  <si>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</si>
  <si>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</si>
  <si>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</si>
  <si>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</si>
  <si>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</si>
  <si>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</si>
  <si>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</si>
  <si>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</si>
  <si>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</si>
  <si>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</si>
  <si>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</si>
  <si>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</si>
  <si>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</si>
  <si>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</si>
  <si>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</si>
  <si>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</si>
  <si>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</si>
  <si>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</si>
  <si>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</si>
  <si>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</si>
  <si>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</si>
  <si>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</si>
  <si>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</si>
  <si>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</si>
  <si>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</si>
  <si>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</si>
  <si>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</si>
  <si>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</si>
  <si>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</si>
  <si>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</si>
  <si>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(3)(7)(1)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</si>
</sst>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2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82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182" fontId="4" fillId="0" borderId="2" xfId="0" applyNumberFormat="1" applyFont="1" applyBorder="1" applyAlignment="1">
      <alignment horizontal="center" vertical="center" wrapText="1"/>
    </xf>
    <xf numFmtId="182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2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251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 x14ac:dyDescent="0.2">
      <c r="A4" s="11" t="s">
        <v>159</v>
      </c>
      <c r="B4" s="127" t="s">
        <v>220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219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225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7" t="s">
        <v>220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268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225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28" t="s">
        <v>264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265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266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267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226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252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5" t="s">
        <v>216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5" t="s">
        <v>217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90" customHeight="1" x14ac:dyDescent="0.2">
      <c r="A21" s="125" t="s">
        <v>218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238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227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228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231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239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988752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988752</v>
      </c>
      <c r="AJ30" s="97"/>
      <c r="AK30" s="97"/>
      <c r="AL30" s="97"/>
      <c r="AM30" s="98"/>
      <c r="AN30" s="96">
        <v>1444177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1444177</v>
      </c>
      <c r="BC30" s="97"/>
      <c r="BD30" s="97"/>
      <c r="BE30" s="97"/>
      <c r="BF30" s="98"/>
      <c r="BG30" s="96">
        <v>1162173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1162173</v>
      </c>
      <c r="BV30" s="97"/>
      <c r="BW30" s="97"/>
      <c r="BX30" s="97"/>
      <c r="BY30" s="98"/>
      <c r="CA30" s="99" t="s">
        <v>22</v>
      </c>
    </row>
    <row r="31" spans="1:79" s="6" customFormat="1" ht="12.75" customHeight="1" x14ac:dyDescent="0.2">
      <c r="A31" s="87"/>
      <c r="B31" s="85"/>
      <c r="C31" s="85"/>
      <c r="D31" s="86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988752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988752</v>
      </c>
      <c r="AJ31" s="105"/>
      <c r="AK31" s="105"/>
      <c r="AL31" s="105"/>
      <c r="AM31" s="106"/>
      <c r="AN31" s="104">
        <v>1444177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1444177</v>
      </c>
      <c r="BC31" s="105"/>
      <c r="BD31" s="105"/>
      <c r="BE31" s="105"/>
      <c r="BF31" s="106"/>
      <c r="BG31" s="104">
        <v>1162173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1162173</v>
      </c>
      <c r="BV31" s="105"/>
      <c r="BW31" s="105"/>
      <c r="BX31" s="105"/>
      <c r="BY31" s="106"/>
    </row>
    <row r="33" spans="1:79" ht="14.25" customHeight="1" x14ac:dyDescent="0.2">
      <c r="A33" s="58" t="s">
        <v>253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 x14ac:dyDescent="0.2">
      <c r="A34" s="53" t="s">
        <v>227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 x14ac:dyDescent="0.2">
      <c r="A35" s="61" t="s">
        <v>2</v>
      </c>
      <c r="B35" s="62"/>
      <c r="C35" s="62"/>
      <c r="D35" s="63"/>
      <c r="E35" s="61" t="s">
        <v>19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3"/>
      <c r="X35" s="30" t="s">
        <v>249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254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 x14ac:dyDescent="0.2">
      <c r="A36" s="64"/>
      <c r="B36" s="65"/>
      <c r="C36" s="65"/>
      <c r="D36" s="66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6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 x14ac:dyDescent="0.2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 x14ac:dyDescent="0.2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99" customFormat="1" ht="12.75" customHeight="1" x14ac:dyDescent="0.2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2057145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2057145</v>
      </c>
      <c r="AN39" s="97"/>
      <c r="AO39" s="97"/>
      <c r="AP39" s="97"/>
      <c r="AQ39" s="98"/>
      <c r="AR39" s="96">
        <v>2263050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2263050</v>
      </c>
      <c r="BH39" s="95"/>
      <c r="BI39" s="95"/>
      <c r="BJ39" s="95"/>
      <c r="BK39" s="95"/>
      <c r="CA39" s="99" t="s">
        <v>24</v>
      </c>
    </row>
    <row r="40" spans="1:79" s="6" customFormat="1" ht="12.75" customHeight="1" x14ac:dyDescent="0.2">
      <c r="A40" s="87"/>
      <c r="B40" s="85"/>
      <c r="C40" s="85"/>
      <c r="D40" s="86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2057145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2057145</v>
      </c>
      <c r="AN40" s="105"/>
      <c r="AO40" s="105"/>
      <c r="AP40" s="105"/>
      <c r="AQ40" s="106"/>
      <c r="AR40" s="104">
        <v>2263050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2263050</v>
      </c>
      <c r="BH40" s="103"/>
      <c r="BI40" s="103"/>
      <c r="BJ40" s="103"/>
      <c r="BK40" s="103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 x14ac:dyDescent="0.2">
      <c r="A44" s="42" t="s">
        <v>240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 x14ac:dyDescent="0.2">
      <c r="A45" s="40" t="s">
        <v>227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 x14ac:dyDescent="0.2">
      <c r="A46" s="67" t="s">
        <v>118</v>
      </c>
      <c r="B46" s="68"/>
      <c r="C46" s="68"/>
      <c r="D46" s="69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228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231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239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 x14ac:dyDescent="0.2">
      <c r="A47" s="70"/>
      <c r="B47" s="71"/>
      <c r="C47" s="71"/>
      <c r="D47" s="72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 x14ac:dyDescent="0.2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 x14ac:dyDescent="0.2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99" customFormat="1" ht="12.75" customHeight="1" x14ac:dyDescent="0.2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791639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791639</v>
      </c>
      <c r="AJ50" s="97"/>
      <c r="AK50" s="97"/>
      <c r="AL50" s="97"/>
      <c r="AM50" s="98"/>
      <c r="AN50" s="96">
        <v>1132932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1132932</v>
      </c>
      <c r="BC50" s="97"/>
      <c r="BD50" s="97"/>
      <c r="BE50" s="97"/>
      <c r="BF50" s="98"/>
      <c r="BG50" s="96">
        <v>870633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870633</v>
      </c>
      <c r="BV50" s="97"/>
      <c r="BW50" s="97"/>
      <c r="BX50" s="97"/>
      <c r="BY50" s="98"/>
      <c r="CA50" s="99" t="s">
        <v>26</v>
      </c>
    </row>
    <row r="51" spans="1:79" s="99" customFormat="1" ht="12.75" customHeight="1" x14ac:dyDescent="0.2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159805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159805</v>
      </c>
      <c r="AJ51" s="97"/>
      <c r="AK51" s="97"/>
      <c r="AL51" s="97"/>
      <c r="AM51" s="98"/>
      <c r="AN51" s="96">
        <v>249245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249245</v>
      </c>
      <c r="BC51" s="97"/>
      <c r="BD51" s="97"/>
      <c r="BE51" s="97"/>
      <c r="BF51" s="98"/>
      <c r="BG51" s="96">
        <v>191540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191540</v>
      </c>
      <c r="BV51" s="97"/>
      <c r="BW51" s="97"/>
      <c r="BX51" s="97"/>
      <c r="BY51" s="98"/>
    </row>
    <row r="52" spans="1:79" s="99" customFormat="1" ht="12.75" customHeight="1" x14ac:dyDescent="0.2">
      <c r="A52" s="89">
        <v>2210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14357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14357</v>
      </c>
      <c r="AJ52" s="97"/>
      <c r="AK52" s="97"/>
      <c r="AL52" s="97"/>
      <c r="AM52" s="98"/>
      <c r="AN52" s="96">
        <v>42000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42000</v>
      </c>
      <c r="BC52" s="97"/>
      <c r="BD52" s="97"/>
      <c r="BE52" s="97"/>
      <c r="BF52" s="98"/>
      <c r="BG52" s="96">
        <v>50000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50000</v>
      </c>
      <c r="BV52" s="97"/>
      <c r="BW52" s="97"/>
      <c r="BX52" s="97"/>
      <c r="BY52" s="98"/>
    </row>
    <row r="53" spans="1:79" s="99" customFormat="1" ht="12.75" customHeight="1" x14ac:dyDescent="0.2">
      <c r="A53" s="89">
        <v>2240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22951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22951</v>
      </c>
      <c r="AJ53" s="97"/>
      <c r="AK53" s="97"/>
      <c r="AL53" s="97"/>
      <c r="AM53" s="98"/>
      <c r="AN53" s="96">
        <v>20000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20000</v>
      </c>
      <c r="BC53" s="97"/>
      <c r="BD53" s="97"/>
      <c r="BE53" s="97"/>
      <c r="BF53" s="98"/>
      <c r="BG53" s="96">
        <v>50000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50000</v>
      </c>
      <c r="BV53" s="97"/>
      <c r="BW53" s="97"/>
      <c r="BX53" s="97"/>
      <c r="BY53" s="98"/>
    </row>
    <row r="54" spans="1:79" s="6" customFormat="1" ht="12.75" customHeight="1" x14ac:dyDescent="0.2">
      <c r="A54" s="87"/>
      <c r="B54" s="85"/>
      <c r="C54" s="85"/>
      <c r="D54" s="86"/>
      <c r="E54" s="100" t="s">
        <v>147</v>
      </c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2"/>
      <c r="U54" s="104">
        <v>988752</v>
      </c>
      <c r="V54" s="105"/>
      <c r="W54" s="105"/>
      <c r="X54" s="105"/>
      <c r="Y54" s="106"/>
      <c r="Z54" s="104">
        <v>0</v>
      </c>
      <c r="AA54" s="105"/>
      <c r="AB54" s="105"/>
      <c r="AC54" s="105"/>
      <c r="AD54" s="106"/>
      <c r="AE54" s="104">
        <v>0</v>
      </c>
      <c r="AF54" s="105"/>
      <c r="AG54" s="105"/>
      <c r="AH54" s="106"/>
      <c r="AI54" s="104">
        <f>IF(ISNUMBER(U54),U54,0)+IF(ISNUMBER(Z54),Z54,0)</f>
        <v>988752</v>
      </c>
      <c r="AJ54" s="105"/>
      <c r="AK54" s="105"/>
      <c r="AL54" s="105"/>
      <c r="AM54" s="106"/>
      <c r="AN54" s="104">
        <v>1444177</v>
      </c>
      <c r="AO54" s="105"/>
      <c r="AP54" s="105"/>
      <c r="AQ54" s="105"/>
      <c r="AR54" s="106"/>
      <c r="AS54" s="104">
        <v>0</v>
      </c>
      <c r="AT54" s="105"/>
      <c r="AU54" s="105"/>
      <c r="AV54" s="105"/>
      <c r="AW54" s="106"/>
      <c r="AX54" s="104">
        <v>0</v>
      </c>
      <c r="AY54" s="105"/>
      <c r="AZ54" s="105"/>
      <c r="BA54" s="106"/>
      <c r="BB54" s="104">
        <f>IF(ISNUMBER(AN54),AN54,0)+IF(ISNUMBER(AS54),AS54,0)</f>
        <v>1444177</v>
      </c>
      <c r="BC54" s="105"/>
      <c r="BD54" s="105"/>
      <c r="BE54" s="105"/>
      <c r="BF54" s="106"/>
      <c r="BG54" s="104">
        <v>1162173</v>
      </c>
      <c r="BH54" s="105"/>
      <c r="BI54" s="105"/>
      <c r="BJ54" s="105"/>
      <c r="BK54" s="106"/>
      <c r="BL54" s="104">
        <v>0</v>
      </c>
      <c r="BM54" s="105"/>
      <c r="BN54" s="105"/>
      <c r="BO54" s="105"/>
      <c r="BP54" s="106"/>
      <c r="BQ54" s="104">
        <v>0</v>
      </c>
      <c r="BR54" s="105"/>
      <c r="BS54" s="105"/>
      <c r="BT54" s="106"/>
      <c r="BU54" s="104">
        <f>IF(ISNUMBER(BG54),BG54,0)+IF(ISNUMBER(BL54),BL54,0)</f>
        <v>1162173</v>
      </c>
      <c r="BV54" s="105"/>
      <c r="BW54" s="105"/>
      <c r="BX54" s="105"/>
      <c r="BY54" s="106"/>
    </row>
    <row r="56" spans="1:79" ht="14.25" customHeight="1" x14ac:dyDescent="0.2">
      <c r="A56" s="42" t="s">
        <v>241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79" ht="15" customHeight="1" x14ac:dyDescent="0.2">
      <c r="A57" s="53" t="s">
        <v>227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</row>
    <row r="58" spans="1:79" ht="23.1" customHeight="1" x14ac:dyDescent="0.2">
      <c r="A58" s="67" t="s">
        <v>119</v>
      </c>
      <c r="B58" s="68"/>
      <c r="C58" s="68"/>
      <c r="D58" s="68"/>
      <c r="E58" s="69"/>
      <c r="F58" s="36" t="s">
        <v>19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0" t="s">
        <v>228</v>
      </c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2"/>
      <c r="AN58" s="30" t="s">
        <v>231</v>
      </c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2"/>
      <c r="BG58" s="30" t="s">
        <v>239</v>
      </c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2"/>
    </row>
    <row r="59" spans="1:79" ht="51.75" customHeight="1" x14ac:dyDescent="0.2">
      <c r="A59" s="70"/>
      <c r="B59" s="71"/>
      <c r="C59" s="71"/>
      <c r="D59" s="71"/>
      <c r="E59" s="72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0" t="s">
        <v>4</v>
      </c>
      <c r="V59" s="31"/>
      <c r="W59" s="31"/>
      <c r="X59" s="31"/>
      <c r="Y59" s="32"/>
      <c r="Z59" s="30" t="s">
        <v>3</v>
      </c>
      <c r="AA59" s="31"/>
      <c r="AB59" s="31"/>
      <c r="AC59" s="31"/>
      <c r="AD59" s="32"/>
      <c r="AE59" s="46" t="s">
        <v>116</v>
      </c>
      <c r="AF59" s="47"/>
      <c r="AG59" s="47"/>
      <c r="AH59" s="48"/>
      <c r="AI59" s="30" t="s">
        <v>5</v>
      </c>
      <c r="AJ59" s="31"/>
      <c r="AK59" s="31"/>
      <c r="AL59" s="31"/>
      <c r="AM59" s="32"/>
      <c r="AN59" s="30" t="s">
        <v>4</v>
      </c>
      <c r="AO59" s="31"/>
      <c r="AP59" s="31"/>
      <c r="AQ59" s="31"/>
      <c r="AR59" s="32"/>
      <c r="AS59" s="30" t="s">
        <v>3</v>
      </c>
      <c r="AT59" s="31"/>
      <c r="AU59" s="31"/>
      <c r="AV59" s="31"/>
      <c r="AW59" s="32"/>
      <c r="AX59" s="46" t="s">
        <v>116</v>
      </c>
      <c r="AY59" s="47"/>
      <c r="AZ59" s="47"/>
      <c r="BA59" s="48"/>
      <c r="BB59" s="30" t="s">
        <v>96</v>
      </c>
      <c r="BC59" s="31"/>
      <c r="BD59" s="31"/>
      <c r="BE59" s="31"/>
      <c r="BF59" s="32"/>
      <c r="BG59" s="30" t="s">
        <v>4</v>
      </c>
      <c r="BH59" s="31"/>
      <c r="BI59" s="31"/>
      <c r="BJ59" s="31"/>
      <c r="BK59" s="32"/>
      <c r="BL59" s="30" t="s">
        <v>3</v>
      </c>
      <c r="BM59" s="31"/>
      <c r="BN59" s="31"/>
      <c r="BO59" s="31"/>
      <c r="BP59" s="32"/>
      <c r="BQ59" s="46" t="s">
        <v>116</v>
      </c>
      <c r="BR59" s="47"/>
      <c r="BS59" s="47"/>
      <c r="BT59" s="48"/>
      <c r="BU59" s="36" t="s">
        <v>97</v>
      </c>
      <c r="BV59" s="36"/>
      <c r="BW59" s="36"/>
      <c r="BX59" s="36"/>
      <c r="BY59" s="36"/>
    </row>
    <row r="60" spans="1:79" ht="15" customHeight="1" x14ac:dyDescent="0.2">
      <c r="A60" s="30">
        <v>1</v>
      </c>
      <c r="B60" s="31"/>
      <c r="C60" s="31"/>
      <c r="D60" s="31"/>
      <c r="E60" s="32"/>
      <c r="F60" s="30">
        <v>2</v>
      </c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2"/>
      <c r="U60" s="30">
        <v>3</v>
      </c>
      <c r="V60" s="31"/>
      <c r="W60" s="31"/>
      <c r="X60" s="31"/>
      <c r="Y60" s="32"/>
      <c r="Z60" s="30">
        <v>4</v>
      </c>
      <c r="AA60" s="31"/>
      <c r="AB60" s="31"/>
      <c r="AC60" s="31"/>
      <c r="AD60" s="32"/>
      <c r="AE60" s="30">
        <v>5</v>
      </c>
      <c r="AF60" s="31"/>
      <c r="AG60" s="31"/>
      <c r="AH60" s="32"/>
      <c r="AI60" s="30">
        <v>6</v>
      </c>
      <c r="AJ60" s="31"/>
      <c r="AK60" s="31"/>
      <c r="AL60" s="31"/>
      <c r="AM60" s="32"/>
      <c r="AN60" s="30">
        <v>7</v>
      </c>
      <c r="AO60" s="31"/>
      <c r="AP60" s="31"/>
      <c r="AQ60" s="31"/>
      <c r="AR60" s="32"/>
      <c r="AS60" s="30">
        <v>8</v>
      </c>
      <c r="AT60" s="31"/>
      <c r="AU60" s="31"/>
      <c r="AV60" s="31"/>
      <c r="AW60" s="32"/>
      <c r="AX60" s="30">
        <v>9</v>
      </c>
      <c r="AY60" s="31"/>
      <c r="AZ60" s="31"/>
      <c r="BA60" s="32"/>
      <c r="BB60" s="30">
        <v>10</v>
      </c>
      <c r="BC60" s="31"/>
      <c r="BD60" s="31"/>
      <c r="BE60" s="31"/>
      <c r="BF60" s="32"/>
      <c r="BG60" s="30">
        <v>11</v>
      </c>
      <c r="BH60" s="31"/>
      <c r="BI60" s="31"/>
      <c r="BJ60" s="31"/>
      <c r="BK60" s="32"/>
      <c r="BL60" s="30">
        <v>12</v>
      </c>
      <c r="BM60" s="31"/>
      <c r="BN60" s="31"/>
      <c r="BO60" s="31"/>
      <c r="BP60" s="32"/>
      <c r="BQ60" s="30">
        <v>13</v>
      </c>
      <c r="BR60" s="31"/>
      <c r="BS60" s="31"/>
      <c r="BT60" s="32"/>
      <c r="BU60" s="36">
        <v>14</v>
      </c>
      <c r="BV60" s="36"/>
      <c r="BW60" s="36"/>
      <c r="BX60" s="36"/>
      <c r="BY60" s="36"/>
    </row>
    <row r="61" spans="1:79" s="1" customFormat="1" ht="13.5" hidden="1" customHeight="1" x14ac:dyDescent="0.2">
      <c r="A61" s="33" t="s">
        <v>64</v>
      </c>
      <c r="B61" s="34"/>
      <c r="C61" s="34"/>
      <c r="D61" s="34"/>
      <c r="E61" s="35"/>
      <c r="F61" s="33" t="s">
        <v>57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5"/>
      <c r="U61" s="33" t="s">
        <v>65</v>
      </c>
      <c r="V61" s="34"/>
      <c r="W61" s="34"/>
      <c r="X61" s="34"/>
      <c r="Y61" s="35"/>
      <c r="Z61" s="33" t="s">
        <v>66</v>
      </c>
      <c r="AA61" s="34"/>
      <c r="AB61" s="34"/>
      <c r="AC61" s="34"/>
      <c r="AD61" s="35"/>
      <c r="AE61" s="33" t="s">
        <v>91</v>
      </c>
      <c r="AF61" s="34"/>
      <c r="AG61" s="34"/>
      <c r="AH61" s="35"/>
      <c r="AI61" s="50" t="s">
        <v>170</v>
      </c>
      <c r="AJ61" s="51"/>
      <c r="AK61" s="51"/>
      <c r="AL61" s="51"/>
      <c r="AM61" s="52"/>
      <c r="AN61" s="33" t="s">
        <v>67</v>
      </c>
      <c r="AO61" s="34"/>
      <c r="AP61" s="34"/>
      <c r="AQ61" s="34"/>
      <c r="AR61" s="35"/>
      <c r="AS61" s="33" t="s">
        <v>68</v>
      </c>
      <c r="AT61" s="34"/>
      <c r="AU61" s="34"/>
      <c r="AV61" s="34"/>
      <c r="AW61" s="35"/>
      <c r="AX61" s="33" t="s">
        <v>92</v>
      </c>
      <c r="AY61" s="34"/>
      <c r="AZ61" s="34"/>
      <c r="BA61" s="35"/>
      <c r="BB61" s="50" t="s">
        <v>170</v>
      </c>
      <c r="BC61" s="51"/>
      <c r="BD61" s="51"/>
      <c r="BE61" s="51"/>
      <c r="BF61" s="52"/>
      <c r="BG61" s="33" t="s">
        <v>58</v>
      </c>
      <c r="BH61" s="34"/>
      <c r="BI61" s="34"/>
      <c r="BJ61" s="34"/>
      <c r="BK61" s="35"/>
      <c r="BL61" s="33" t="s">
        <v>59</v>
      </c>
      <c r="BM61" s="34"/>
      <c r="BN61" s="34"/>
      <c r="BO61" s="34"/>
      <c r="BP61" s="35"/>
      <c r="BQ61" s="33" t="s">
        <v>93</v>
      </c>
      <c r="BR61" s="34"/>
      <c r="BS61" s="34"/>
      <c r="BT61" s="35"/>
      <c r="BU61" s="44" t="s">
        <v>170</v>
      </c>
      <c r="BV61" s="44"/>
      <c r="BW61" s="44"/>
      <c r="BX61" s="44"/>
      <c r="BY61" s="44"/>
      <c r="CA61" t="s">
        <v>27</v>
      </c>
    </row>
    <row r="62" spans="1:79" s="6" customFormat="1" ht="12.75" customHeight="1" x14ac:dyDescent="0.2">
      <c r="A62" s="87"/>
      <c r="B62" s="85"/>
      <c r="C62" s="85"/>
      <c r="D62" s="85"/>
      <c r="E62" s="86"/>
      <c r="F62" s="87" t="s">
        <v>147</v>
      </c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6"/>
      <c r="U62" s="104"/>
      <c r="V62" s="105"/>
      <c r="W62" s="105"/>
      <c r="X62" s="105"/>
      <c r="Y62" s="106"/>
      <c r="Z62" s="104"/>
      <c r="AA62" s="105"/>
      <c r="AB62" s="105"/>
      <c r="AC62" s="105"/>
      <c r="AD62" s="106"/>
      <c r="AE62" s="104"/>
      <c r="AF62" s="105"/>
      <c r="AG62" s="105"/>
      <c r="AH62" s="106"/>
      <c r="AI62" s="104">
        <f>IF(ISNUMBER(U62),U62,0)+IF(ISNUMBER(Z62),Z62,0)</f>
        <v>0</v>
      </c>
      <c r="AJ62" s="105"/>
      <c r="AK62" s="105"/>
      <c r="AL62" s="105"/>
      <c r="AM62" s="106"/>
      <c r="AN62" s="104"/>
      <c r="AO62" s="105"/>
      <c r="AP62" s="105"/>
      <c r="AQ62" s="105"/>
      <c r="AR62" s="106"/>
      <c r="AS62" s="104"/>
      <c r="AT62" s="105"/>
      <c r="AU62" s="105"/>
      <c r="AV62" s="105"/>
      <c r="AW62" s="106"/>
      <c r="AX62" s="104"/>
      <c r="AY62" s="105"/>
      <c r="AZ62" s="105"/>
      <c r="BA62" s="106"/>
      <c r="BB62" s="104">
        <f>IF(ISNUMBER(AN62),AN62,0)+IF(ISNUMBER(AS62),AS62,0)</f>
        <v>0</v>
      </c>
      <c r="BC62" s="105"/>
      <c r="BD62" s="105"/>
      <c r="BE62" s="105"/>
      <c r="BF62" s="106"/>
      <c r="BG62" s="104"/>
      <c r="BH62" s="105"/>
      <c r="BI62" s="105"/>
      <c r="BJ62" s="105"/>
      <c r="BK62" s="106"/>
      <c r="BL62" s="104"/>
      <c r="BM62" s="105"/>
      <c r="BN62" s="105"/>
      <c r="BO62" s="105"/>
      <c r="BP62" s="106"/>
      <c r="BQ62" s="104"/>
      <c r="BR62" s="105"/>
      <c r="BS62" s="105"/>
      <c r="BT62" s="106"/>
      <c r="BU62" s="104">
        <f>IF(ISNUMBER(BG62),BG62,0)+IF(ISNUMBER(BL62),BL62,0)</f>
        <v>0</v>
      </c>
      <c r="BV62" s="105"/>
      <c r="BW62" s="105"/>
      <c r="BX62" s="105"/>
      <c r="BY62" s="106"/>
      <c r="CA62" s="6" t="s">
        <v>28</v>
      </c>
    </row>
    <row r="64" spans="1:79" ht="14.25" customHeight="1" x14ac:dyDescent="0.2">
      <c r="A64" s="42" t="s">
        <v>255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</row>
    <row r="65" spans="1:79" ht="15" customHeight="1" x14ac:dyDescent="0.2">
      <c r="A65" s="53" t="s">
        <v>227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</row>
    <row r="66" spans="1:79" ht="23.1" customHeight="1" x14ac:dyDescent="0.2">
      <c r="A66" s="67" t="s">
        <v>118</v>
      </c>
      <c r="B66" s="68"/>
      <c r="C66" s="68"/>
      <c r="D66" s="69"/>
      <c r="E66" s="61" t="s">
        <v>19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30" t="s">
        <v>249</v>
      </c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2"/>
      <c r="AR66" s="36" t="s">
        <v>254</v>
      </c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</row>
    <row r="67" spans="1:79" ht="48.75" customHeight="1" x14ac:dyDescent="0.2">
      <c r="A67" s="70"/>
      <c r="B67" s="71"/>
      <c r="C67" s="71"/>
      <c r="D67" s="72"/>
      <c r="E67" s="64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61" t="s">
        <v>4</v>
      </c>
      <c r="Y67" s="62"/>
      <c r="Z67" s="62"/>
      <c r="AA67" s="62"/>
      <c r="AB67" s="63"/>
      <c r="AC67" s="61" t="s">
        <v>3</v>
      </c>
      <c r="AD67" s="62"/>
      <c r="AE67" s="62"/>
      <c r="AF67" s="62"/>
      <c r="AG67" s="63"/>
      <c r="AH67" s="46" t="s">
        <v>116</v>
      </c>
      <c r="AI67" s="47"/>
      <c r="AJ67" s="47"/>
      <c r="AK67" s="47"/>
      <c r="AL67" s="48"/>
      <c r="AM67" s="30" t="s">
        <v>5</v>
      </c>
      <c r="AN67" s="31"/>
      <c r="AO67" s="31"/>
      <c r="AP67" s="31"/>
      <c r="AQ67" s="32"/>
      <c r="AR67" s="30" t="s">
        <v>4</v>
      </c>
      <c r="AS67" s="31"/>
      <c r="AT67" s="31"/>
      <c r="AU67" s="31"/>
      <c r="AV67" s="32"/>
      <c r="AW67" s="30" t="s">
        <v>3</v>
      </c>
      <c r="AX67" s="31"/>
      <c r="AY67" s="31"/>
      <c r="AZ67" s="31"/>
      <c r="BA67" s="32"/>
      <c r="BB67" s="46" t="s">
        <v>116</v>
      </c>
      <c r="BC67" s="47"/>
      <c r="BD67" s="47"/>
      <c r="BE67" s="47"/>
      <c r="BF67" s="48"/>
      <c r="BG67" s="30" t="s">
        <v>96</v>
      </c>
      <c r="BH67" s="31"/>
      <c r="BI67" s="31"/>
      <c r="BJ67" s="31"/>
      <c r="BK67" s="32"/>
    </row>
    <row r="68" spans="1:79" ht="12.75" customHeight="1" x14ac:dyDescent="0.2">
      <c r="A68" s="30">
        <v>1</v>
      </c>
      <c r="B68" s="31"/>
      <c r="C68" s="31"/>
      <c r="D68" s="32"/>
      <c r="E68" s="30">
        <v>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2"/>
      <c r="X68" s="30">
        <v>3</v>
      </c>
      <c r="Y68" s="31"/>
      <c r="Z68" s="31"/>
      <c r="AA68" s="31"/>
      <c r="AB68" s="32"/>
      <c r="AC68" s="30">
        <v>4</v>
      </c>
      <c r="AD68" s="31"/>
      <c r="AE68" s="31"/>
      <c r="AF68" s="31"/>
      <c r="AG68" s="32"/>
      <c r="AH68" s="30">
        <v>5</v>
      </c>
      <c r="AI68" s="31"/>
      <c r="AJ68" s="31"/>
      <c r="AK68" s="31"/>
      <c r="AL68" s="32"/>
      <c r="AM68" s="30">
        <v>6</v>
      </c>
      <c r="AN68" s="31"/>
      <c r="AO68" s="31"/>
      <c r="AP68" s="31"/>
      <c r="AQ68" s="32"/>
      <c r="AR68" s="30">
        <v>7</v>
      </c>
      <c r="AS68" s="31"/>
      <c r="AT68" s="31"/>
      <c r="AU68" s="31"/>
      <c r="AV68" s="32"/>
      <c r="AW68" s="30">
        <v>8</v>
      </c>
      <c r="AX68" s="31"/>
      <c r="AY68" s="31"/>
      <c r="AZ68" s="31"/>
      <c r="BA68" s="32"/>
      <c r="BB68" s="30">
        <v>9</v>
      </c>
      <c r="BC68" s="31"/>
      <c r="BD68" s="31"/>
      <c r="BE68" s="31"/>
      <c r="BF68" s="32"/>
      <c r="BG68" s="30">
        <v>10</v>
      </c>
      <c r="BH68" s="31"/>
      <c r="BI68" s="31"/>
      <c r="BJ68" s="31"/>
      <c r="BK68" s="32"/>
    </row>
    <row r="69" spans="1:79" s="1" customFormat="1" ht="12.75" hidden="1" customHeight="1" x14ac:dyDescent="0.2">
      <c r="A69" s="33" t="s">
        <v>64</v>
      </c>
      <c r="B69" s="34"/>
      <c r="C69" s="34"/>
      <c r="D69" s="35"/>
      <c r="E69" s="33" t="s">
        <v>57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5"/>
      <c r="X69" s="80" t="s">
        <v>60</v>
      </c>
      <c r="Y69" s="81"/>
      <c r="Z69" s="81"/>
      <c r="AA69" s="81"/>
      <c r="AB69" s="82"/>
      <c r="AC69" s="80" t="s">
        <v>61</v>
      </c>
      <c r="AD69" s="81"/>
      <c r="AE69" s="81"/>
      <c r="AF69" s="81"/>
      <c r="AG69" s="82"/>
      <c r="AH69" s="33" t="s">
        <v>94</v>
      </c>
      <c r="AI69" s="34"/>
      <c r="AJ69" s="34"/>
      <c r="AK69" s="34"/>
      <c r="AL69" s="35"/>
      <c r="AM69" s="50" t="s">
        <v>171</v>
      </c>
      <c r="AN69" s="51"/>
      <c r="AO69" s="51"/>
      <c r="AP69" s="51"/>
      <c r="AQ69" s="52"/>
      <c r="AR69" s="33" t="s">
        <v>62</v>
      </c>
      <c r="AS69" s="34"/>
      <c r="AT69" s="34"/>
      <c r="AU69" s="34"/>
      <c r="AV69" s="35"/>
      <c r="AW69" s="33" t="s">
        <v>63</v>
      </c>
      <c r="AX69" s="34"/>
      <c r="AY69" s="34"/>
      <c r="AZ69" s="34"/>
      <c r="BA69" s="35"/>
      <c r="BB69" s="33" t="s">
        <v>95</v>
      </c>
      <c r="BC69" s="34"/>
      <c r="BD69" s="34"/>
      <c r="BE69" s="34"/>
      <c r="BF69" s="35"/>
      <c r="BG69" s="50" t="s">
        <v>171</v>
      </c>
      <c r="BH69" s="51"/>
      <c r="BI69" s="51"/>
      <c r="BJ69" s="51"/>
      <c r="BK69" s="52"/>
      <c r="CA69" t="s">
        <v>29</v>
      </c>
    </row>
    <row r="70" spans="1:79" s="99" customFormat="1" ht="12.75" customHeight="1" x14ac:dyDescent="0.2">
      <c r="A70" s="89">
        <v>2111</v>
      </c>
      <c r="B70" s="90"/>
      <c r="C70" s="90"/>
      <c r="D70" s="91"/>
      <c r="E70" s="92" t="s">
        <v>174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4"/>
      <c r="X70" s="96">
        <v>1604357</v>
      </c>
      <c r="Y70" s="97"/>
      <c r="Z70" s="97"/>
      <c r="AA70" s="97"/>
      <c r="AB70" s="98"/>
      <c r="AC70" s="96">
        <v>0</v>
      </c>
      <c r="AD70" s="97"/>
      <c r="AE70" s="97"/>
      <c r="AF70" s="97"/>
      <c r="AG70" s="98"/>
      <c r="AH70" s="96">
        <v>0</v>
      </c>
      <c r="AI70" s="97"/>
      <c r="AJ70" s="97"/>
      <c r="AK70" s="97"/>
      <c r="AL70" s="98"/>
      <c r="AM70" s="96">
        <f>IF(ISNUMBER(X70),X70,0)+IF(ISNUMBER(AC70),AC70,0)</f>
        <v>1604357</v>
      </c>
      <c r="AN70" s="97"/>
      <c r="AO70" s="97"/>
      <c r="AP70" s="97"/>
      <c r="AQ70" s="98"/>
      <c r="AR70" s="96">
        <v>1764795</v>
      </c>
      <c r="AS70" s="97"/>
      <c r="AT70" s="97"/>
      <c r="AU70" s="97"/>
      <c r="AV70" s="98"/>
      <c r="AW70" s="96">
        <v>0</v>
      </c>
      <c r="AX70" s="97"/>
      <c r="AY70" s="97"/>
      <c r="AZ70" s="97"/>
      <c r="BA70" s="98"/>
      <c r="BB70" s="96">
        <v>0</v>
      </c>
      <c r="BC70" s="97"/>
      <c r="BD70" s="97"/>
      <c r="BE70" s="97"/>
      <c r="BF70" s="98"/>
      <c r="BG70" s="95">
        <f>IF(ISNUMBER(AR70),AR70,0)+IF(ISNUMBER(AW70),AW70,0)</f>
        <v>1764795</v>
      </c>
      <c r="BH70" s="95"/>
      <c r="BI70" s="95"/>
      <c r="BJ70" s="95"/>
      <c r="BK70" s="95"/>
      <c r="CA70" s="99" t="s">
        <v>30</v>
      </c>
    </row>
    <row r="71" spans="1:79" s="99" customFormat="1" ht="12.75" customHeight="1" x14ac:dyDescent="0.2">
      <c r="A71" s="89">
        <v>2120</v>
      </c>
      <c r="B71" s="90"/>
      <c r="C71" s="90"/>
      <c r="D71" s="91"/>
      <c r="E71" s="92" t="s">
        <v>175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6">
        <v>352958</v>
      </c>
      <c r="Y71" s="97"/>
      <c r="Z71" s="97"/>
      <c r="AA71" s="97"/>
      <c r="AB71" s="98"/>
      <c r="AC71" s="96">
        <v>0</v>
      </c>
      <c r="AD71" s="97"/>
      <c r="AE71" s="97"/>
      <c r="AF71" s="97"/>
      <c r="AG71" s="98"/>
      <c r="AH71" s="96">
        <v>0</v>
      </c>
      <c r="AI71" s="97"/>
      <c r="AJ71" s="97"/>
      <c r="AK71" s="97"/>
      <c r="AL71" s="98"/>
      <c r="AM71" s="96">
        <f>IF(ISNUMBER(X71),X71,0)+IF(ISNUMBER(AC71),AC71,0)</f>
        <v>352958</v>
      </c>
      <c r="AN71" s="97"/>
      <c r="AO71" s="97"/>
      <c r="AP71" s="97"/>
      <c r="AQ71" s="98"/>
      <c r="AR71" s="96">
        <v>388255</v>
      </c>
      <c r="AS71" s="97"/>
      <c r="AT71" s="97"/>
      <c r="AU71" s="97"/>
      <c r="AV71" s="98"/>
      <c r="AW71" s="96">
        <v>0</v>
      </c>
      <c r="AX71" s="97"/>
      <c r="AY71" s="97"/>
      <c r="AZ71" s="97"/>
      <c r="BA71" s="98"/>
      <c r="BB71" s="96">
        <v>0</v>
      </c>
      <c r="BC71" s="97"/>
      <c r="BD71" s="97"/>
      <c r="BE71" s="97"/>
      <c r="BF71" s="98"/>
      <c r="BG71" s="95">
        <f>IF(ISNUMBER(AR71),AR71,0)+IF(ISNUMBER(AW71),AW71,0)</f>
        <v>388255</v>
      </c>
      <c r="BH71" s="95"/>
      <c r="BI71" s="95"/>
      <c r="BJ71" s="95"/>
      <c r="BK71" s="95"/>
    </row>
    <row r="72" spans="1:79" s="99" customFormat="1" ht="12.75" customHeight="1" x14ac:dyDescent="0.2">
      <c r="A72" s="89">
        <v>2210</v>
      </c>
      <c r="B72" s="90"/>
      <c r="C72" s="90"/>
      <c r="D72" s="91"/>
      <c r="E72" s="92" t="s">
        <v>176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50000</v>
      </c>
      <c r="Y72" s="97"/>
      <c r="Z72" s="97"/>
      <c r="AA72" s="97"/>
      <c r="AB72" s="98"/>
      <c r="AC72" s="96">
        <v>0</v>
      </c>
      <c r="AD72" s="97"/>
      <c r="AE72" s="97"/>
      <c r="AF72" s="97"/>
      <c r="AG72" s="98"/>
      <c r="AH72" s="96">
        <v>0</v>
      </c>
      <c r="AI72" s="97"/>
      <c r="AJ72" s="97"/>
      <c r="AK72" s="97"/>
      <c r="AL72" s="98"/>
      <c r="AM72" s="96">
        <f>IF(ISNUMBER(X72),X72,0)+IF(ISNUMBER(AC72),AC72,0)</f>
        <v>50000</v>
      </c>
      <c r="AN72" s="97"/>
      <c r="AO72" s="97"/>
      <c r="AP72" s="97"/>
      <c r="AQ72" s="98"/>
      <c r="AR72" s="96">
        <v>55000</v>
      </c>
      <c r="AS72" s="97"/>
      <c r="AT72" s="97"/>
      <c r="AU72" s="97"/>
      <c r="AV72" s="98"/>
      <c r="AW72" s="96">
        <v>0</v>
      </c>
      <c r="AX72" s="97"/>
      <c r="AY72" s="97"/>
      <c r="AZ72" s="97"/>
      <c r="BA72" s="98"/>
      <c r="BB72" s="96">
        <v>0</v>
      </c>
      <c r="BC72" s="97"/>
      <c r="BD72" s="97"/>
      <c r="BE72" s="97"/>
      <c r="BF72" s="98"/>
      <c r="BG72" s="95">
        <f>IF(ISNUMBER(AR72),AR72,0)+IF(ISNUMBER(AW72),AW72,0)</f>
        <v>55000</v>
      </c>
      <c r="BH72" s="95"/>
      <c r="BI72" s="95"/>
      <c r="BJ72" s="95"/>
      <c r="BK72" s="95"/>
    </row>
    <row r="73" spans="1:79" s="99" customFormat="1" ht="12.75" customHeight="1" x14ac:dyDescent="0.2">
      <c r="A73" s="89">
        <v>2240</v>
      </c>
      <c r="B73" s="90"/>
      <c r="C73" s="90"/>
      <c r="D73" s="91"/>
      <c r="E73" s="92" t="s">
        <v>177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50000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50000</v>
      </c>
      <c r="AN73" s="97"/>
      <c r="AO73" s="97"/>
      <c r="AP73" s="97"/>
      <c r="AQ73" s="98"/>
      <c r="AR73" s="96">
        <v>55000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55000</v>
      </c>
      <c r="BH73" s="95"/>
      <c r="BI73" s="95"/>
      <c r="BJ73" s="95"/>
      <c r="BK73" s="95"/>
    </row>
    <row r="74" spans="1:79" s="6" customFormat="1" ht="12.75" customHeight="1" x14ac:dyDescent="0.2">
      <c r="A74" s="87"/>
      <c r="B74" s="85"/>
      <c r="C74" s="85"/>
      <c r="D74" s="86"/>
      <c r="E74" s="100" t="s">
        <v>147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104">
        <v>2057315</v>
      </c>
      <c r="Y74" s="105"/>
      <c r="Z74" s="105"/>
      <c r="AA74" s="105"/>
      <c r="AB74" s="106"/>
      <c r="AC74" s="104">
        <v>0</v>
      </c>
      <c r="AD74" s="105"/>
      <c r="AE74" s="105"/>
      <c r="AF74" s="105"/>
      <c r="AG74" s="106"/>
      <c r="AH74" s="104">
        <v>0</v>
      </c>
      <c r="AI74" s="105"/>
      <c r="AJ74" s="105"/>
      <c r="AK74" s="105"/>
      <c r="AL74" s="106"/>
      <c r="AM74" s="104">
        <f>IF(ISNUMBER(X74),X74,0)+IF(ISNUMBER(AC74),AC74,0)</f>
        <v>2057315</v>
      </c>
      <c r="AN74" s="105"/>
      <c r="AO74" s="105"/>
      <c r="AP74" s="105"/>
      <c r="AQ74" s="106"/>
      <c r="AR74" s="104">
        <v>2263050</v>
      </c>
      <c r="AS74" s="105"/>
      <c r="AT74" s="105"/>
      <c r="AU74" s="105"/>
      <c r="AV74" s="106"/>
      <c r="AW74" s="104">
        <v>0</v>
      </c>
      <c r="AX74" s="105"/>
      <c r="AY74" s="105"/>
      <c r="AZ74" s="105"/>
      <c r="BA74" s="106"/>
      <c r="BB74" s="104">
        <v>0</v>
      </c>
      <c r="BC74" s="105"/>
      <c r="BD74" s="105"/>
      <c r="BE74" s="105"/>
      <c r="BF74" s="106"/>
      <c r="BG74" s="103">
        <f>IF(ISNUMBER(AR74),AR74,0)+IF(ISNUMBER(AW74),AW74,0)</f>
        <v>2263050</v>
      </c>
      <c r="BH74" s="103"/>
      <c r="BI74" s="103"/>
      <c r="BJ74" s="103"/>
      <c r="BK74" s="103"/>
    </row>
    <row r="76" spans="1:79" ht="14.25" customHeight="1" x14ac:dyDescent="0.2">
      <c r="A76" s="42" t="s">
        <v>256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79" ht="15" customHeight="1" x14ac:dyDescent="0.2">
      <c r="A77" s="53" t="s">
        <v>227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</row>
    <row r="78" spans="1:79" ht="23.1" customHeight="1" x14ac:dyDescent="0.2">
      <c r="A78" s="67" t="s">
        <v>119</v>
      </c>
      <c r="B78" s="68"/>
      <c r="C78" s="68"/>
      <c r="D78" s="68"/>
      <c r="E78" s="69"/>
      <c r="F78" s="61" t="s">
        <v>19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36" t="s">
        <v>249</v>
      </c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0" t="s">
        <v>254</v>
      </c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2"/>
    </row>
    <row r="79" spans="1:79" ht="53.25" customHeight="1" x14ac:dyDescent="0.2">
      <c r="A79" s="70"/>
      <c r="B79" s="71"/>
      <c r="C79" s="71"/>
      <c r="D79" s="71"/>
      <c r="E79" s="72"/>
      <c r="F79" s="64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30" t="s">
        <v>4</v>
      </c>
      <c r="Y79" s="31"/>
      <c r="Z79" s="31"/>
      <c r="AA79" s="31"/>
      <c r="AB79" s="32"/>
      <c r="AC79" s="30" t="s">
        <v>3</v>
      </c>
      <c r="AD79" s="31"/>
      <c r="AE79" s="31"/>
      <c r="AF79" s="31"/>
      <c r="AG79" s="32"/>
      <c r="AH79" s="46" t="s">
        <v>116</v>
      </c>
      <c r="AI79" s="47"/>
      <c r="AJ79" s="47"/>
      <c r="AK79" s="47"/>
      <c r="AL79" s="48"/>
      <c r="AM79" s="30" t="s">
        <v>5</v>
      </c>
      <c r="AN79" s="31"/>
      <c r="AO79" s="31"/>
      <c r="AP79" s="31"/>
      <c r="AQ79" s="32"/>
      <c r="AR79" s="30" t="s">
        <v>4</v>
      </c>
      <c r="AS79" s="31"/>
      <c r="AT79" s="31"/>
      <c r="AU79" s="31"/>
      <c r="AV79" s="32"/>
      <c r="AW79" s="30" t="s">
        <v>3</v>
      </c>
      <c r="AX79" s="31"/>
      <c r="AY79" s="31"/>
      <c r="AZ79" s="31"/>
      <c r="BA79" s="32"/>
      <c r="BB79" s="49" t="s">
        <v>116</v>
      </c>
      <c r="BC79" s="49"/>
      <c r="BD79" s="49"/>
      <c r="BE79" s="49"/>
      <c r="BF79" s="49"/>
      <c r="BG79" s="30" t="s">
        <v>96</v>
      </c>
      <c r="BH79" s="31"/>
      <c r="BI79" s="31"/>
      <c r="BJ79" s="31"/>
      <c r="BK79" s="32"/>
    </row>
    <row r="80" spans="1:79" ht="15" customHeight="1" x14ac:dyDescent="0.2">
      <c r="A80" s="30">
        <v>1</v>
      </c>
      <c r="B80" s="31"/>
      <c r="C80" s="31"/>
      <c r="D80" s="31"/>
      <c r="E80" s="32"/>
      <c r="F80" s="30">
        <v>2</v>
      </c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2"/>
      <c r="X80" s="30">
        <v>3</v>
      </c>
      <c r="Y80" s="31"/>
      <c r="Z80" s="31"/>
      <c r="AA80" s="31"/>
      <c r="AB80" s="32"/>
      <c r="AC80" s="30">
        <v>4</v>
      </c>
      <c r="AD80" s="31"/>
      <c r="AE80" s="31"/>
      <c r="AF80" s="31"/>
      <c r="AG80" s="32"/>
      <c r="AH80" s="30">
        <v>5</v>
      </c>
      <c r="AI80" s="31"/>
      <c r="AJ80" s="31"/>
      <c r="AK80" s="31"/>
      <c r="AL80" s="32"/>
      <c r="AM80" s="30">
        <v>6</v>
      </c>
      <c r="AN80" s="31"/>
      <c r="AO80" s="31"/>
      <c r="AP80" s="31"/>
      <c r="AQ80" s="32"/>
      <c r="AR80" s="30">
        <v>7</v>
      </c>
      <c r="AS80" s="31"/>
      <c r="AT80" s="31"/>
      <c r="AU80" s="31"/>
      <c r="AV80" s="32"/>
      <c r="AW80" s="30">
        <v>8</v>
      </c>
      <c r="AX80" s="31"/>
      <c r="AY80" s="31"/>
      <c r="AZ80" s="31"/>
      <c r="BA80" s="32"/>
      <c r="BB80" s="30">
        <v>9</v>
      </c>
      <c r="BC80" s="31"/>
      <c r="BD80" s="31"/>
      <c r="BE80" s="31"/>
      <c r="BF80" s="32"/>
      <c r="BG80" s="30">
        <v>10</v>
      </c>
      <c r="BH80" s="31"/>
      <c r="BI80" s="31"/>
      <c r="BJ80" s="31"/>
      <c r="BK80" s="32"/>
    </row>
    <row r="81" spans="1:79" s="1" customFormat="1" ht="15" hidden="1" customHeight="1" x14ac:dyDescent="0.2">
      <c r="A81" s="33" t="s">
        <v>64</v>
      </c>
      <c r="B81" s="34"/>
      <c r="C81" s="34"/>
      <c r="D81" s="34"/>
      <c r="E81" s="35"/>
      <c r="F81" s="33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33" t="s">
        <v>60</v>
      </c>
      <c r="Y81" s="34"/>
      <c r="Z81" s="34"/>
      <c r="AA81" s="34"/>
      <c r="AB81" s="35"/>
      <c r="AC81" s="33" t="s">
        <v>61</v>
      </c>
      <c r="AD81" s="34"/>
      <c r="AE81" s="34"/>
      <c r="AF81" s="34"/>
      <c r="AG81" s="35"/>
      <c r="AH81" s="33" t="s">
        <v>94</v>
      </c>
      <c r="AI81" s="34"/>
      <c r="AJ81" s="34"/>
      <c r="AK81" s="34"/>
      <c r="AL81" s="35"/>
      <c r="AM81" s="50" t="s">
        <v>171</v>
      </c>
      <c r="AN81" s="51"/>
      <c r="AO81" s="51"/>
      <c r="AP81" s="51"/>
      <c r="AQ81" s="52"/>
      <c r="AR81" s="33" t="s">
        <v>62</v>
      </c>
      <c r="AS81" s="34"/>
      <c r="AT81" s="34"/>
      <c r="AU81" s="34"/>
      <c r="AV81" s="35"/>
      <c r="AW81" s="33" t="s">
        <v>63</v>
      </c>
      <c r="AX81" s="34"/>
      <c r="AY81" s="34"/>
      <c r="AZ81" s="34"/>
      <c r="BA81" s="35"/>
      <c r="BB81" s="33" t="s">
        <v>95</v>
      </c>
      <c r="BC81" s="34"/>
      <c r="BD81" s="34"/>
      <c r="BE81" s="34"/>
      <c r="BF81" s="35"/>
      <c r="BG81" s="50" t="s">
        <v>171</v>
      </c>
      <c r="BH81" s="51"/>
      <c r="BI81" s="51"/>
      <c r="BJ81" s="51"/>
      <c r="BK81" s="52"/>
      <c r="CA81" t="s">
        <v>31</v>
      </c>
    </row>
    <row r="82" spans="1:79" s="6" customFormat="1" ht="12.75" customHeight="1" x14ac:dyDescent="0.2">
      <c r="A82" s="87"/>
      <c r="B82" s="85"/>
      <c r="C82" s="85"/>
      <c r="D82" s="85"/>
      <c r="E82" s="86"/>
      <c r="F82" s="87" t="s">
        <v>147</v>
      </c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6"/>
      <c r="X82" s="107"/>
      <c r="Y82" s="108"/>
      <c r="Z82" s="108"/>
      <c r="AA82" s="108"/>
      <c r="AB82" s="109"/>
      <c r="AC82" s="107"/>
      <c r="AD82" s="108"/>
      <c r="AE82" s="108"/>
      <c r="AF82" s="108"/>
      <c r="AG82" s="109"/>
      <c r="AH82" s="103"/>
      <c r="AI82" s="103"/>
      <c r="AJ82" s="103"/>
      <c r="AK82" s="103"/>
      <c r="AL82" s="103"/>
      <c r="AM82" s="103">
        <f>IF(ISNUMBER(X82),X82,0)+IF(ISNUMBER(AC82),AC82,0)</f>
        <v>0</v>
      </c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>
        <f>IF(ISNUMBER(AR82),AR82,0)+IF(ISNUMBER(AW82),AW82,0)</f>
        <v>0</v>
      </c>
      <c r="BH82" s="103"/>
      <c r="BI82" s="103"/>
      <c r="BJ82" s="103"/>
      <c r="BK82" s="103"/>
      <c r="CA82" s="6" t="s">
        <v>32</v>
      </c>
    </row>
    <row r="85" spans="1:79" ht="14.25" customHeight="1" x14ac:dyDescent="0.2">
      <c r="A85" s="42" t="s">
        <v>120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79" ht="14.25" customHeight="1" x14ac:dyDescent="0.2">
      <c r="A86" s="42" t="s">
        <v>242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</row>
    <row r="87" spans="1:79" ht="15" customHeight="1" x14ac:dyDescent="0.2">
      <c r="A87" s="53" t="s">
        <v>227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</row>
    <row r="88" spans="1:79" ht="23.1" customHeight="1" x14ac:dyDescent="0.2">
      <c r="A88" s="61" t="s">
        <v>6</v>
      </c>
      <c r="B88" s="62"/>
      <c r="C88" s="62"/>
      <c r="D88" s="61" t="s">
        <v>121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30" t="s">
        <v>228</v>
      </c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2"/>
      <c r="AN88" s="30" t="s">
        <v>231</v>
      </c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2"/>
      <c r="BG88" s="36" t="s">
        <v>239</v>
      </c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</row>
    <row r="89" spans="1:79" ht="52.5" customHeight="1" x14ac:dyDescent="0.2">
      <c r="A89" s="64"/>
      <c r="B89" s="65"/>
      <c r="C89" s="65"/>
      <c r="D89" s="64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30" t="s">
        <v>4</v>
      </c>
      <c r="V89" s="31"/>
      <c r="W89" s="31"/>
      <c r="X89" s="31"/>
      <c r="Y89" s="32"/>
      <c r="Z89" s="30" t="s">
        <v>3</v>
      </c>
      <c r="AA89" s="31"/>
      <c r="AB89" s="31"/>
      <c r="AC89" s="31"/>
      <c r="AD89" s="32"/>
      <c r="AE89" s="46" t="s">
        <v>116</v>
      </c>
      <c r="AF89" s="47"/>
      <c r="AG89" s="47"/>
      <c r="AH89" s="48"/>
      <c r="AI89" s="30" t="s">
        <v>5</v>
      </c>
      <c r="AJ89" s="31"/>
      <c r="AK89" s="31"/>
      <c r="AL89" s="31"/>
      <c r="AM89" s="32"/>
      <c r="AN89" s="30" t="s">
        <v>4</v>
      </c>
      <c r="AO89" s="31"/>
      <c r="AP89" s="31"/>
      <c r="AQ89" s="31"/>
      <c r="AR89" s="32"/>
      <c r="AS89" s="30" t="s">
        <v>3</v>
      </c>
      <c r="AT89" s="31"/>
      <c r="AU89" s="31"/>
      <c r="AV89" s="31"/>
      <c r="AW89" s="32"/>
      <c r="AX89" s="46" t="s">
        <v>116</v>
      </c>
      <c r="AY89" s="47"/>
      <c r="AZ89" s="47"/>
      <c r="BA89" s="48"/>
      <c r="BB89" s="30" t="s">
        <v>96</v>
      </c>
      <c r="BC89" s="31"/>
      <c r="BD89" s="31"/>
      <c r="BE89" s="31"/>
      <c r="BF89" s="32"/>
      <c r="BG89" s="30" t="s">
        <v>4</v>
      </c>
      <c r="BH89" s="31"/>
      <c r="BI89" s="31"/>
      <c r="BJ89" s="31"/>
      <c r="BK89" s="32"/>
      <c r="BL89" s="36" t="s">
        <v>3</v>
      </c>
      <c r="BM89" s="36"/>
      <c r="BN89" s="36"/>
      <c r="BO89" s="36"/>
      <c r="BP89" s="36"/>
      <c r="BQ89" s="49" t="s">
        <v>116</v>
      </c>
      <c r="BR89" s="49"/>
      <c r="BS89" s="49"/>
      <c r="BT89" s="49"/>
      <c r="BU89" s="30" t="s">
        <v>97</v>
      </c>
      <c r="BV89" s="31"/>
      <c r="BW89" s="31"/>
      <c r="BX89" s="31"/>
      <c r="BY89" s="32"/>
    </row>
    <row r="90" spans="1:79" ht="15" customHeight="1" x14ac:dyDescent="0.2">
      <c r="A90" s="30">
        <v>1</v>
      </c>
      <c r="B90" s="31"/>
      <c r="C90" s="31"/>
      <c r="D90" s="30">
        <v>2</v>
      </c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2"/>
      <c r="U90" s="30">
        <v>3</v>
      </c>
      <c r="V90" s="31"/>
      <c r="W90" s="31"/>
      <c r="X90" s="31"/>
      <c r="Y90" s="32"/>
      <c r="Z90" s="30">
        <v>4</v>
      </c>
      <c r="AA90" s="31"/>
      <c r="AB90" s="31"/>
      <c r="AC90" s="31"/>
      <c r="AD90" s="32"/>
      <c r="AE90" s="30">
        <v>5</v>
      </c>
      <c r="AF90" s="31"/>
      <c r="AG90" s="31"/>
      <c r="AH90" s="32"/>
      <c r="AI90" s="30">
        <v>6</v>
      </c>
      <c r="AJ90" s="31"/>
      <c r="AK90" s="31"/>
      <c r="AL90" s="31"/>
      <c r="AM90" s="32"/>
      <c r="AN90" s="30">
        <v>7</v>
      </c>
      <c r="AO90" s="31"/>
      <c r="AP90" s="31"/>
      <c r="AQ90" s="31"/>
      <c r="AR90" s="32"/>
      <c r="AS90" s="30">
        <v>8</v>
      </c>
      <c r="AT90" s="31"/>
      <c r="AU90" s="31"/>
      <c r="AV90" s="31"/>
      <c r="AW90" s="32"/>
      <c r="AX90" s="36">
        <v>9</v>
      </c>
      <c r="AY90" s="36"/>
      <c r="AZ90" s="36"/>
      <c r="BA90" s="36"/>
      <c r="BB90" s="30">
        <v>10</v>
      </c>
      <c r="BC90" s="31"/>
      <c r="BD90" s="31"/>
      <c r="BE90" s="31"/>
      <c r="BF90" s="32"/>
      <c r="BG90" s="30">
        <v>11</v>
      </c>
      <c r="BH90" s="31"/>
      <c r="BI90" s="31"/>
      <c r="BJ90" s="31"/>
      <c r="BK90" s="32"/>
      <c r="BL90" s="36">
        <v>12</v>
      </c>
      <c r="BM90" s="36"/>
      <c r="BN90" s="36"/>
      <c r="BO90" s="36"/>
      <c r="BP90" s="36"/>
      <c r="BQ90" s="30">
        <v>13</v>
      </c>
      <c r="BR90" s="31"/>
      <c r="BS90" s="31"/>
      <c r="BT90" s="32"/>
      <c r="BU90" s="30">
        <v>14</v>
      </c>
      <c r="BV90" s="31"/>
      <c r="BW90" s="31"/>
      <c r="BX90" s="31"/>
      <c r="BY90" s="32"/>
    </row>
    <row r="91" spans="1:79" s="1" customFormat="1" ht="14.25" hidden="1" customHeight="1" x14ac:dyDescent="0.2">
      <c r="A91" s="33" t="s">
        <v>69</v>
      </c>
      <c r="B91" s="34"/>
      <c r="C91" s="34"/>
      <c r="D91" s="33" t="s">
        <v>57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5"/>
      <c r="U91" s="38" t="s">
        <v>65</v>
      </c>
      <c r="V91" s="38"/>
      <c r="W91" s="38"/>
      <c r="X91" s="38"/>
      <c r="Y91" s="38"/>
      <c r="Z91" s="38" t="s">
        <v>66</v>
      </c>
      <c r="AA91" s="38"/>
      <c r="AB91" s="38"/>
      <c r="AC91" s="38"/>
      <c r="AD91" s="38"/>
      <c r="AE91" s="38" t="s">
        <v>91</v>
      </c>
      <c r="AF91" s="38"/>
      <c r="AG91" s="38"/>
      <c r="AH91" s="38"/>
      <c r="AI91" s="44" t="s">
        <v>170</v>
      </c>
      <c r="AJ91" s="44"/>
      <c r="AK91" s="44"/>
      <c r="AL91" s="44"/>
      <c r="AM91" s="44"/>
      <c r="AN91" s="38" t="s">
        <v>67</v>
      </c>
      <c r="AO91" s="38"/>
      <c r="AP91" s="38"/>
      <c r="AQ91" s="38"/>
      <c r="AR91" s="38"/>
      <c r="AS91" s="38" t="s">
        <v>68</v>
      </c>
      <c r="AT91" s="38"/>
      <c r="AU91" s="38"/>
      <c r="AV91" s="38"/>
      <c r="AW91" s="38"/>
      <c r="AX91" s="38" t="s">
        <v>92</v>
      </c>
      <c r="AY91" s="38"/>
      <c r="AZ91" s="38"/>
      <c r="BA91" s="38"/>
      <c r="BB91" s="44" t="s">
        <v>170</v>
      </c>
      <c r="BC91" s="44"/>
      <c r="BD91" s="44"/>
      <c r="BE91" s="44"/>
      <c r="BF91" s="44"/>
      <c r="BG91" s="38" t="s">
        <v>58</v>
      </c>
      <c r="BH91" s="38"/>
      <c r="BI91" s="38"/>
      <c r="BJ91" s="38"/>
      <c r="BK91" s="38"/>
      <c r="BL91" s="38" t="s">
        <v>59</v>
      </c>
      <c r="BM91" s="38"/>
      <c r="BN91" s="38"/>
      <c r="BO91" s="38"/>
      <c r="BP91" s="38"/>
      <c r="BQ91" s="38" t="s">
        <v>93</v>
      </c>
      <c r="BR91" s="38"/>
      <c r="BS91" s="38"/>
      <c r="BT91" s="38"/>
      <c r="BU91" s="44" t="s">
        <v>170</v>
      </c>
      <c r="BV91" s="44"/>
      <c r="BW91" s="44"/>
      <c r="BX91" s="44"/>
      <c r="BY91" s="44"/>
      <c r="CA91" t="s">
        <v>33</v>
      </c>
    </row>
    <row r="92" spans="1:79" s="99" customFormat="1" ht="25.5" customHeight="1" x14ac:dyDescent="0.2">
      <c r="A92" s="89">
        <v>1</v>
      </c>
      <c r="B92" s="90"/>
      <c r="C92" s="90"/>
      <c r="D92" s="92" t="s">
        <v>178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96">
        <v>988752</v>
      </c>
      <c r="V92" s="97"/>
      <c r="W92" s="97"/>
      <c r="X92" s="97"/>
      <c r="Y92" s="98"/>
      <c r="Z92" s="96">
        <v>0</v>
      </c>
      <c r="AA92" s="97"/>
      <c r="AB92" s="97"/>
      <c r="AC92" s="97"/>
      <c r="AD92" s="98"/>
      <c r="AE92" s="96">
        <v>0</v>
      </c>
      <c r="AF92" s="97"/>
      <c r="AG92" s="97"/>
      <c r="AH92" s="98"/>
      <c r="AI92" s="96">
        <f>IF(ISNUMBER(U92),U92,0)+IF(ISNUMBER(Z92),Z92,0)</f>
        <v>988752</v>
      </c>
      <c r="AJ92" s="97"/>
      <c r="AK92" s="97"/>
      <c r="AL92" s="97"/>
      <c r="AM92" s="98"/>
      <c r="AN92" s="96">
        <v>1444177</v>
      </c>
      <c r="AO92" s="97"/>
      <c r="AP92" s="97"/>
      <c r="AQ92" s="97"/>
      <c r="AR92" s="98"/>
      <c r="AS92" s="96">
        <v>0</v>
      </c>
      <c r="AT92" s="97"/>
      <c r="AU92" s="97"/>
      <c r="AV92" s="97"/>
      <c r="AW92" s="98"/>
      <c r="AX92" s="96">
        <v>0</v>
      </c>
      <c r="AY92" s="97"/>
      <c r="AZ92" s="97"/>
      <c r="BA92" s="98"/>
      <c r="BB92" s="96">
        <f>IF(ISNUMBER(AN92),AN92,0)+IF(ISNUMBER(AS92),AS92,0)</f>
        <v>1444177</v>
      </c>
      <c r="BC92" s="97"/>
      <c r="BD92" s="97"/>
      <c r="BE92" s="97"/>
      <c r="BF92" s="98"/>
      <c r="BG92" s="96">
        <v>1162173</v>
      </c>
      <c r="BH92" s="97"/>
      <c r="BI92" s="97"/>
      <c r="BJ92" s="97"/>
      <c r="BK92" s="98"/>
      <c r="BL92" s="96">
        <v>0</v>
      </c>
      <c r="BM92" s="97"/>
      <c r="BN92" s="97"/>
      <c r="BO92" s="97"/>
      <c r="BP92" s="98"/>
      <c r="BQ92" s="96">
        <v>0</v>
      </c>
      <c r="BR92" s="97"/>
      <c r="BS92" s="97"/>
      <c r="BT92" s="98"/>
      <c r="BU92" s="96">
        <f>IF(ISNUMBER(BG92),BG92,0)+IF(ISNUMBER(BL92),BL92,0)</f>
        <v>1162173</v>
      </c>
      <c r="BV92" s="97"/>
      <c r="BW92" s="97"/>
      <c r="BX92" s="97"/>
      <c r="BY92" s="98"/>
      <c r="CA92" s="99" t="s">
        <v>34</v>
      </c>
    </row>
    <row r="93" spans="1:79" s="6" customFormat="1" ht="12.75" customHeight="1" x14ac:dyDescent="0.2">
      <c r="A93" s="87"/>
      <c r="B93" s="85"/>
      <c r="C93" s="85"/>
      <c r="D93" s="100" t="s">
        <v>147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2"/>
      <c r="U93" s="104">
        <v>988752</v>
      </c>
      <c r="V93" s="105"/>
      <c r="W93" s="105"/>
      <c r="X93" s="105"/>
      <c r="Y93" s="106"/>
      <c r="Z93" s="104">
        <v>0</v>
      </c>
      <c r="AA93" s="105"/>
      <c r="AB93" s="105"/>
      <c r="AC93" s="105"/>
      <c r="AD93" s="106"/>
      <c r="AE93" s="104">
        <v>0</v>
      </c>
      <c r="AF93" s="105"/>
      <c r="AG93" s="105"/>
      <c r="AH93" s="106"/>
      <c r="AI93" s="104">
        <f>IF(ISNUMBER(U93),U93,0)+IF(ISNUMBER(Z93),Z93,0)</f>
        <v>988752</v>
      </c>
      <c r="AJ93" s="105"/>
      <c r="AK93" s="105"/>
      <c r="AL93" s="105"/>
      <c r="AM93" s="106"/>
      <c r="AN93" s="104">
        <v>1444177</v>
      </c>
      <c r="AO93" s="105"/>
      <c r="AP93" s="105"/>
      <c r="AQ93" s="105"/>
      <c r="AR93" s="106"/>
      <c r="AS93" s="104">
        <v>0</v>
      </c>
      <c r="AT93" s="105"/>
      <c r="AU93" s="105"/>
      <c r="AV93" s="105"/>
      <c r="AW93" s="106"/>
      <c r="AX93" s="104">
        <v>0</v>
      </c>
      <c r="AY93" s="105"/>
      <c r="AZ93" s="105"/>
      <c r="BA93" s="106"/>
      <c r="BB93" s="104">
        <f>IF(ISNUMBER(AN93),AN93,0)+IF(ISNUMBER(AS93),AS93,0)</f>
        <v>1444177</v>
      </c>
      <c r="BC93" s="105"/>
      <c r="BD93" s="105"/>
      <c r="BE93" s="105"/>
      <c r="BF93" s="106"/>
      <c r="BG93" s="104">
        <v>1162173</v>
      </c>
      <c r="BH93" s="105"/>
      <c r="BI93" s="105"/>
      <c r="BJ93" s="105"/>
      <c r="BK93" s="106"/>
      <c r="BL93" s="104">
        <v>0</v>
      </c>
      <c r="BM93" s="105"/>
      <c r="BN93" s="105"/>
      <c r="BO93" s="105"/>
      <c r="BP93" s="106"/>
      <c r="BQ93" s="104">
        <v>0</v>
      </c>
      <c r="BR93" s="105"/>
      <c r="BS93" s="105"/>
      <c r="BT93" s="106"/>
      <c r="BU93" s="104">
        <f>IF(ISNUMBER(BG93),BG93,0)+IF(ISNUMBER(BL93),BL93,0)</f>
        <v>1162173</v>
      </c>
      <c r="BV93" s="105"/>
      <c r="BW93" s="105"/>
      <c r="BX93" s="105"/>
      <c r="BY93" s="106"/>
    </row>
    <row r="95" spans="1:79" ht="14.25" customHeight="1" x14ac:dyDescent="0.2">
      <c r="A95" s="42" t="s">
        <v>257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</row>
    <row r="96" spans="1:79" ht="15" customHeight="1" x14ac:dyDescent="0.2">
      <c r="A96" s="45" t="s">
        <v>227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</row>
    <row r="97" spans="1:79" ht="23.1" customHeight="1" x14ac:dyDescent="0.2">
      <c r="A97" s="61" t="s">
        <v>6</v>
      </c>
      <c r="B97" s="62"/>
      <c r="C97" s="62"/>
      <c r="D97" s="61" t="s">
        <v>121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36" t="s">
        <v>249</v>
      </c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 t="s">
        <v>254</v>
      </c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</row>
    <row r="98" spans="1:79" ht="54" customHeight="1" x14ac:dyDescent="0.2">
      <c r="A98" s="64"/>
      <c r="B98" s="65"/>
      <c r="C98" s="65"/>
      <c r="D98" s="64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30" t="s">
        <v>4</v>
      </c>
      <c r="V98" s="31"/>
      <c r="W98" s="31"/>
      <c r="X98" s="31"/>
      <c r="Y98" s="32"/>
      <c r="Z98" s="30" t="s">
        <v>3</v>
      </c>
      <c r="AA98" s="31"/>
      <c r="AB98" s="31"/>
      <c r="AC98" s="31"/>
      <c r="AD98" s="32"/>
      <c r="AE98" s="46" t="s">
        <v>116</v>
      </c>
      <c r="AF98" s="47"/>
      <c r="AG98" s="47"/>
      <c r="AH98" s="47"/>
      <c r="AI98" s="48"/>
      <c r="AJ98" s="30" t="s">
        <v>5</v>
      </c>
      <c r="AK98" s="31"/>
      <c r="AL98" s="31"/>
      <c r="AM98" s="31"/>
      <c r="AN98" s="32"/>
      <c r="AO98" s="30" t="s">
        <v>4</v>
      </c>
      <c r="AP98" s="31"/>
      <c r="AQ98" s="31"/>
      <c r="AR98" s="31"/>
      <c r="AS98" s="32"/>
      <c r="AT98" s="30" t="s">
        <v>3</v>
      </c>
      <c r="AU98" s="31"/>
      <c r="AV98" s="31"/>
      <c r="AW98" s="31"/>
      <c r="AX98" s="32"/>
      <c r="AY98" s="46" t="s">
        <v>116</v>
      </c>
      <c r="AZ98" s="47"/>
      <c r="BA98" s="47"/>
      <c r="BB98" s="47"/>
      <c r="BC98" s="48"/>
      <c r="BD98" s="36" t="s">
        <v>96</v>
      </c>
      <c r="BE98" s="36"/>
      <c r="BF98" s="36"/>
      <c r="BG98" s="36"/>
      <c r="BH98" s="36"/>
    </row>
    <row r="99" spans="1:79" ht="15" customHeight="1" x14ac:dyDescent="0.2">
      <c r="A99" s="30" t="s">
        <v>169</v>
      </c>
      <c r="B99" s="31"/>
      <c r="C99" s="31"/>
      <c r="D99" s="30">
        <v>2</v>
      </c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2"/>
      <c r="U99" s="30">
        <v>3</v>
      </c>
      <c r="V99" s="31"/>
      <c r="W99" s="31"/>
      <c r="X99" s="31"/>
      <c r="Y99" s="32"/>
      <c r="Z99" s="30">
        <v>4</v>
      </c>
      <c r="AA99" s="31"/>
      <c r="AB99" s="31"/>
      <c r="AC99" s="31"/>
      <c r="AD99" s="32"/>
      <c r="AE99" s="30">
        <v>5</v>
      </c>
      <c r="AF99" s="31"/>
      <c r="AG99" s="31"/>
      <c r="AH99" s="31"/>
      <c r="AI99" s="32"/>
      <c r="AJ99" s="30">
        <v>6</v>
      </c>
      <c r="AK99" s="31"/>
      <c r="AL99" s="31"/>
      <c r="AM99" s="31"/>
      <c r="AN99" s="32"/>
      <c r="AO99" s="30">
        <v>7</v>
      </c>
      <c r="AP99" s="31"/>
      <c r="AQ99" s="31"/>
      <c r="AR99" s="31"/>
      <c r="AS99" s="32"/>
      <c r="AT99" s="30">
        <v>8</v>
      </c>
      <c r="AU99" s="31"/>
      <c r="AV99" s="31"/>
      <c r="AW99" s="31"/>
      <c r="AX99" s="32"/>
      <c r="AY99" s="30">
        <v>9</v>
      </c>
      <c r="AZ99" s="31"/>
      <c r="BA99" s="31"/>
      <c r="BB99" s="31"/>
      <c r="BC99" s="32"/>
      <c r="BD99" s="30">
        <v>10</v>
      </c>
      <c r="BE99" s="31"/>
      <c r="BF99" s="31"/>
      <c r="BG99" s="31"/>
      <c r="BH99" s="32"/>
    </row>
    <row r="100" spans="1:79" s="1" customFormat="1" ht="12.75" hidden="1" customHeight="1" x14ac:dyDescent="0.2">
      <c r="A100" s="33" t="s">
        <v>69</v>
      </c>
      <c r="B100" s="34"/>
      <c r="C100" s="34"/>
      <c r="D100" s="33" t="s">
        <v>57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5"/>
      <c r="U100" s="33" t="s">
        <v>60</v>
      </c>
      <c r="V100" s="34"/>
      <c r="W100" s="34"/>
      <c r="X100" s="34"/>
      <c r="Y100" s="35"/>
      <c r="Z100" s="33" t="s">
        <v>61</v>
      </c>
      <c r="AA100" s="34"/>
      <c r="AB100" s="34"/>
      <c r="AC100" s="34"/>
      <c r="AD100" s="35"/>
      <c r="AE100" s="33" t="s">
        <v>94</v>
      </c>
      <c r="AF100" s="34"/>
      <c r="AG100" s="34"/>
      <c r="AH100" s="34"/>
      <c r="AI100" s="35"/>
      <c r="AJ100" s="50" t="s">
        <v>171</v>
      </c>
      <c r="AK100" s="51"/>
      <c r="AL100" s="51"/>
      <c r="AM100" s="51"/>
      <c r="AN100" s="52"/>
      <c r="AO100" s="33" t="s">
        <v>62</v>
      </c>
      <c r="AP100" s="34"/>
      <c r="AQ100" s="34"/>
      <c r="AR100" s="34"/>
      <c r="AS100" s="35"/>
      <c r="AT100" s="33" t="s">
        <v>63</v>
      </c>
      <c r="AU100" s="34"/>
      <c r="AV100" s="34"/>
      <c r="AW100" s="34"/>
      <c r="AX100" s="35"/>
      <c r="AY100" s="33" t="s">
        <v>95</v>
      </c>
      <c r="AZ100" s="34"/>
      <c r="BA100" s="34"/>
      <c r="BB100" s="34"/>
      <c r="BC100" s="35"/>
      <c r="BD100" s="44" t="s">
        <v>171</v>
      </c>
      <c r="BE100" s="44"/>
      <c r="BF100" s="44"/>
      <c r="BG100" s="44"/>
      <c r="BH100" s="44"/>
      <c r="CA100" s="1" t="s">
        <v>35</v>
      </c>
    </row>
    <row r="101" spans="1:79" s="99" customFormat="1" ht="25.5" customHeight="1" x14ac:dyDescent="0.2">
      <c r="A101" s="89">
        <v>1</v>
      </c>
      <c r="B101" s="90"/>
      <c r="C101" s="90"/>
      <c r="D101" s="92" t="s">
        <v>178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96">
        <v>2057315</v>
      </c>
      <c r="V101" s="97"/>
      <c r="W101" s="97"/>
      <c r="X101" s="97"/>
      <c r="Y101" s="98"/>
      <c r="Z101" s="96">
        <v>0</v>
      </c>
      <c r="AA101" s="97"/>
      <c r="AB101" s="97"/>
      <c r="AC101" s="97"/>
      <c r="AD101" s="98"/>
      <c r="AE101" s="95">
        <v>0</v>
      </c>
      <c r="AF101" s="95"/>
      <c r="AG101" s="95"/>
      <c r="AH101" s="95"/>
      <c r="AI101" s="95"/>
      <c r="AJ101" s="110">
        <f>IF(ISNUMBER(U101),U101,0)+IF(ISNUMBER(Z101),Z101,0)</f>
        <v>2057315</v>
      </c>
      <c r="AK101" s="110"/>
      <c r="AL101" s="110"/>
      <c r="AM101" s="110"/>
      <c r="AN101" s="110"/>
      <c r="AO101" s="95">
        <v>2263050</v>
      </c>
      <c r="AP101" s="95"/>
      <c r="AQ101" s="95"/>
      <c r="AR101" s="95"/>
      <c r="AS101" s="95"/>
      <c r="AT101" s="110">
        <v>0</v>
      </c>
      <c r="AU101" s="110"/>
      <c r="AV101" s="110"/>
      <c r="AW101" s="110"/>
      <c r="AX101" s="110"/>
      <c r="AY101" s="95">
        <v>0</v>
      </c>
      <c r="AZ101" s="95"/>
      <c r="BA101" s="95"/>
      <c r="BB101" s="95"/>
      <c r="BC101" s="95"/>
      <c r="BD101" s="110">
        <f>IF(ISNUMBER(AO101),AO101,0)+IF(ISNUMBER(AT101),AT101,0)</f>
        <v>2263050</v>
      </c>
      <c r="BE101" s="110"/>
      <c r="BF101" s="110"/>
      <c r="BG101" s="110"/>
      <c r="BH101" s="110"/>
      <c r="CA101" s="99" t="s">
        <v>36</v>
      </c>
    </row>
    <row r="102" spans="1:79" s="6" customFormat="1" ht="12.75" customHeight="1" x14ac:dyDescent="0.2">
      <c r="A102" s="87"/>
      <c r="B102" s="85"/>
      <c r="C102" s="85"/>
      <c r="D102" s="100" t="s">
        <v>147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2"/>
      <c r="U102" s="104">
        <v>2057315</v>
      </c>
      <c r="V102" s="105"/>
      <c r="W102" s="105"/>
      <c r="X102" s="105"/>
      <c r="Y102" s="106"/>
      <c r="Z102" s="104">
        <v>0</v>
      </c>
      <c r="AA102" s="105"/>
      <c r="AB102" s="105"/>
      <c r="AC102" s="105"/>
      <c r="AD102" s="106"/>
      <c r="AE102" s="103">
        <v>0</v>
      </c>
      <c r="AF102" s="103"/>
      <c r="AG102" s="103"/>
      <c r="AH102" s="103"/>
      <c r="AI102" s="103"/>
      <c r="AJ102" s="88">
        <f>IF(ISNUMBER(U102),U102,0)+IF(ISNUMBER(Z102),Z102,0)</f>
        <v>2057315</v>
      </c>
      <c r="AK102" s="88"/>
      <c r="AL102" s="88"/>
      <c r="AM102" s="88"/>
      <c r="AN102" s="88"/>
      <c r="AO102" s="103">
        <v>2263050</v>
      </c>
      <c r="AP102" s="103"/>
      <c r="AQ102" s="103"/>
      <c r="AR102" s="103"/>
      <c r="AS102" s="103"/>
      <c r="AT102" s="88">
        <v>0</v>
      </c>
      <c r="AU102" s="88"/>
      <c r="AV102" s="88"/>
      <c r="AW102" s="88"/>
      <c r="AX102" s="88"/>
      <c r="AY102" s="103">
        <v>0</v>
      </c>
      <c r="AZ102" s="103"/>
      <c r="BA102" s="103"/>
      <c r="BB102" s="103"/>
      <c r="BC102" s="103"/>
      <c r="BD102" s="88">
        <f>IF(ISNUMBER(AO102),AO102,0)+IF(ISNUMBER(AT102),AT102,0)</f>
        <v>2263050</v>
      </c>
      <c r="BE102" s="88"/>
      <c r="BF102" s="88"/>
      <c r="BG102" s="88"/>
      <c r="BH102" s="88"/>
    </row>
    <row r="103" spans="1:79" s="5" customFormat="1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 x14ac:dyDescent="0.2">
      <c r="A105" s="42" t="s">
        <v>152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79" ht="14.25" customHeight="1" x14ac:dyDescent="0.2">
      <c r="A106" s="42" t="s">
        <v>243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</row>
    <row r="107" spans="1:79" ht="23.1" customHeight="1" x14ac:dyDescent="0.2">
      <c r="A107" s="61" t="s">
        <v>6</v>
      </c>
      <c r="B107" s="62"/>
      <c r="C107" s="62"/>
      <c r="D107" s="36" t="s">
        <v>9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 t="s">
        <v>8</v>
      </c>
      <c r="R107" s="36"/>
      <c r="S107" s="36"/>
      <c r="T107" s="36"/>
      <c r="U107" s="36"/>
      <c r="V107" s="36" t="s">
        <v>7</v>
      </c>
      <c r="W107" s="36"/>
      <c r="X107" s="36"/>
      <c r="Y107" s="36"/>
      <c r="Z107" s="36"/>
      <c r="AA107" s="36"/>
      <c r="AB107" s="36"/>
      <c r="AC107" s="36"/>
      <c r="AD107" s="36"/>
      <c r="AE107" s="36"/>
      <c r="AF107" s="30" t="s">
        <v>228</v>
      </c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2"/>
      <c r="AU107" s="30" t="s">
        <v>231</v>
      </c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2"/>
      <c r="BJ107" s="30" t="s">
        <v>239</v>
      </c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2"/>
    </row>
    <row r="108" spans="1:79" ht="32.25" customHeight="1" x14ac:dyDescent="0.2">
      <c r="A108" s="64"/>
      <c r="B108" s="65"/>
      <c r="C108" s="65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 t="s">
        <v>4</v>
      </c>
      <c r="AG108" s="36"/>
      <c r="AH108" s="36"/>
      <c r="AI108" s="36"/>
      <c r="AJ108" s="36"/>
      <c r="AK108" s="36" t="s">
        <v>3</v>
      </c>
      <c r="AL108" s="36"/>
      <c r="AM108" s="36"/>
      <c r="AN108" s="36"/>
      <c r="AO108" s="36"/>
      <c r="AP108" s="36" t="s">
        <v>123</v>
      </c>
      <c r="AQ108" s="36"/>
      <c r="AR108" s="36"/>
      <c r="AS108" s="36"/>
      <c r="AT108" s="36"/>
      <c r="AU108" s="36" t="s">
        <v>4</v>
      </c>
      <c r="AV108" s="36"/>
      <c r="AW108" s="36"/>
      <c r="AX108" s="36"/>
      <c r="AY108" s="36"/>
      <c r="AZ108" s="36" t="s">
        <v>3</v>
      </c>
      <c r="BA108" s="36"/>
      <c r="BB108" s="36"/>
      <c r="BC108" s="36"/>
      <c r="BD108" s="36"/>
      <c r="BE108" s="36" t="s">
        <v>90</v>
      </c>
      <c r="BF108" s="36"/>
      <c r="BG108" s="36"/>
      <c r="BH108" s="36"/>
      <c r="BI108" s="36"/>
      <c r="BJ108" s="36" t="s">
        <v>4</v>
      </c>
      <c r="BK108" s="36"/>
      <c r="BL108" s="36"/>
      <c r="BM108" s="36"/>
      <c r="BN108" s="36"/>
      <c r="BO108" s="36" t="s">
        <v>3</v>
      </c>
      <c r="BP108" s="36"/>
      <c r="BQ108" s="36"/>
      <c r="BR108" s="36"/>
      <c r="BS108" s="36"/>
      <c r="BT108" s="36" t="s">
        <v>97</v>
      </c>
      <c r="BU108" s="36"/>
      <c r="BV108" s="36"/>
      <c r="BW108" s="36"/>
      <c r="BX108" s="36"/>
    </row>
    <row r="109" spans="1:79" ht="15" customHeight="1" x14ac:dyDescent="0.2">
      <c r="A109" s="30">
        <v>1</v>
      </c>
      <c r="B109" s="31"/>
      <c r="C109" s="31"/>
      <c r="D109" s="36">
        <v>2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>
        <v>3</v>
      </c>
      <c r="R109" s="36"/>
      <c r="S109" s="36"/>
      <c r="T109" s="36"/>
      <c r="U109" s="36"/>
      <c r="V109" s="36">
        <v>4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6">
        <v>5</v>
      </c>
      <c r="AG109" s="36"/>
      <c r="AH109" s="36"/>
      <c r="AI109" s="36"/>
      <c r="AJ109" s="36"/>
      <c r="AK109" s="36">
        <v>6</v>
      </c>
      <c r="AL109" s="36"/>
      <c r="AM109" s="36"/>
      <c r="AN109" s="36"/>
      <c r="AO109" s="36"/>
      <c r="AP109" s="36">
        <v>7</v>
      </c>
      <c r="AQ109" s="36"/>
      <c r="AR109" s="36"/>
      <c r="AS109" s="36"/>
      <c r="AT109" s="36"/>
      <c r="AU109" s="36">
        <v>8</v>
      </c>
      <c r="AV109" s="36"/>
      <c r="AW109" s="36"/>
      <c r="AX109" s="36"/>
      <c r="AY109" s="36"/>
      <c r="AZ109" s="36">
        <v>9</v>
      </c>
      <c r="BA109" s="36"/>
      <c r="BB109" s="36"/>
      <c r="BC109" s="36"/>
      <c r="BD109" s="36"/>
      <c r="BE109" s="36">
        <v>10</v>
      </c>
      <c r="BF109" s="36"/>
      <c r="BG109" s="36"/>
      <c r="BH109" s="36"/>
      <c r="BI109" s="36"/>
      <c r="BJ109" s="36">
        <v>11</v>
      </c>
      <c r="BK109" s="36"/>
      <c r="BL109" s="36"/>
      <c r="BM109" s="36"/>
      <c r="BN109" s="36"/>
      <c r="BO109" s="36">
        <v>12</v>
      </c>
      <c r="BP109" s="36"/>
      <c r="BQ109" s="36"/>
      <c r="BR109" s="36"/>
      <c r="BS109" s="36"/>
      <c r="BT109" s="36">
        <v>13</v>
      </c>
      <c r="BU109" s="36"/>
      <c r="BV109" s="36"/>
      <c r="BW109" s="36"/>
      <c r="BX109" s="36"/>
    </row>
    <row r="110" spans="1:79" ht="10.5" hidden="1" customHeight="1" x14ac:dyDescent="0.2">
      <c r="A110" s="33" t="s">
        <v>154</v>
      </c>
      <c r="B110" s="34"/>
      <c r="C110" s="34"/>
      <c r="D110" s="36" t="s">
        <v>57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 t="s">
        <v>70</v>
      </c>
      <c r="R110" s="36"/>
      <c r="S110" s="36"/>
      <c r="T110" s="36"/>
      <c r="U110" s="36"/>
      <c r="V110" s="36" t="s">
        <v>71</v>
      </c>
      <c r="W110" s="36"/>
      <c r="X110" s="36"/>
      <c r="Y110" s="36"/>
      <c r="Z110" s="36"/>
      <c r="AA110" s="36"/>
      <c r="AB110" s="36"/>
      <c r="AC110" s="36"/>
      <c r="AD110" s="36"/>
      <c r="AE110" s="36"/>
      <c r="AF110" s="38" t="s">
        <v>111</v>
      </c>
      <c r="AG110" s="38"/>
      <c r="AH110" s="38"/>
      <c r="AI110" s="38"/>
      <c r="AJ110" s="38"/>
      <c r="AK110" s="37" t="s">
        <v>112</v>
      </c>
      <c r="AL110" s="37"/>
      <c r="AM110" s="37"/>
      <c r="AN110" s="37"/>
      <c r="AO110" s="37"/>
      <c r="AP110" s="44" t="s">
        <v>180</v>
      </c>
      <c r="AQ110" s="44"/>
      <c r="AR110" s="44"/>
      <c r="AS110" s="44"/>
      <c r="AT110" s="44"/>
      <c r="AU110" s="38" t="s">
        <v>113</v>
      </c>
      <c r="AV110" s="38"/>
      <c r="AW110" s="38"/>
      <c r="AX110" s="38"/>
      <c r="AY110" s="38"/>
      <c r="AZ110" s="37" t="s">
        <v>114</v>
      </c>
      <c r="BA110" s="37"/>
      <c r="BB110" s="37"/>
      <c r="BC110" s="37"/>
      <c r="BD110" s="37"/>
      <c r="BE110" s="44" t="s">
        <v>180</v>
      </c>
      <c r="BF110" s="44"/>
      <c r="BG110" s="44"/>
      <c r="BH110" s="44"/>
      <c r="BI110" s="44"/>
      <c r="BJ110" s="38" t="s">
        <v>105</v>
      </c>
      <c r="BK110" s="38"/>
      <c r="BL110" s="38"/>
      <c r="BM110" s="38"/>
      <c r="BN110" s="38"/>
      <c r="BO110" s="37" t="s">
        <v>106</v>
      </c>
      <c r="BP110" s="37"/>
      <c r="BQ110" s="37"/>
      <c r="BR110" s="37"/>
      <c r="BS110" s="37"/>
      <c r="BT110" s="44" t="s">
        <v>180</v>
      </c>
      <c r="BU110" s="44"/>
      <c r="BV110" s="44"/>
      <c r="BW110" s="44"/>
      <c r="BX110" s="44"/>
      <c r="CA110" t="s">
        <v>37</v>
      </c>
    </row>
    <row r="111" spans="1:79" s="6" customFormat="1" ht="15" customHeight="1" x14ac:dyDescent="0.2">
      <c r="A111" s="87">
        <v>0</v>
      </c>
      <c r="B111" s="85"/>
      <c r="C111" s="85"/>
      <c r="D111" s="111" t="s">
        <v>179</v>
      </c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CA111" s="6" t="s">
        <v>38</v>
      </c>
    </row>
    <row r="112" spans="1:79" s="99" customFormat="1" ht="15" customHeight="1" x14ac:dyDescent="0.2">
      <c r="A112" s="89">
        <v>1</v>
      </c>
      <c r="B112" s="90"/>
      <c r="C112" s="90"/>
      <c r="D112" s="114" t="s">
        <v>181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36" t="s">
        <v>182</v>
      </c>
      <c r="R112" s="36"/>
      <c r="S112" s="36"/>
      <c r="T112" s="36"/>
      <c r="U112" s="36"/>
      <c r="V112" s="36" t="s">
        <v>183</v>
      </c>
      <c r="W112" s="36"/>
      <c r="X112" s="36"/>
      <c r="Y112" s="36"/>
      <c r="Z112" s="36"/>
      <c r="AA112" s="36"/>
      <c r="AB112" s="36"/>
      <c r="AC112" s="36"/>
      <c r="AD112" s="36"/>
      <c r="AE112" s="36"/>
      <c r="AF112" s="115">
        <v>5</v>
      </c>
      <c r="AG112" s="115"/>
      <c r="AH112" s="115"/>
      <c r="AI112" s="115"/>
      <c r="AJ112" s="115"/>
      <c r="AK112" s="115">
        <v>0</v>
      </c>
      <c r="AL112" s="115"/>
      <c r="AM112" s="115"/>
      <c r="AN112" s="115"/>
      <c r="AO112" s="115"/>
      <c r="AP112" s="115">
        <v>5</v>
      </c>
      <c r="AQ112" s="115"/>
      <c r="AR112" s="115"/>
      <c r="AS112" s="115"/>
      <c r="AT112" s="115"/>
      <c r="AU112" s="115">
        <v>6</v>
      </c>
      <c r="AV112" s="115"/>
      <c r="AW112" s="115"/>
      <c r="AX112" s="115"/>
      <c r="AY112" s="115"/>
      <c r="AZ112" s="115">
        <v>0</v>
      </c>
      <c r="BA112" s="115"/>
      <c r="BB112" s="115"/>
      <c r="BC112" s="115"/>
      <c r="BD112" s="115"/>
      <c r="BE112" s="115">
        <v>6</v>
      </c>
      <c r="BF112" s="115"/>
      <c r="BG112" s="115"/>
      <c r="BH112" s="115"/>
      <c r="BI112" s="115"/>
      <c r="BJ112" s="115">
        <v>6</v>
      </c>
      <c r="BK112" s="115"/>
      <c r="BL112" s="115"/>
      <c r="BM112" s="115"/>
      <c r="BN112" s="115"/>
      <c r="BO112" s="115">
        <v>0</v>
      </c>
      <c r="BP112" s="115"/>
      <c r="BQ112" s="115"/>
      <c r="BR112" s="115"/>
      <c r="BS112" s="115"/>
      <c r="BT112" s="115">
        <v>6</v>
      </c>
      <c r="BU112" s="115"/>
      <c r="BV112" s="115"/>
      <c r="BW112" s="115"/>
      <c r="BX112" s="115"/>
    </row>
    <row r="113" spans="1:76" s="99" customFormat="1" ht="45" customHeight="1" x14ac:dyDescent="0.2">
      <c r="A113" s="89">
        <v>2</v>
      </c>
      <c r="B113" s="90"/>
      <c r="C113" s="90"/>
      <c r="D113" s="114" t="s">
        <v>184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36" t="s">
        <v>182</v>
      </c>
      <c r="R113" s="36"/>
      <c r="S113" s="36"/>
      <c r="T113" s="36"/>
      <c r="U113" s="36"/>
      <c r="V113" s="114" t="s">
        <v>185</v>
      </c>
      <c r="W113" s="93"/>
      <c r="X113" s="93"/>
      <c r="Y113" s="93"/>
      <c r="Z113" s="93"/>
      <c r="AA113" s="93"/>
      <c r="AB113" s="93"/>
      <c r="AC113" s="93"/>
      <c r="AD113" s="93"/>
      <c r="AE113" s="94"/>
      <c r="AF113" s="115">
        <v>131</v>
      </c>
      <c r="AG113" s="115"/>
      <c r="AH113" s="115"/>
      <c r="AI113" s="115"/>
      <c r="AJ113" s="115"/>
      <c r="AK113" s="115">
        <v>52</v>
      </c>
      <c r="AL113" s="115"/>
      <c r="AM113" s="115"/>
      <c r="AN113" s="115"/>
      <c r="AO113" s="115"/>
      <c r="AP113" s="115">
        <v>183</v>
      </c>
      <c r="AQ113" s="115"/>
      <c r="AR113" s="115"/>
      <c r="AS113" s="115"/>
      <c r="AT113" s="115"/>
      <c r="AU113" s="115">
        <v>131</v>
      </c>
      <c r="AV113" s="115"/>
      <c r="AW113" s="115"/>
      <c r="AX113" s="115"/>
      <c r="AY113" s="115"/>
      <c r="AZ113" s="115">
        <v>52</v>
      </c>
      <c r="BA113" s="115"/>
      <c r="BB113" s="115"/>
      <c r="BC113" s="115"/>
      <c r="BD113" s="115"/>
      <c r="BE113" s="115">
        <v>183</v>
      </c>
      <c r="BF113" s="115"/>
      <c r="BG113" s="115"/>
      <c r="BH113" s="115"/>
      <c r="BI113" s="115"/>
      <c r="BJ113" s="115">
        <v>131</v>
      </c>
      <c r="BK113" s="115"/>
      <c r="BL113" s="115"/>
      <c r="BM113" s="115"/>
      <c r="BN113" s="115"/>
      <c r="BO113" s="115">
        <v>52</v>
      </c>
      <c r="BP113" s="115"/>
      <c r="BQ113" s="115"/>
      <c r="BR113" s="115"/>
      <c r="BS113" s="115"/>
      <c r="BT113" s="115">
        <v>183</v>
      </c>
      <c r="BU113" s="115"/>
      <c r="BV113" s="115"/>
      <c r="BW113" s="115"/>
      <c r="BX113" s="115"/>
    </row>
    <row r="114" spans="1:76" s="6" customFormat="1" ht="15" customHeight="1" x14ac:dyDescent="0.2">
      <c r="A114" s="87">
        <v>0</v>
      </c>
      <c r="B114" s="85"/>
      <c r="C114" s="85"/>
      <c r="D114" s="113" t="s">
        <v>186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2"/>
      <c r="Q114" s="111"/>
      <c r="R114" s="111"/>
      <c r="S114" s="111"/>
      <c r="T114" s="111"/>
      <c r="U114" s="111"/>
      <c r="V114" s="113"/>
      <c r="W114" s="101"/>
      <c r="X114" s="101"/>
      <c r="Y114" s="101"/>
      <c r="Z114" s="101"/>
      <c r="AA114" s="101"/>
      <c r="AB114" s="101"/>
      <c r="AC114" s="101"/>
      <c r="AD114" s="101"/>
      <c r="AE114" s="10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</row>
    <row r="115" spans="1:76" s="99" customFormat="1" ht="28.5" customHeight="1" x14ac:dyDescent="0.2">
      <c r="A115" s="89">
        <v>1</v>
      </c>
      <c r="B115" s="90"/>
      <c r="C115" s="90"/>
      <c r="D115" s="114" t="s">
        <v>187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36" t="s">
        <v>182</v>
      </c>
      <c r="R115" s="36"/>
      <c r="S115" s="36"/>
      <c r="T115" s="36"/>
      <c r="U115" s="36"/>
      <c r="V115" s="114" t="s">
        <v>185</v>
      </c>
      <c r="W115" s="93"/>
      <c r="X115" s="93"/>
      <c r="Y115" s="93"/>
      <c r="Z115" s="93"/>
      <c r="AA115" s="93"/>
      <c r="AB115" s="93"/>
      <c r="AC115" s="93"/>
      <c r="AD115" s="93"/>
      <c r="AE115" s="94"/>
      <c r="AF115" s="115">
        <v>608</v>
      </c>
      <c r="AG115" s="115"/>
      <c r="AH115" s="115"/>
      <c r="AI115" s="115"/>
      <c r="AJ115" s="115"/>
      <c r="AK115" s="115">
        <v>0</v>
      </c>
      <c r="AL115" s="115"/>
      <c r="AM115" s="115"/>
      <c r="AN115" s="115"/>
      <c r="AO115" s="115"/>
      <c r="AP115" s="115">
        <v>608</v>
      </c>
      <c r="AQ115" s="115"/>
      <c r="AR115" s="115"/>
      <c r="AS115" s="115"/>
      <c r="AT115" s="115"/>
      <c r="AU115" s="115">
        <v>700</v>
      </c>
      <c r="AV115" s="115"/>
      <c r="AW115" s="115"/>
      <c r="AX115" s="115"/>
      <c r="AY115" s="115"/>
      <c r="AZ115" s="115">
        <v>0</v>
      </c>
      <c r="BA115" s="115"/>
      <c r="BB115" s="115"/>
      <c r="BC115" s="115"/>
      <c r="BD115" s="115"/>
      <c r="BE115" s="115">
        <v>700</v>
      </c>
      <c r="BF115" s="115"/>
      <c r="BG115" s="115"/>
      <c r="BH115" s="115"/>
      <c r="BI115" s="115"/>
      <c r="BJ115" s="115">
        <v>800</v>
      </c>
      <c r="BK115" s="115"/>
      <c r="BL115" s="115"/>
      <c r="BM115" s="115"/>
      <c r="BN115" s="115"/>
      <c r="BO115" s="115">
        <v>0</v>
      </c>
      <c r="BP115" s="115"/>
      <c r="BQ115" s="115"/>
      <c r="BR115" s="115"/>
      <c r="BS115" s="115"/>
      <c r="BT115" s="115">
        <v>800</v>
      </c>
      <c r="BU115" s="115"/>
      <c r="BV115" s="115"/>
      <c r="BW115" s="115"/>
      <c r="BX115" s="115"/>
    </row>
    <row r="116" spans="1:76" s="99" customFormat="1" ht="45" customHeight="1" x14ac:dyDescent="0.2">
      <c r="A116" s="89">
        <v>2</v>
      </c>
      <c r="B116" s="90"/>
      <c r="C116" s="90"/>
      <c r="D116" s="114" t="s">
        <v>188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36" t="s">
        <v>182</v>
      </c>
      <c r="R116" s="36"/>
      <c r="S116" s="36"/>
      <c r="T116" s="36"/>
      <c r="U116" s="36"/>
      <c r="V116" s="114" t="s">
        <v>185</v>
      </c>
      <c r="W116" s="93"/>
      <c r="X116" s="93"/>
      <c r="Y116" s="93"/>
      <c r="Z116" s="93"/>
      <c r="AA116" s="93"/>
      <c r="AB116" s="93"/>
      <c r="AC116" s="93"/>
      <c r="AD116" s="93"/>
      <c r="AE116" s="94"/>
      <c r="AF116" s="115">
        <v>62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62</v>
      </c>
      <c r="AQ116" s="115"/>
      <c r="AR116" s="115"/>
      <c r="AS116" s="115"/>
      <c r="AT116" s="115"/>
      <c r="AU116" s="115">
        <v>40</v>
      </c>
      <c r="AV116" s="115"/>
      <c r="AW116" s="115"/>
      <c r="AX116" s="115"/>
      <c r="AY116" s="115"/>
      <c r="AZ116" s="115">
        <v>0</v>
      </c>
      <c r="BA116" s="115"/>
      <c r="BB116" s="115"/>
      <c r="BC116" s="115"/>
      <c r="BD116" s="115"/>
      <c r="BE116" s="115">
        <v>40</v>
      </c>
      <c r="BF116" s="115"/>
      <c r="BG116" s="115"/>
      <c r="BH116" s="115"/>
      <c r="BI116" s="115"/>
      <c r="BJ116" s="115">
        <v>50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50</v>
      </c>
      <c r="BU116" s="115"/>
      <c r="BV116" s="115"/>
      <c r="BW116" s="115"/>
      <c r="BX116" s="115"/>
    </row>
    <row r="117" spans="1:76" s="99" customFormat="1" ht="30" customHeight="1" x14ac:dyDescent="0.2">
      <c r="A117" s="89">
        <v>3</v>
      </c>
      <c r="B117" s="90"/>
      <c r="C117" s="90"/>
      <c r="D117" s="114" t="s">
        <v>189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36" t="s">
        <v>182</v>
      </c>
      <c r="R117" s="36"/>
      <c r="S117" s="36"/>
      <c r="T117" s="36"/>
      <c r="U117" s="36"/>
      <c r="V117" s="114" t="s">
        <v>185</v>
      </c>
      <c r="W117" s="93"/>
      <c r="X117" s="93"/>
      <c r="Y117" s="93"/>
      <c r="Z117" s="93"/>
      <c r="AA117" s="93"/>
      <c r="AB117" s="93"/>
      <c r="AC117" s="93"/>
      <c r="AD117" s="93"/>
      <c r="AE117" s="94"/>
      <c r="AF117" s="115">
        <v>103</v>
      </c>
      <c r="AG117" s="115"/>
      <c r="AH117" s="115"/>
      <c r="AI117" s="115"/>
      <c r="AJ117" s="115"/>
      <c r="AK117" s="115">
        <v>34</v>
      </c>
      <c r="AL117" s="115"/>
      <c r="AM117" s="115"/>
      <c r="AN117" s="115"/>
      <c r="AO117" s="115"/>
      <c r="AP117" s="115">
        <v>137</v>
      </c>
      <c r="AQ117" s="115"/>
      <c r="AR117" s="115"/>
      <c r="AS117" s="115"/>
      <c r="AT117" s="115"/>
      <c r="AU117" s="115">
        <v>130</v>
      </c>
      <c r="AV117" s="115"/>
      <c r="AW117" s="115"/>
      <c r="AX117" s="115"/>
      <c r="AY117" s="115"/>
      <c r="AZ117" s="115">
        <v>20</v>
      </c>
      <c r="BA117" s="115"/>
      <c r="BB117" s="115"/>
      <c r="BC117" s="115"/>
      <c r="BD117" s="115"/>
      <c r="BE117" s="115">
        <v>150</v>
      </c>
      <c r="BF117" s="115"/>
      <c r="BG117" s="115"/>
      <c r="BH117" s="115"/>
      <c r="BI117" s="115"/>
      <c r="BJ117" s="115">
        <v>135</v>
      </c>
      <c r="BK117" s="115"/>
      <c r="BL117" s="115"/>
      <c r="BM117" s="115"/>
      <c r="BN117" s="115"/>
      <c r="BO117" s="115">
        <v>25</v>
      </c>
      <c r="BP117" s="115"/>
      <c r="BQ117" s="115"/>
      <c r="BR117" s="115"/>
      <c r="BS117" s="115"/>
      <c r="BT117" s="115">
        <v>160</v>
      </c>
      <c r="BU117" s="115"/>
      <c r="BV117" s="115"/>
      <c r="BW117" s="115"/>
      <c r="BX117" s="115"/>
    </row>
    <row r="118" spans="1:76" s="6" customFormat="1" ht="15" customHeight="1" x14ac:dyDescent="0.2">
      <c r="A118" s="87">
        <v>0</v>
      </c>
      <c r="B118" s="85"/>
      <c r="C118" s="85"/>
      <c r="D118" s="113" t="s">
        <v>190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2"/>
      <c r="Q118" s="111"/>
      <c r="R118" s="111"/>
      <c r="S118" s="111"/>
      <c r="T118" s="111"/>
      <c r="U118" s="111"/>
      <c r="V118" s="113"/>
      <c r="W118" s="101"/>
      <c r="X118" s="101"/>
      <c r="Y118" s="101"/>
      <c r="Z118" s="101"/>
      <c r="AA118" s="101"/>
      <c r="AB118" s="101"/>
      <c r="AC118" s="101"/>
      <c r="AD118" s="101"/>
      <c r="AE118" s="10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</row>
    <row r="119" spans="1:76" s="99" customFormat="1" ht="42.75" customHeight="1" x14ac:dyDescent="0.2">
      <c r="A119" s="89">
        <v>1</v>
      </c>
      <c r="B119" s="90"/>
      <c r="C119" s="90"/>
      <c r="D119" s="114" t="s">
        <v>191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36" t="s">
        <v>182</v>
      </c>
      <c r="R119" s="36"/>
      <c r="S119" s="36"/>
      <c r="T119" s="36"/>
      <c r="U119" s="36"/>
      <c r="V119" s="114" t="s">
        <v>192</v>
      </c>
      <c r="W119" s="93"/>
      <c r="X119" s="93"/>
      <c r="Y119" s="93"/>
      <c r="Z119" s="93"/>
      <c r="AA119" s="93"/>
      <c r="AB119" s="93"/>
      <c r="AC119" s="93"/>
      <c r="AD119" s="93"/>
      <c r="AE119" s="94"/>
      <c r="AF119" s="115">
        <v>122</v>
      </c>
      <c r="AG119" s="115"/>
      <c r="AH119" s="115"/>
      <c r="AI119" s="115"/>
      <c r="AJ119" s="115"/>
      <c r="AK119" s="115">
        <v>0</v>
      </c>
      <c r="AL119" s="115"/>
      <c r="AM119" s="115"/>
      <c r="AN119" s="115"/>
      <c r="AO119" s="115"/>
      <c r="AP119" s="115">
        <v>122</v>
      </c>
      <c r="AQ119" s="115"/>
      <c r="AR119" s="115"/>
      <c r="AS119" s="115"/>
      <c r="AT119" s="115"/>
      <c r="AU119" s="115">
        <v>117</v>
      </c>
      <c r="AV119" s="115"/>
      <c r="AW119" s="115"/>
      <c r="AX119" s="115"/>
      <c r="AY119" s="115"/>
      <c r="AZ119" s="115">
        <v>0</v>
      </c>
      <c r="BA119" s="115"/>
      <c r="BB119" s="115"/>
      <c r="BC119" s="115"/>
      <c r="BD119" s="115"/>
      <c r="BE119" s="115">
        <v>117</v>
      </c>
      <c r="BF119" s="115"/>
      <c r="BG119" s="115"/>
      <c r="BH119" s="115"/>
      <c r="BI119" s="115"/>
      <c r="BJ119" s="115">
        <v>133</v>
      </c>
      <c r="BK119" s="115"/>
      <c r="BL119" s="115"/>
      <c r="BM119" s="115"/>
      <c r="BN119" s="115"/>
      <c r="BO119" s="115">
        <v>0</v>
      </c>
      <c r="BP119" s="115"/>
      <c r="BQ119" s="115"/>
      <c r="BR119" s="115"/>
      <c r="BS119" s="115"/>
      <c r="BT119" s="115">
        <v>133</v>
      </c>
      <c r="BU119" s="115"/>
      <c r="BV119" s="115"/>
      <c r="BW119" s="115"/>
      <c r="BX119" s="115"/>
    </row>
    <row r="120" spans="1:76" s="99" customFormat="1" ht="45" customHeight="1" x14ac:dyDescent="0.2">
      <c r="A120" s="89">
        <v>2</v>
      </c>
      <c r="B120" s="90"/>
      <c r="C120" s="90"/>
      <c r="D120" s="114" t="s">
        <v>193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36" t="s">
        <v>182</v>
      </c>
      <c r="R120" s="36"/>
      <c r="S120" s="36"/>
      <c r="T120" s="36"/>
      <c r="U120" s="36"/>
      <c r="V120" s="114" t="s">
        <v>192</v>
      </c>
      <c r="W120" s="93"/>
      <c r="X120" s="93"/>
      <c r="Y120" s="93"/>
      <c r="Z120" s="93"/>
      <c r="AA120" s="93"/>
      <c r="AB120" s="93"/>
      <c r="AC120" s="93"/>
      <c r="AD120" s="93"/>
      <c r="AE120" s="94"/>
      <c r="AF120" s="115">
        <v>12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12</v>
      </c>
      <c r="AQ120" s="115"/>
      <c r="AR120" s="115"/>
      <c r="AS120" s="115"/>
      <c r="AT120" s="115"/>
      <c r="AU120" s="115">
        <v>7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7</v>
      </c>
      <c r="BF120" s="115"/>
      <c r="BG120" s="115"/>
      <c r="BH120" s="115"/>
      <c r="BI120" s="115"/>
      <c r="BJ120" s="115">
        <v>8</v>
      </c>
      <c r="BK120" s="115"/>
      <c r="BL120" s="115"/>
      <c r="BM120" s="115"/>
      <c r="BN120" s="115"/>
      <c r="BO120" s="115">
        <v>0</v>
      </c>
      <c r="BP120" s="115"/>
      <c r="BQ120" s="115"/>
      <c r="BR120" s="115"/>
      <c r="BS120" s="115"/>
      <c r="BT120" s="115">
        <v>8</v>
      </c>
      <c r="BU120" s="115"/>
      <c r="BV120" s="115"/>
      <c r="BW120" s="115"/>
      <c r="BX120" s="115"/>
    </row>
    <row r="121" spans="1:76" s="99" customFormat="1" ht="30" customHeight="1" x14ac:dyDescent="0.2">
      <c r="A121" s="89">
        <v>3</v>
      </c>
      <c r="B121" s="90"/>
      <c r="C121" s="90"/>
      <c r="D121" s="114" t="s">
        <v>194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36" t="s">
        <v>195</v>
      </c>
      <c r="R121" s="36"/>
      <c r="S121" s="36"/>
      <c r="T121" s="36"/>
      <c r="U121" s="36"/>
      <c r="V121" s="114" t="s">
        <v>192</v>
      </c>
      <c r="W121" s="93"/>
      <c r="X121" s="93"/>
      <c r="Y121" s="93"/>
      <c r="Z121" s="93"/>
      <c r="AA121" s="93"/>
      <c r="AB121" s="93"/>
      <c r="AC121" s="93"/>
      <c r="AD121" s="93"/>
      <c r="AE121" s="94"/>
      <c r="AF121" s="115">
        <v>197.75</v>
      </c>
      <c r="AG121" s="115"/>
      <c r="AH121" s="115"/>
      <c r="AI121" s="115"/>
      <c r="AJ121" s="115"/>
      <c r="AK121" s="115">
        <v>0</v>
      </c>
      <c r="AL121" s="115"/>
      <c r="AM121" s="115"/>
      <c r="AN121" s="115"/>
      <c r="AO121" s="115"/>
      <c r="AP121" s="115">
        <v>197.75</v>
      </c>
      <c r="AQ121" s="115"/>
      <c r="AR121" s="115"/>
      <c r="AS121" s="115"/>
      <c r="AT121" s="115"/>
      <c r="AU121" s="115">
        <v>240.7</v>
      </c>
      <c r="AV121" s="115"/>
      <c r="AW121" s="115"/>
      <c r="AX121" s="115"/>
      <c r="AY121" s="115"/>
      <c r="AZ121" s="115">
        <v>0</v>
      </c>
      <c r="BA121" s="115"/>
      <c r="BB121" s="115"/>
      <c r="BC121" s="115"/>
      <c r="BD121" s="115"/>
      <c r="BE121" s="115">
        <v>240.7</v>
      </c>
      <c r="BF121" s="115"/>
      <c r="BG121" s="115"/>
      <c r="BH121" s="115"/>
      <c r="BI121" s="115"/>
      <c r="BJ121" s="115">
        <v>193.7</v>
      </c>
      <c r="BK121" s="115"/>
      <c r="BL121" s="115"/>
      <c r="BM121" s="115"/>
      <c r="BN121" s="115"/>
      <c r="BO121" s="115">
        <v>0</v>
      </c>
      <c r="BP121" s="115"/>
      <c r="BQ121" s="115"/>
      <c r="BR121" s="115"/>
      <c r="BS121" s="115"/>
      <c r="BT121" s="115">
        <v>193.7</v>
      </c>
      <c r="BU121" s="115"/>
      <c r="BV121" s="115"/>
      <c r="BW121" s="115"/>
      <c r="BX121" s="115"/>
    </row>
    <row r="122" spans="1:76" s="99" customFormat="1" ht="45" customHeight="1" x14ac:dyDescent="0.2">
      <c r="A122" s="89">
        <v>4</v>
      </c>
      <c r="B122" s="90"/>
      <c r="C122" s="90"/>
      <c r="D122" s="114" t="s">
        <v>196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36" t="s">
        <v>182</v>
      </c>
      <c r="R122" s="36"/>
      <c r="S122" s="36"/>
      <c r="T122" s="36"/>
      <c r="U122" s="36"/>
      <c r="V122" s="114" t="s">
        <v>192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5">
        <v>21</v>
      </c>
      <c r="AG122" s="115"/>
      <c r="AH122" s="115"/>
      <c r="AI122" s="115"/>
      <c r="AJ122" s="115"/>
      <c r="AK122" s="115">
        <v>7</v>
      </c>
      <c r="AL122" s="115"/>
      <c r="AM122" s="115"/>
      <c r="AN122" s="115"/>
      <c r="AO122" s="115"/>
      <c r="AP122" s="115">
        <v>28</v>
      </c>
      <c r="AQ122" s="115"/>
      <c r="AR122" s="115"/>
      <c r="AS122" s="115"/>
      <c r="AT122" s="115"/>
      <c r="AU122" s="115">
        <v>22</v>
      </c>
      <c r="AV122" s="115"/>
      <c r="AW122" s="115"/>
      <c r="AX122" s="115"/>
      <c r="AY122" s="115"/>
      <c r="AZ122" s="115">
        <v>3</v>
      </c>
      <c r="BA122" s="115"/>
      <c r="BB122" s="115"/>
      <c r="BC122" s="115"/>
      <c r="BD122" s="115"/>
      <c r="BE122" s="115">
        <v>25</v>
      </c>
      <c r="BF122" s="115"/>
      <c r="BG122" s="115"/>
      <c r="BH122" s="115"/>
      <c r="BI122" s="115"/>
      <c r="BJ122" s="115">
        <v>23</v>
      </c>
      <c r="BK122" s="115"/>
      <c r="BL122" s="115"/>
      <c r="BM122" s="115"/>
      <c r="BN122" s="115"/>
      <c r="BO122" s="115">
        <v>4</v>
      </c>
      <c r="BP122" s="115"/>
      <c r="BQ122" s="115"/>
      <c r="BR122" s="115"/>
      <c r="BS122" s="115"/>
      <c r="BT122" s="115">
        <v>27</v>
      </c>
      <c r="BU122" s="115"/>
      <c r="BV122" s="115"/>
      <c r="BW122" s="115"/>
      <c r="BX122" s="115"/>
    </row>
    <row r="123" spans="1:76" s="6" customFormat="1" ht="15" customHeight="1" x14ac:dyDescent="0.2">
      <c r="A123" s="87">
        <v>0</v>
      </c>
      <c r="B123" s="85"/>
      <c r="C123" s="85"/>
      <c r="D123" s="113" t="s">
        <v>197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2"/>
      <c r="Q123" s="111"/>
      <c r="R123" s="111"/>
      <c r="S123" s="111"/>
      <c r="T123" s="111"/>
      <c r="U123" s="111"/>
      <c r="V123" s="113"/>
      <c r="W123" s="101"/>
      <c r="X123" s="101"/>
      <c r="Y123" s="101"/>
      <c r="Z123" s="101"/>
      <c r="AA123" s="101"/>
      <c r="AB123" s="101"/>
      <c r="AC123" s="101"/>
      <c r="AD123" s="101"/>
      <c r="AE123" s="102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BJ123" s="112"/>
      <c r="BK123" s="112"/>
      <c r="BL123" s="112"/>
      <c r="BM123" s="112"/>
      <c r="BN123" s="112"/>
      <c r="BO123" s="112"/>
      <c r="BP123" s="112"/>
      <c r="BQ123" s="112"/>
      <c r="BR123" s="112"/>
      <c r="BS123" s="112"/>
      <c r="BT123" s="112"/>
      <c r="BU123" s="112"/>
      <c r="BV123" s="112"/>
      <c r="BW123" s="112"/>
      <c r="BX123" s="112"/>
    </row>
    <row r="124" spans="1:76" s="99" customFormat="1" ht="57" customHeight="1" x14ac:dyDescent="0.2">
      <c r="A124" s="89">
        <v>1</v>
      </c>
      <c r="B124" s="90"/>
      <c r="C124" s="90"/>
      <c r="D124" s="114" t="s">
        <v>198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36" t="s">
        <v>199</v>
      </c>
      <c r="R124" s="36"/>
      <c r="S124" s="36"/>
      <c r="T124" s="36"/>
      <c r="U124" s="36"/>
      <c r="V124" s="114" t="s">
        <v>192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5">
        <v>37.799999999999997</v>
      </c>
      <c r="AG124" s="115"/>
      <c r="AH124" s="115"/>
      <c r="AI124" s="115"/>
      <c r="AJ124" s="115"/>
      <c r="AK124" s="115">
        <v>0</v>
      </c>
      <c r="AL124" s="115"/>
      <c r="AM124" s="115"/>
      <c r="AN124" s="115"/>
      <c r="AO124" s="115"/>
      <c r="AP124" s="115">
        <v>37.799999999999997</v>
      </c>
      <c r="AQ124" s="115"/>
      <c r="AR124" s="115"/>
      <c r="AS124" s="115"/>
      <c r="AT124" s="115"/>
      <c r="AU124" s="115">
        <v>-35.479999999999997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-35.479999999999997</v>
      </c>
      <c r="BF124" s="115"/>
      <c r="BG124" s="115"/>
      <c r="BH124" s="115"/>
      <c r="BI124" s="115"/>
      <c r="BJ124" s="115">
        <v>25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25</v>
      </c>
      <c r="BU124" s="115"/>
      <c r="BV124" s="115"/>
      <c r="BW124" s="115"/>
      <c r="BX124" s="115"/>
    </row>
    <row r="125" spans="1:76" s="99" customFormat="1" ht="30" customHeight="1" x14ac:dyDescent="0.2">
      <c r="A125" s="89">
        <v>2</v>
      </c>
      <c r="B125" s="90"/>
      <c r="C125" s="90"/>
      <c r="D125" s="114" t="s">
        <v>200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36" t="s">
        <v>199</v>
      </c>
      <c r="R125" s="36"/>
      <c r="S125" s="36"/>
      <c r="T125" s="36"/>
      <c r="U125" s="36"/>
      <c r="V125" s="114" t="s">
        <v>192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5">
        <v>-58.6</v>
      </c>
      <c r="AG125" s="115"/>
      <c r="AH125" s="115"/>
      <c r="AI125" s="115"/>
      <c r="AJ125" s="115"/>
      <c r="AK125" s="115">
        <v>0</v>
      </c>
      <c r="AL125" s="115"/>
      <c r="AM125" s="115"/>
      <c r="AN125" s="115"/>
      <c r="AO125" s="115"/>
      <c r="AP125" s="115">
        <v>-58.6</v>
      </c>
      <c r="AQ125" s="115"/>
      <c r="AR125" s="115"/>
      <c r="AS125" s="115"/>
      <c r="AT125" s="115"/>
      <c r="AU125" s="115">
        <v>26.21</v>
      </c>
      <c r="AV125" s="115"/>
      <c r="AW125" s="115"/>
      <c r="AX125" s="115"/>
      <c r="AY125" s="115"/>
      <c r="AZ125" s="115">
        <v>-41.18</v>
      </c>
      <c r="BA125" s="115"/>
      <c r="BB125" s="115"/>
      <c r="BC125" s="115"/>
      <c r="BD125" s="115"/>
      <c r="BE125" s="115">
        <v>-14.969999999999999</v>
      </c>
      <c r="BF125" s="115"/>
      <c r="BG125" s="115"/>
      <c r="BH125" s="115"/>
      <c r="BI125" s="115"/>
      <c r="BJ125" s="115">
        <v>3.85</v>
      </c>
      <c r="BK125" s="115"/>
      <c r="BL125" s="115"/>
      <c r="BM125" s="115"/>
      <c r="BN125" s="115"/>
      <c r="BO125" s="115">
        <v>25</v>
      </c>
      <c r="BP125" s="115"/>
      <c r="BQ125" s="115"/>
      <c r="BR125" s="115"/>
      <c r="BS125" s="115"/>
      <c r="BT125" s="115">
        <v>28.85</v>
      </c>
      <c r="BU125" s="115"/>
      <c r="BV125" s="115"/>
      <c r="BW125" s="115"/>
      <c r="BX125" s="115"/>
    </row>
    <row r="127" spans="1:76" ht="14.25" customHeight="1" x14ac:dyDescent="0.2">
      <c r="A127" s="42" t="s">
        <v>258</v>
      </c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</row>
    <row r="128" spans="1:76" ht="23.1" customHeight="1" x14ac:dyDescent="0.2">
      <c r="A128" s="61" t="s">
        <v>6</v>
      </c>
      <c r="B128" s="62"/>
      <c r="C128" s="62"/>
      <c r="D128" s="36" t="s">
        <v>9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 t="s">
        <v>8</v>
      </c>
      <c r="R128" s="36"/>
      <c r="S128" s="36"/>
      <c r="T128" s="36"/>
      <c r="U128" s="36"/>
      <c r="V128" s="36" t="s">
        <v>7</v>
      </c>
      <c r="W128" s="36"/>
      <c r="X128" s="36"/>
      <c r="Y128" s="36"/>
      <c r="Z128" s="36"/>
      <c r="AA128" s="36"/>
      <c r="AB128" s="36"/>
      <c r="AC128" s="36"/>
      <c r="AD128" s="36"/>
      <c r="AE128" s="36"/>
      <c r="AF128" s="30" t="s">
        <v>249</v>
      </c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2"/>
      <c r="AU128" s="30" t="s">
        <v>254</v>
      </c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2"/>
    </row>
    <row r="129" spans="1:79" ht="28.5" customHeight="1" x14ac:dyDescent="0.2">
      <c r="A129" s="64"/>
      <c r="B129" s="65"/>
      <c r="C129" s="65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 t="s">
        <v>4</v>
      </c>
      <c r="AG129" s="36"/>
      <c r="AH129" s="36"/>
      <c r="AI129" s="36"/>
      <c r="AJ129" s="36"/>
      <c r="AK129" s="36" t="s">
        <v>3</v>
      </c>
      <c r="AL129" s="36"/>
      <c r="AM129" s="36"/>
      <c r="AN129" s="36"/>
      <c r="AO129" s="36"/>
      <c r="AP129" s="36" t="s">
        <v>123</v>
      </c>
      <c r="AQ129" s="36"/>
      <c r="AR129" s="36"/>
      <c r="AS129" s="36"/>
      <c r="AT129" s="36"/>
      <c r="AU129" s="36" t="s">
        <v>4</v>
      </c>
      <c r="AV129" s="36"/>
      <c r="AW129" s="36"/>
      <c r="AX129" s="36"/>
      <c r="AY129" s="36"/>
      <c r="AZ129" s="36" t="s">
        <v>3</v>
      </c>
      <c r="BA129" s="36"/>
      <c r="BB129" s="36"/>
      <c r="BC129" s="36"/>
      <c r="BD129" s="36"/>
      <c r="BE129" s="36" t="s">
        <v>90</v>
      </c>
      <c r="BF129" s="36"/>
      <c r="BG129" s="36"/>
      <c r="BH129" s="36"/>
      <c r="BI129" s="36"/>
    </row>
    <row r="130" spans="1:79" ht="15" customHeight="1" x14ac:dyDescent="0.2">
      <c r="A130" s="30">
        <v>1</v>
      </c>
      <c r="B130" s="31"/>
      <c r="C130" s="31"/>
      <c r="D130" s="36">
        <v>2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>
        <v>3</v>
      </c>
      <c r="R130" s="36"/>
      <c r="S130" s="36"/>
      <c r="T130" s="36"/>
      <c r="U130" s="36"/>
      <c r="V130" s="36">
        <v>4</v>
      </c>
      <c r="W130" s="36"/>
      <c r="X130" s="36"/>
      <c r="Y130" s="36"/>
      <c r="Z130" s="36"/>
      <c r="AA130" s="36"/>
      <c r="AB130" s="36"/>
      <c r="AC130" s="36"/>
      <c r="AD130" s="36"/>
      <c r="AE130" s="36"/>
      <c r="AF130" s="36">
        <v>5</v>
      </c>
      <c r="AG130" s="36"/>
      <c r="AH130" s="36"/>
      <c r="AI130" s="36"/>
      <c r="AJ130" s="36"/>
      <c r="AK130" s="36">
        <v>6</v>
      </c>
      <c r="AL130" s="36"/>
      <c r="AM130" s="36"/>
      <c r="AN130" s="36"/>
      <c r="AO130" s="36"/>
      <c r="AP130" s="36">
        <v>7</v>
      </c>
      <c r="AQ130" s="36"/>
      <c r="AR130" s="36"/>
      <c r="AS130" s="36"/>
      <c r="AT130" s="36"/>
      <c r="AU130" s="36">
        <v>8</v>
      </c>
      <c r="AV130" s="36"/>
      <c r="AW130" s="36"/>
      <c r="AX130" s="36"/>
      <c r="AY130" s="36"/>
      <c r="AZ130" s="36">
        <v>9</v>
      </c>
      <c r="BA130" s="36"/>
      <c r="BB130" s="36"/>
      <c r="BC130" s="36"/>
      <c r="BD130" s="36"/>
      <c r="BE130" s="36">
        <v>10</v>
      </c>
      <c r="BF130" s="36"/>
      <c r="BG130" s="36"/>
      <c r="BH130" s="36"/>
      <c r="BI130" s="36"/>
    </row>
    <row r="131" spans="1:79" ht="15.75" hidden="1" customHeight="1" x14ac:dyDescent="0.2">
      <c r="A131" s="33" t="s">
        <v>154</v>
      </c>
      <c r="B131" s="34"/>
      <c r="C131" s="34"/>
      <c r="D131" s="36" t="s">
        <v>57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 t="s">
        <v>70</v>
      </c>
      <c r="R131" s="36"/>
      <c r="S131" s="36"/>
      <c r="T131" s="36"/>
      <c r="U131" s="36"/>
      <c r="V131" s="36" t="s">
        <v>71</v>
      </c>
      <c r="W131" s="36"/>
      <c r="X131" s="36"/>
      <c r="Y131" s="36"/>
      <c r="Z131" s="36"/>
      <c r="AA131" s="36"/>
      <c r="AB131" s="36"/>
      <c r="AC131" s="36"/>
      <c r="AD131" s="36"/>
      <c r="AE131" s="36"/>
      <c r="AF131" s="38" t="s">
        <v>107</v>
      </c>
      <c r="AG131" s="38"/>
      <c r="AH131" s="38"/>
      <c r="AI131" s="38"/>
      <c r="AJ131" s="38"/>
      <c r="AK131" s="37" t="s">
        <v>108</v>
      </c>
      <c r="AL131" s="37"/>
      <c r="AM131" s="37"/>
      <c r="AN131" s="37"/>
      <c r="AO131" s="37"/>
      <c r="AP131" s="44" t="s">
        <v>180</v>
      </c>
      <c r="AQ131" s="44"/>
      <c r="AR131" s="44"/>
      <c r="AS131" s="44"/>
      <c r="AT131" s="44"/>
      <c r="AU131" s="38" t="s">
        <v>109</v>
      </c>
      <c r="AV131" s="38"/>
      <c r="AW131" s="38"/>
      <c r="AX131" s="38"/>
      <c r="AY131" s="38"/>
      <c r="AZ131" s="37" t="s">
        <v>110</v>
      </c>
      <c r="BA131" s="37"/>
      <c r="BB131" s="37"/>
      <c r="BC131" s="37"/>
      <c r="BD131" s="37"/>
      <c r="BE131" s="44" t="s">
        <v>180</v>
      </c>
      <c r="BF131" s="44"/>
      <c r="BG131" s="44"/>
      <c r="BH131" s="44"/>
      <c r="BI131" s="44"/>
      <c r="CA131" t="s">
        <v>39</v>
      </c>
    </row>
    <row r="132" spans="1:79" s="6" customFormat="1" ht="14.25" x14ac:dyDescent="0.2">
      <c r="A132" s="87">
        <v>0</v>
      </c>
      <c r="B132" s="85"/>
      <c r="C132" s="85"/>
      <c r="D132" s="111" t="s">
        <v>179</v>
      </c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2"/>
      <c r="AG132" s="112"/>
      <c r="AH132" s="112"/>
      <c r="AI132" s="112"/>
      <c r="AJ132" s="112"/>
      <c r="AK132" s="112"/>
      <c r="AL132" s="112"/>
      <c r="AM132" s="112"/>
      <c r="AN132" s="112"/>
      <c r="AO132" s="112"/>
      <c r="AP132" s="112"/>
      <c r="AQ132" s="112"/>
      <c r="AR132" s="112"/>
      <c r="AS132" s="112"/>
      <c r="AT132" s="112"/>
      <c r="AU132" s="112"/>
      <c r="AV132" s="112"/>
      <c r="AW132" s="112"/>
      <c r="AX132" s="112"/>
      <c r="AY132" s="112"/>
      <c r="AZ132" s="112"/>
      <c r="BA132" s="112"/>
      <c r="BB132" s="112"/>
      <c r="BC132" s="112"/>
      <c r="BD132" s="112"/>
      <c r="BE132" s="112"/>
      <c r="BF132" s="112"/>
      <c r="BG132" s="112"/>
      <c r="BH132" s="112"/>
      <c r="BI132" s="112"/>
      <c r="CA132" s="6" t="s">
        <v>40</v>
      </c>
    </row>
    <row r="133" spans="1:79" s="99" customFormat="1" ht="14.25" customHeight="1" x14ac:dyDescent="0.2">
      <c r="A133" s="89">
        <v>1</v>
      </c>
      <c r="B133" s="90"/>
      <c r="C133" s="90"/>
      <c r="D133" s="114" t="s">
        <v>181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36" t="s">
        <v>182</v>
      </c>
      <c r="R133" s="36"/>
      <c r="S133" s="36"/>
      <c r="T133" s="36"/>
      <c r="U133" s="36"/>
      <c r="V133" s="36" t="s">
        <v>183</v>
      </c>
      <c r="W133" s="36"/>
      <c r="X133" s="36"/>
      <c r="Y133" s="36"/>
      <c r="Z133" s="36"/>
      <c r="AA133" s="36"/>
      <c r="AB133" s="36"/>
      <c r="AC133" s="36"/>
      <c r="AD133" s="36"/>
      <c r="AE133" s="36"/>
      <c r="AF133" s="115">
        <v>6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6</v>
      </c>
      <c r="AQ133" s="115"/>
      <c r="AR133" s="115"/>
      <c r="AS133" s="115"/>
      <c r="AT133" s="115"/>
      <c r="AU133" s="115">
        <v>6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6</v>
      </c>
      <c r="BF133" s="115"/>
      <c r="BG133" s="115"/>
      <c r="BH133" s="115"/>
      <c r="BI133" s="115"/>
    </row>
    <row r="134" spans="1:79" s="99" customFormat="1" ht="45" customHeight="1" x14ac:dyDescent="0.2">
      <c r="A134" s="89">
        <v>2</v>
      </c>
      <c r="B134" s="90"/>
      <c r="C134" s="90"/>
      <c r="D134" s="114" t="s">
        <v>184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36" t="s">
        <v>182</v>
      </c>
      <c r="R134" s="36"/>
      <c r="S134" s="36"/>
      <c r="T134" s="36"/>
      <c r="U134" s="36"/>
      <c r="V134" s="114" t="s">
        <v>185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131</v>
      </c>
      <c r="AG134" s="115"/>
      <c r="AH134" s="115"/>
      <c r="AI134" s="115"/>
      <c r="AJ134" s="115"/>
      <c r="AK134" s="115">
        <v>52</v>
      </c>
      <c r="AL134" s="115"/>
      <c r="AM134" s="115"/>
      <c r="AN134" s="115"/>
      <c r="AO134" s="115"/>
      <c r="AP134" s="115">
        <v>183</v>
      </c>
      <c r="AQ134" s="115"/>
      <c r="AR134" s="115"/>
      <c r="AS134" s="115"/>
      <c r="AT134" s="115"/>
      <c r="AU134" s="115">
        <v>131</v>
      </c>
      <c r="AV134" s="115"/>
      <c r="AW134" s="115"/>
      <c r="AX134" s="115"/>
      <c r="AY134" s="115"/>
      <c r="AZ134" s="115">
        <v>52</v>
      </c>
      <c r="BA134" s="115"/>
      <c r="BB134" s="115"/>
      <c r="BC134" s="115"/>
      <c r="BD134" s="115"/>
      <c r="BE134" s="115">
        <v>183</v>
      </c>
      <c r="BF134" s="115"/>
      <c r="BG134" s="115"/>
      <c r="BH134" s="115"/>
      <c r="BI134" s="115"/>
    </row>
    <row r="135" spans="1:79" s="6" customFormat="1" ht="14.25" x14ac:dyDescent="0.2">
      <c r="A135" s="87">
        <v>0</v>
      </c>
      <c r="B135" s="85"/>
      <c r="C135" s="85"/>
      <c r="D135" s="113" t="s">
        <v>186</v>
      </c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2"/>
      <c r="Q135" s="111"/>
      <c r="R135" s="111"/>
      <c r="S135" s="111"/>
      <c r="T135" s="111"/>
      <c r="U135" s="111"/>
      <c r="V135" s="113"/>
      <c r="W135" s="101"/>
      <c r="X135" s="101"/>
      <c r="Y135" s="101"/>
      <c r="Z135" s="101"/>
      <c r="AA135" s="101"/>
      <c r="AB135" s="101"/>
      <c r="AC135" s="101"/>
      <c r="AD135" s="101"/>
      <c r="AE135" s="10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2"/>
      <c r="BF135" s="112"/>
      <c r="BG135" s="112"/>
      <c r="BH135" s="112"/>
      <c r="BI135" s="112"/>
    </row>
    <row r="136" spans="1:79" s="99" customFormat="1" ht="28.5" customHeight="1" x14ac:dyDescent="0.2">
      <c r="A136" s="89">
        <v>1</v>
      </c>
      <c r="B136" s="90"/>
      <c r="C136" s="90"/>
      <c r="D136" s="114" t="s">
        <v>187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36" t="s">
        <v>182</v>
      </c>
      <c r="R136" s="36"/>
      <c r="S136" s="36"/>
      <c r="T136" s="36"/>
      <c r="U136" s="36"/>
      <c r="V136" s="114" t="s">
        <v>185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5">
        <v>800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800</v>
      </c>
      <c r="AQ136" s="115"/>
      <c r="AR136" s="115"/>
      <c r="AS136" s="115"/>
      <c r="AT136" s="115"/>
      <c r="AU136" s="115">
        <v>800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800</v>
      </c>
      <c r="BF136" s="115"/>
      <c r="BG136" s="115"/>
      <c r="BH136" s="115"/>
      <c r="BI136" s="115"/>
    </row>
    <row r="137" spans="1:79" s="99" customFormat="1" ht="45" customHeight="1" x14ac:dyDescent="0.2">
      <c r="A137" s="89">
        <v>2</v>
      </c>
      <c r="B137" s="90"/>
      <c r="C137" s="90"/>
      <c r="D137" s="114" t="s">
        <v>188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36" t="s">
        <v>182</v>
      </c>
      <c r="R137" s="36"/>
      <c r="S137" s="36"/>
      <c r="T137" s="36"/>
      <c r="U137" s="36"/>
      <c r="V137" s="114" t="s">
        <v>185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5">
        <v>50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50</v>
      </c>
      <c r="AQ137" s="115"/>
      <c r="AR137" s="115"/>
      <c r="AS137" s="115"/>
      <c r="AT137" s="115"/>
      <c r="AU137" s="115">
        <v>50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50</v>
      </c>
      <c r="BF137" s="115"/>
      <c r="BG137" s="115"/>
      <c r="BH137" s="115"/>
      <c r="BI137" s="115"/>
    </row>
    <row r="138" spans="1:79" s="99" customFormat="1" ht="30" customHeight="1" x14ac:dyDescent="0.2">
      <c r="A138" s="89">
        <v>3</v>
      </c>
      <c r="B138" s="90"/>
      <c r="C138" s="90"/>
      <c r="D138" s="114" t="s">
        <v>189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182</v>
      </c>
      <c r="R138" s="36"/>
      <c r="S138" s="36"/>
      <c r="T138" s="36"/>
      <c r="U138" s="36"/>
      <c r="V138" s="114" t="s">
        <v>185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135</v>
      </c>
      <c r="AG138" s="115"/>
      <c r="AH138" s="115"/>
      <c r="AI138" s="115"/>
      <c r="AJ138" s="115"/>
      <c r="AK138" s="115">
        <v>25</v>
      </c>
      <c r="AL138" s="115"/>
      <c r="AM138" s="115"/>
      <c r="AN138" s="115"/>
      <c r="AO138" s="115"/>
      <c r="AP138" s="115">
        <v>160</v>
      </c>
      <c r="AQ138" s="115"/>
      <c r="AR138" s="115"/>
      <c r="AS138" s="115"/>
      <c r="AT138" s="115"/>
      <c r="AU138" s="115">
        <v>135</v>
      </c>
      <c r="AV138" s="115"/>
      <c r="AW138" s="115"/>
      <c r="AX138" s="115"/>
      <c r="AY138" s="115"/>
      <c r="AZ138" s="115">
        <v>25</v>
      </c>
      <c r="BA138" s="115"/>
      <c r="BB138" s="115"/>
      <c r="BC138" s="115"/>
      <c r="BD138" s="115"/>
      <c r="BE138" s="115">
        <v>160</v>
      </c>
      <c r="BF138" s="115"/>
      <c r="BG138" s="115"/>
      <c r="BH138" s="115"/>
      <c r="BI138" s="115"/>
    </row>
    <row r="139" spans="1:79" s="6" customFormat="1" ht="14.25" x14ac:dyDescent="0.2">
      <c r="A139" s="87">
        <v>0</v>
      </c>
      <c r="B139" s="85"/>
      <c r="C139" s="85"/>
      <c r="D139" s="113" t="s">
        <v>190</v>
      </c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2"/>
      <c r="Q139" s="111"/>
      <c r="R139" s="111"/>
      <c r="S139" s="111"/>
      <c r="T139" s="111"/>
      <c r="U139" s="111"/>
      <c r="V139" s="113"/>
      <c r="W139" s="101"/>
      <c r="X139" s="101"/>
      <c r="Y139" s="101"/>
      <c r="Z139" s="101"/>
      <c r="AA139" s="101"/>
      <c r="AB139" s="101"/>
      <c r="AC139" s="101"/>
      <c r="AD139" s="101"/>
      <c r="AE139" s="10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</row>
    <row r="140" spans="1:79" s="99" customFormat="1" ht="42.75" customHeight="1" x14ac:dyDescent="0.2">
      <c r="A140" s="89">
        <v>1</v>
      </c>
      <c r="B140" s="90"/>
      <c r="C140" s="90"/>
      <c r="D140" s="114" t="s">
        <v>191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36" t="s">
        <v>182</v>
      </c>
      <c r="R140" s="36"/>
      <c r="S140" s="36"/>
      <c r="T140" s="36"/>
      <c r="U140" s="36"/>
      <c r="V140" s="114" t="s">
        <v>192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133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133</v>
      </c>
      <c r="AQ140" s="115"/>
      <c r="AR140" s="115"/>
      <c r="AS140" s="115"/>
      <c r="AT140" s="115"/>
      <c r="AU140" s="115">
        <v>133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133</v>
      </c>
      <c r="BF140" s="115"/>
      <c r="BG140" s="115"/>
      <c r="BH140" s="115"/>
      <c r="BI140" s="115"/>
    </row>
    <row r="141" spans="1:79" s="99" customFormat="1" ht="45" customHeight="1" x14ac:dyDescent="0.2">
      <c r="A141" s="89">
        <v>2</v>
      </c>
      <c r="B141" s="90"/>
      <c r="C141" s="90"/>
      <c r="D141" s="114" t="s">
        <v>193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36" t="s">
        <v>182</v>
      </c>
      <c r="R141" s="36"/>
      <c r="S141" s="36"/>
      <c r="T141" s="36"/>
      <c r="U141" s="36"/>
      <c r="V141" s="114" t="s">
        <v>192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8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8</v>
      </c>
      <c r="AQ141" s="115"/>
      <c r="AR141" s="115"/>
      <c r="AS141" s="115"/>
      <c r="AT141" s="115"/>
      <c r="AU141" s="115">
        <v>8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8</v>
      </c>
      <c r="BF141" s="115"/>
      <c r="BG141" s="115"/>
      <c r="BH141" s="115"/>
      <c r="BI141" s="115"/>
    </row>
    <row r="142" spans="1:79" s="99" customFormat="1" ht="30" customHeight="1" x14ac:dyDescent="0.2">
      <c r="A142" s="89">
        <v>3</v>
      </c>
      <c r="B142" s="90"/>
      <c r="C142" s="90"/>
      <c r="D142" s="114" t="s">
        <v>194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36" t="s">
        <v>195</v>
      </c>
      <c r="R142" s="36"/>
      <c r="S142" s="36"/>
      <c r="T142" s="36"/>
      <c r="U142" s="36"/>
      <c r="V142" s="114" t="s">
        <v>192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342.89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342.89</v>
      </c>
      <c r="AQ142" s="115"/>
      <c r="AR142" s="115"/>
      <c r="AS142" s="115"/>
      <c r="AT142" s="115"/>
      <c r="AU142" s="115">
        <v>377.18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377.18</v>
      </c>
      <c r="BF142" s="115"/>
      <c r="BG142" s="115"/>
      <c r="BH142" s="115"/>
      <c r="BI142" s="115"/>
    </row>
    <row r="143" spans="1:79" s="99" customFormat="1" ht="45" customHeight="1" x14ac:dyDescent="0.2">
      <c r="A143" s="89">
        <v>4</v>
      </c>
      <c r="B143" s="90"/>
      <c r="C143" s="90"/>
      <c r="D143" s="114" t="s">
        <v>196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36" t="s">
        <v>182</v>
      </c>
      <c r="R143" s="36"/>
      <c r="S143" s="36"/>
      <c r="T143" s="36"/>
      <c r="U143" s="36"/>
      <c r="V143" s="114" t="s">
        <v>192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23</v>
      </c>
      <c r="AG143" s="115"/>
      <c r="AH143" s="115"/>
      <c r="AI143" s="115"/>
      <c r="AJ143" s="115"/>
      <c r="AK143" s="115">
        <v>4</v>
      </c>
      <c r="AL143" s="115"/>
      <c r="AM143" s="115"/>
      <c r="AN143" s="115"/>
      <c r="AO143" s="115"/>
      <c r="AP143" s="115">
        <v>27</v>
      </c>
      <c r="AQ143" s="115"/>
      <c r="AR143" s="115"/>
      <c r="AS143" s="115"/>
      <c r="AT143" s="115"/>
      <c r="AU143" s="115">
        <v>23</v>
      </c>
      <c r="AV143" s="115"/>
      <c r="AW143" s="115"/>
      <c r="AX143" s="115"/>
      <c r="AY143" s="115"/>
      <c r="AZ143" s="115">
        <v>4</v>
      </c>
      <c r="BA143" s="115"/>
      <c r="BB143" s="115"/>
      <c r="BC143" s="115"/>
      <c r="BD143" s="115"/>
      <c r="BE143" s="115">
        <v>27</v>
      </c>
      <c r="BF143" s="115"/>
      <c r="BG143" s="115"/>
      <c r="BH143" s="115"/>
      <c r="BI143" s="115"/>
    </row>
    <row r="144" spans="1:79" s="6" customFormat="1" ht="14.25" x14ac:dyDescent="0.2">
      <c r="A144" s="87">
        <v>0</v>
      </c>
      <c r="B144" s="85"/>
      <c r="C144" s="85"/>
      <c r="D144" s="113" t="s">
        <v>197</v>
      </c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2"/>
      <c r="Q144" s="111"/>
      <c r="R144" s="111"/>
      <c r="S144" s="111"/>
      <c r="T144" s="111"/>
      <c r="U144" s="111"/>
      <c r="V144" s="113"/>
      <c r="W144" s="101"/>
      <c r="X144" s="101"/>
      <c r="Y144" s="101"/>
      <c r="Z144" s="101"/>
      <c r="AA144" s="101"/>
      <c r="AB144" s="101"/>
      <c r="AC144" s="101"/>
      <c r="AD144" s="101"/>
      <c r="AE144" s="102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</row>
    <row r="145" spans="1:79" s="99" customFormat="1" ht="57" customHeight="1" x14ac:dyDescent="0.2">
      <c r="A145" s="89">
        <v>1</v>
      </c>
      <c r="B145" s="90"/>
      <c r="C145" s="90"/>
      <c r="D145" s="114" t="s">
        <v>198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36" t="s">
        <v>199</v>
      </c>
      <c r="R145" s="36"/>
      <c r="S145" s="36"/>
      <c r="T145" s="36"/>
      <c r="U145" s="36"/>
      <c r="V145" s="114" t="s">
        <v>192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0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0</v>
      </c>
      <c r="AQ145" s="115"/>
      <c r="AR145" s="115"/>
      <c r="AS145" s="115"/>
      <c r="AT145" s="115"/>
      <c r="AU145" s="115">
        <v>0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0</v>
      </c>
      <c r="BF145" s="115"/>
      <c r="BG145" s="115"/>
      <c r="BH145" s="115"/>
      <c r="BI145" s="115"/>
    </row>
    <row r="146" spans="1:79" s="99" customFormat="1" ht="30" customHeight="1" x14ac:dyDescent="0.2">
      <c r="A146" s="89">
        <v>2</v>
      </c>
      <c r="B146" s="90"/>
      <c r="C146" s="90"/>
      <c r="D146" s="114" t="s">
        <v>200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36" t="s">
        <v>199</v>
      </c>
      <c r="R146" s="36"/>
      <c r="S146" s="36"/>
      <c r="T146" s="36"/>
      <c r="U146" s="36"/>
      <c r="V146" s="114" t="s">
        <v>192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0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0</v>
      </c>
      <c r="AQ146" s="115"/>
      <c r="AR146" s="115"/>
      <c r="AS146" s="115"/>
      <c r="AT146" s="115"/>
      <c r="AU146" s="115">
        <v>0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0</v>
      </c>
      <c r="BF146" s="115"/>
      <c r="BG146" s="115"/>
      <c r="BH146" s="115"/>
      <c r="BI146" s="115"/>
    </row>
    <row r="148" spans="1:79" ht="14.25" customHeight="1" x14ac:dyDescent="0.2">
      <c r="A148" s="42" t="s">
        <v>124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</row>
    <row r="149" spans="1:79" ht="15" customHeight="1" x14ac:dyDescent="0.2">
      <c r="A149" s="53" t="s">
        <v>227</v>
      </c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</row>
    <row r="150" spans="1:79" ht="12.95" customHeight="1" x14ac:dyDescent="0.2">
      <c r="A150" s="61" t="s">
        <v>19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3"/>
      <c r="U150" s="36" t="s">
        <v>228</v>
      </c>
      <c r="V150" s="36"/>
      <c r="W150" s="36"/>
      <c r="X150" s="36"/>
      <c r="Y150" s="36"/>
      <c r="Z150" s="36"/>
      <c r="AA150" s="36"/>
      <c r="AB150" s="36"/>
      <c r="AC150" s="36"/>
      <c r="AD150" s="36"/>
      <c r="AE150" s="36" t="s">
        <v>231</v>
      </c>
      <c r="AF150" s="36"/>
      <c r="AG150" s="36"/>
      <c r="AH150" s="36"/>
      <c r="AI150" s="36"/>
      <c r="AJ150" s="36"/>
      <c r="AK150" s="36"/>
      <c r="AL150" s="36"/>
      <c r="AM150" s="36"/>
      <c r="AN150" s="36"/>
      <c r="AO150" s="36" t="s">
        <v>239</v>
      </c>
      <c r="AP150" s="36"/>
      <c r="AQ150" s="36"/>
      <c r="AR150" s="36"/>
      <c r="AS150" s="36"/>
      <c r="AT150" s="36"/>
      <c r="AU150" s="36"/>
      <c r="AV150" s="36"/>
      <c r="AW150" s="36"/>
      <c r="AX150" s="36"/>
      <c r="AY150" s="36" t="s">
        <v>249</v>
      </c>
      <c r="AZ150" s="36"/>
      <c r="BA150" s="36"/>
      <c r="BB150" s="36"/>
      <c r="BC150" s="36"/>
      <c r="BD150" s="36"/>
      <c r="BE150" s="36"/>
      <c r="BF150" s="36"/>
      <c r="BG150" s="36"/>
      <c r="BH150" s="36"/>
      <c r="BI150" s="36" t="s">
        <v>254</v>
      </c>
      <c r="BJ150" s="36"/>
      <c r="BK150" s="36"/>
      <c r="BL150" s="36"/>
      <c r="BM150" s="36"/>
      <c r="BN150" s="36"/>
      <c r="BO150" s="36"/>
      <c r="BP150" s="36"/>
      <c r="BQ150" s="36"/>
      <c r="BR150" s="36"/>
    </row>
    <row r="151" spans="1:79" ht="30" customHeight="1" x14ac:dyDescent="0.2">
      <c r="A151" s="64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6"/>
      <c r="U151" s="36" t="s">
        <v>4</v>
      </c>
      <c r="V151" s="36"/>
      <c r="W151" s="36"/>
      <c r="X151" s="36"/>
      <c r="Y151" s="36"/>
      <c r="Z151" s="36" t="s">
        <v>3</v>
      </c>
      <c r="AA151" s="36"/>
      <c r="AB151" s="36"/>
      <c r="AC151" s="36"/>
      <c r="AD151" s="36"/>
      <c r="AE151" s="36" t="s">
        <v>4</v>
      </c>
      <c r="AF151" s="36"/>
      <c r="AG151" s="36"/>
      <c r="AH151" s="36"/>
      <c r="AI151" s="36"/>
      <c r="AJ151" s="36" t="s">
        <v>3</v>
      </c>
      <c r="AK151" s="36"/>
      <c r="AL151" s="36"/>
      <c r="AM151" s="36"/>
      <c r="AN151" s="36"/>
      <c r="AO151" s="36" t="s">
        <v>4</v>
      </c>
      <c r="AP151" s="36"/>
      <c r="AQ151" s="36"/>
      <c r="AR151" s="36"/>
      <c r="AS151" s="36"/>
      <c r="AT151" s="36" t="s">
        <v>3</v>
      </c>
      <c r="AU151" s="36"/>
      <c r="AV151" s="36"/>
      <c r="AW151" s="36"/>
      <c r="AX151" s="36"/>
      <c r="AY151" s="36" t="s">
        <v>4</v>
      </c>
      <c r="AZ151" s="36"/>
      <c r="BA151" s="36"/>
      <c r="BB151" s="36"/>
      <c r="BC151" s="36"/>
      <c r="BD151" s="36" t="s">
        <v>3</v>
      </c>
      <c r="BE151" s="36"/>
      <c r="BF151" s="36"/>
      <c r="BG151" s="36"/>
      <c r="BH151" s="36"/>
      <c r="BI151" s="36" t="s">
        <v>4</v>
      </c>
      <c r="BJ151" s="36"/>
      <c r="BK151" s="36"/>
      <c r="BL151" s="36"/>
      <c r="BM151" s="36"/>
      <c r="BN151" s="36" t="s">
        <v>3</v>
      </c>
      <c r="BO151" s="36"/>
      <c r="BP151" s="36"/>
      <c r="BQ151" s="36"/>
      <c r="BR151" s="36"/>
    </row>
    <row r="152" spans="1:79" ht="15" customHeight="1" x14ac:dyDescent="0.2">
      <c r="A152" s="30">
        <v>1</v>
      </c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2"/>
      <c r="U152" s="36">
        <v>2</v>
      </c>
      <c r="V152" s="36"/>
      <c r="W152" s="36"/>
      <c r="X152" s="36"/>
      <c r="Y152" s="36"/>
      <c r="Z152" s="36">
        <v>3</v>
      </c>
      <c r="AA152" s="36"/>
      <c r="AB152" s="36"/>
      <c r="AC152" s="36"/>
      <c r="AD152" s="36"/>
      <c r="AE152" s="36">
        <v>4</v>
      </c>
      <c r="AF152" s="36"/>
      <c r="AG152" s="36"/>
      <c r="AH152" s="36"/>
      <c r="AI152" s="36"/>
      <c r="AJ152" s="36">
        <v>5</v>
      </c>
      <c r="AK152" s="36"/>
      <c r="AL152" s="36"/>
      <c r="AM152" s="36"/>
      <c r="AN152" s="36"/>
      <c r="AO152" s="36">
        <v>6</v>
      </c>
      <c r="AP152" s="36"/>
      <c r="AQ152" s="36"/>
      <c r="AR152" s="36"/>
      <c r="AS152" s="36"/>
      <c r="AT152" s="36">
        <v>7</v>
      </c>
      <c r="AU152" s="36"/>
      <c r="AV152" s="36"/>
      <c r="AW152" s="36"/>
      <c r="AX152" s="36"/>
      <c r="AY152" s="36">
        <v>8</v>
      </c>
      <c r="AZ152" s="36"/>
      <c r="BA152" s="36"/>
      <c r="BB152" s="36"/>
      <c r="BC152" s="36"/>
      <c r="BD152" s="36">
        <v>9</v>
      </c>
      <c r="BE152" s="36"/>
      <c r="BF152" s="36"/>
      <c r="BG152" s="36"/>
      <c r="BH152" s="36"/>
      <c r="BI152" s="36">
        <v>10</v>
      </c>
      <c r="BJ152" s="36"/>
      <c r="BK152" s="36"/>
      <c r="BL152" s="36"/>
      <c r="BM152" s="36"/>
      <c r="BN152" s="36">
        <v>11</v>
      </c>
      <c r="BO152" s="36"/>
      <c r="BP152" s="36"/>
      <c r="BQ152" s="36"/>
      <c r="BR152" s="36"/>
    </row>
    <row r="153" spans="1:79" s="1" customFormat="1" ht="15.75" hidden="1" customHeight="1" x14ac:dyDescent="0.2">
      <c r="A153" s="33" t="s">
        <v>57</v>
      </c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5"/>
      <c r="U153" s="38" t="s">
        <v>65</v>
      </c>
      <c r="V153" s="38"/>
      <c r="W153" s="38"/>
      <c r="X153" s="38"/>
      <c r="Y153" s="38"/>
      <c r="Z153" s="37" t="s">
        <v>66</v>
      </c>
      <c r="AA153" s="37"/>
      <c r="AB153" s="37"/>
      <c r="AC153" s="37"/>
      <c r="AD153" s="37"/>
      <c r="AE153" s="38" t="s">
        <v>67</v>
      </c>
      <c r="AF153" s="38"/>
      <c r="AG153" s="38"/>
      <c r="AH153" s="38"/>
      <c r="AI153" s="38"/>
      <c r="AJ153" s="37" t="s">
        <v>68</v>
      </c>
      <c r="AK153" s="37"/>
      <c r="AL153" s="37"/>
      <c r="AM153" s="37"/>
      <c r="AN153" s="37"/>
      <c r="AO153" s="38" t="s">
        <v>58</v>
      </c>
      <c r="AP153" s="38"/>
      <c r="AQ153" s="38"/>
      <c r="AR153" s="38"/>
      <c r="AS153" s="38"/>
      <c r="AT153" s="37" t="s">
        <v>59</v>
      </c>
      <c r="AU153" s="37"/>
      <c r="AV153" s="37"/>
      <c r="AW153" s="37"/>
      <c r="AX153" s="37"/>
      <c r="AY153" s="38" t="s">
        <v>60</v>
      </c>
      <c r="AZ153" s="38"/>
      <c r="BA153" s="38"/>
      <c r="BB153" s="38"/>
      <c r="BC153" s="38"/>
      <c r="BD153" s="37" t="s">
        <v>61</v>
      </c>
      <c r="BE153" s="37"/>
      <c r="BF153" s="37"/>
      <c r="BG153" s="37"/>
      <c r="BH153" s="37"/>
      <c r="BI153" s="38" t="s">
        <v>62</v>
      </c>
      <c r="BJ153" s="38"/>
      <c r="BK153" s="38"/>
      <c r="BL153" s="38"/>
      <c r="BM153" s="38"/>
      <c r="BN153" s="37" t="s">
        <v>63</v>
      </c>
      <c r="BO153" s="37"/>
      <c r="BP153" s="37"/>
      <c r="BQ153" s="37"/>
      <c r="BR153" s="37"/>
      <c r="CA153" t="s">
        <v>41</v>
      </c>
    </row>
    <row r="154" spans="1:79" s="6" customFormat="1" ht="12.75" customHeight="1" x14ac:dyDescent="0.2">
      <c r="A154" s="100" t="s">
        <v>201</v>
      </c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2"/>
      <c r="U154" s="116">
        <v>488702</v>
      </c>
      <c r="V154" s="116"/>
      <c r="W154" s="116"/>
      <c r="X154" s="116"/>
      <c r="Y154" s="116"/>
      <c r="Z154" s="116">
        <v>0</v>
      </c>
      <c r="AA154" s="116"/>
      <c r="AB154" s="116"/>
      <c r="AC154" s="116"/>
      <c r="AD154" s="116"/>
      <c r="AE154" s="116">
        <v>560040</v>
      </c>
      <c r="AF154" s="116"/>
      <c r="AG154" s="116"/>
      <c r="AH154" s="116"/>
      <c r="AI154" s="116"/>
      <c r="AJ154" s="116">
        <v>0</v>
      </c>
      <c r="AK154" s="116"/>
      <c r="AL154" s="116"/>
      <c r="AM154" s="116"/>
      <c r="AN154" s="116"/>
      <c r="AO154" s="116">
        <v>560040</v>
      </c>
      <c r="AP154" s="116"/>
      <c r="AQ154" s="116"/>
      <c r="AR154" s="116"/>
      <c r="AS154" s="116"/>
      <c r="AT154" s="116">
        <v>0</v>
      </c>
      <c r="AU154" s="116"/>
      <c r="AV154" s="116"/>
      <c r="AW154" s="116"/>
      <c r="AX154" s="116"/>
      <c r="AY154" s="116">
        <v>560040</v>
      </c>
      <c r="AZ154" s="116"/>
      <c r="BA154" s="116"/>
      <c r="BB154" s="116"/>
      <c r="BC154" s="116"/>
      <c r="BD154" s="116">
        <v>0</v>
      </c>
      <c r="BE154" s="116"/>
      <c r="BF154" s="116"/>
      <c r="BG154" s="116"/>
      <c r="BH154" s="116"/>
      <c r="BI154" s="116">
        <v>560040</v>
      </c>
      <c r="BJ154" s="116"/>
      <c r="BK154" s="116"/>
      <c r="BL154" s="116"/>
      <c r="BM154" s="116"/>
      <c r="BN154" s="116">
        <v>0</v>
      </c>
      <c r="BO154" s="116"/>
      <c r="BP154" s="116"/>
      <c r="BQ154" s="116"/>
      <c r="BR154" s="116"/>
      <c r="CA154" s="6" t="s">
        <v>42</v>
      </c>
    </row>
    <row r="155" spans="1:79" s="99" customFormat="1" ht="12.75" customHeight="1" x14ac:dyDescent="0.2">
      <c r="A155" s="92" t="s">
        <v>202</v>
      </c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4"/>
      <c r="U155" s="117">
        <v>370549</v>
      </c>
      <c r="V155" s="117"/>
      <c r="W155" s="117"/>
      <c r="X155" s="117"/>
      <c r="Y155" s="117"/>
      <c r="Z155" s="117">
        <v>0</v>
      </c>
      <c r="AA155" s="117"/>
      <c r="AB155" s="117"/>
      <c r="AC155" s="117"/>
      <c r="AD155" s="117"/>
      <c r="AE155" s="117">
        <v>430800</v>
      </c>
      <c r="AF155" s="117"/>
      <c r="AG155" s="117"/>
      <c r="AH155" s="117"/>
      <c r="AI155" s="117"/>
      <c r="AJ155" s="117">
        <v>0</v>
      </c>
      <c r="AK155" s="117"/>
      <c r="AL155" s="117"/>
      <c r="AM155" s="117"/>
      <c r="AN155" s="117"/>
      <c r="AO155" s="117">
        <v>430800</v>
      </c>
      <c r="AP155" s="117"/>
      <c r="AQ155" s="117"/>
      <c r="AR155" s="117"/>
      <c r="AS155" s="117"/>
      <c r="AT155" s="117">
        <v>0</v>
      </c>
      <c r="AU155" s="117"/>
      <c r="AV155" s="117"/>
      <c r="AW155" s="117"/>
      <c r="AX155" s="117"/>
      <c r="AY155" s="117">
        <v>430800</v>
      </c>
      <c r="AZ155" s="117"/>
      <c r="BA155" s="117"/>
      <c r="BB155" s="117"/>
      <c r="BC155" s="117"/>
      <c r="BD155" s="117">
        <v>0</v>
      </c>
      <c r="BE155" s="117"/>
      <c r="BF155" s="117"/>
      <c r="BG155" s="117"/>
      <c r="BH155" s="117"/>
      <c r="BI155" s="117">
        <v>430800</v>
      </c>
      <c r="BJ155" s="117"/>
      <c r="BK155" s="117"/>
      <c r="BL155" s="117"/>
      <c r="BM155" s="117"/>
      <c r="BN155" s="117">
        <v>0</v>
      </c>
      <c r="BO155" s="117"/>
      <c r="BP155" s="117"/>
      <c r="BQ155" s="117"/>
      <c r="BR155" s="117"/>
    </row>
    <row r="156" spans="1:79" s="99" customFormat="1" ht="12.75" customHeight="1" x14ac:dyDescent="0.2">
      <c r="A156" s="92" t="s">
        <v>203</v>
      </c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4"/>
      <c r="U156" s="117">
        <v>118153</v>
      </c>
      <c r="V156" s="117"/>
      <c r="W156" s="117"/>
      <c r="X156" s="117"/>
      <c r="Y156" s="117"/>
      <c r="Z156" s="117">
        <v>0</v>
      </c>
      <c r="AA156" s="117"/>
      <c r="AB156" s="117"/>
      <c r="AC156" s="117"/>
      <c r="AD156" s="117"/>
      <c r="AE156" s="117">
        <v>129240</v>
      </c>
      <c r="AF156" s="117"/>
      <c r="AG156" s="117"/>
      <c r="AH156" s="117"/>
      <c r="AI156" s="117"/>
      <c r="AJ156" s="117">
        <v>0</v>
      </c>
      <c r="AK156" s="117"/>
      <c r="AL156" s="117"/>
      <c r="AM156" s="117"/>
      <c r="AN156" s="117"/>
      <c r="AO156" s="117">
        <v>129240</v>
      </c>
      <c r="AP156" s="117"/>
      <c r="AQ156" s="117"/>
      <c r="AR156" s="117"/>
      <c r="AS156" s="117"/>
      <c r="AT156" s="117">
        <v>0</v>
      </c>
      <c r="AU156" s="117"/>
      <c r="AV156" s="117"/>
      <c r="AW156" s="117"/>
      <c r="AX156" s="117"/>
      <c r="AY156" s="117">
        <v>129240</v>
      </c>
      <c r="AZ156" s="117"/>
      <c r="BA156" s="117"/>
      <c r="BB156" s="117"/>
      <c r="BC156" s="117"/>
      <c r="BD156" s="117">
        <v>0</v>
      </c>
      <c r="BE156" s="117"/>
      <c r="BF156" s="117"/>
      <c r="BG156" s="117"/>
      <c r="BH156" s="117"/>
      <c r="BI156" s="117">
        <v>129240</v>
      </c>
      <c r="BJ156" s="117"/>
      <c r="BK156" s="117"/>
      <c r="BL156" s="117"/>
      <c r="BM156" s="117"/>
      <c r="BN156" s="117">
        <v>0</v>
      </c>
      <c r="BO156" s="117"/>
      <c r="BP156" s="117"/>
      <c r="BQ156" s="117"/>
      <c r="BR156" s="117"/>
    </row>
    <row r="157" spans="1:79" s="99" customFormat="1" ht="12.75" customHeight="1" x14ac:dyDescent="0.2">
      <c r="A157" s="92" t="s">
        <v>204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117">
        <v>26970</v>
      </c>
      <c r="V157" s="117"/>
      <c r="W157" s="117"/>
      <c r="X157" s="117"/>
      <c r="Y157" s="117"/>
      <c r="Z157" s="117">
        <v>0</v>
      </c>
      <c r="AA157" s="117"/>
      <c r="AB157" s="117"/>
      <c r="AC157" s="117"/>
      <c r="AD157" s="117"/>
      <c r="AE157" s="117">
        <v>201866</v>
      </c>
      <c r="AF157" s="117"/>
      <c r="AG157" s="117"/>
      <c r="AH157" s="117"/>
      <c r="AI157" s="117"/>
      <c r="AJ157" s="117">
        <v>0</v>
      </c>
      <c r="AK157" s="117"/>
      <c r="AL157" s="117"/>
      <c r="AM157" s="117"/>
      <c r="AN157" s="117"/>
      <c r="AO157" s="117">
        <v>0</v>
      </c>
      <c r="AP157" s="117"/>
      <c r="AQ157" s="117"/>
      <c r="AR157" s="117"/>
      <c r="AS157" s="117"/>
      <c r="AT157" s="117">
        <v>0</v>
      </c>
      <c r="AU157" s="117"/>
      <c r="AV157" s="117"/>
      <c r="AW157" s="117"/>
      <c r="AX157" s="117"/>
      <c r="AY157" s="117">
        <v>554281</v>
      </c>
      <c r="AZ157" s="117"/>
      <c r="BA157" s="117"/>
      <c r="BB157" s="117"/>
      <c r="BC157" s="117"/>
      <c r="BD157" s="117">
        <v>0</v>
      </c>
      <c r="BE157" s="117"/>
      <c r="BF157" s="117"/>
      <c r="BG157" s="117"/>
      <c r="BH157" s="117"/>
      <c r="BI157" s="117">
        <v>714719</v>
      </c>
      <c r="BJ157" s="117"/>
      <c r="BK157" s="117"/>
      <c r="BL157" s="117"/>
      <c r="BM157" s="117"/>
      <c r="BN157" s="117">
        <v>0</v>
      </c>
      <c r="BO157" s="117"/>
      <c r="BP157" s="117"/>
      <c r="BQ157" s="117"/>
      <c r="BR157" s="117"/>
    </row>
    <row r="158" spans="1:79" s="6" customFormat="1" ht="12.75" customHeight="1" x14ac:dyDescent="0.2">
      <c r="A158" s="100" t="s">
        <v>205</v>
      </c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2"/>
      <c r="U158" s="116">
        <v>115624</v>
      </c>
      <c r="V158" s="116"/>
      <c r="W158" s="116"/>
      <c r="X158" s="116"/>
      <c r="Y158" s="116"/>
      <c r="Z158" s="116">
        <v>0</v>
      </c>
      <c r="AA158" s="116"/>
      <c r="AB158" s="116"/>
      <c r="AC158" s="116"/>
      <c r="AD158" s="116"/>
      <c r="AE158" s="116">
        <v>91006</v>
      </c>
      <c r="AF158" s="116"/>
      <c r="AG158" s="116"/>
      <c r="AH158" s="116"/>
      <c r="AI158" s="116"/>
      <c r="AJ158" s="116">
        <v>0</v>
      </c>
      <c r="AK158" s="116"/>
      <c r="AL158" s="116"/>
      <c r="AM158" s="116"/>
      <c r="AN158" s="116"/>
      <c r="AO158" s="116">
        <v>105008</v>
      </c>
      <c r="AP158" s="116"/>
      <c r="AQ158" s="116"/>
      <c r="AR158" s="116"/>
      <c r="AS158" s="116"/>
      <c r="AT158" s="116">
        <v>0</v>
      </c>
      <c r="AU158" s="116"/>
      <c r="AV158" s="116"/>
      <c r="AW158" s="116"/>
      <c r="AX158" s="116"/>
      <c r="AY158" s="116">
        <v>210016</v>
      </c>
      <c r="AZ158" s="116"/>
      <c r="BA158" s="116"/>
      <c r="BB158" s="116"/>
      <c r="BC158" s="116"/>
      <c r="BD158" s="116">
        <v>0</v>
      </c>
      <c r="BE158" s="116"/>
      <c r="BF158" s="116"/>
      <c r="BG158" s="116"/>
      <c r="BH158" s="116"/>
      <c r="BI158" s="116">
        <v>210016</v>
      </c>
      <c r="BJ158" s="116"/>
      <c r="BK158" s="116"/>
      <c r="BL158" s="116"/>
      <c r="BM158" s="116"/>
      <c r="BN158" s="116">
        <v>0</v>
      </c>
      <c r="BO158" s="116"/>
      <c r="BP158" s="116"/>
      <c r="BQ158" s="116"/>
      <c r="BR158" s="116"/>
    </row>
    <row r="159" spans="1:79" s="99" customFormat="1" ht="12.75" customHeight="1" x14ac:dyDescent="0.2">
      <c r="A159" s="92" t="s">
        <v>206</v>
      </c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4"/>
      <c r="U159" s="117">
        <v>59521</v>
      </c>
      <c r="V159" s="117"/>
      <c r="W159" s="117"/>
      <c r="X159" s="117"/>
      <c r="Y159" s="117"/>
      <c r="Z159" s="117">
        <v>0</v>
      </c>
      <c r="AA159" s="117"/>
      <c r="AB159" s="117"/>
      <c r="AC159" s="117"/>
      <c r="AD159" s="117"/>
      <c r="AE159" s="117">
        <v>91006</v>
      </c>
      <c r="AF159" s="117"/>
      <c r="AG159" s="117"/>
      <c r="AH159" s="117"/>
      <c r="AI159" s="117"/>
      <c r="AJ159" s="117">
        <v>0</v>
      </c>
      <c r="AK159" s="117"/>
      <c r="AL159" s="117"/>
      <c r="AM159" s="117"/>
      <c r="AN159" s="117"/>
      <c r="AO159" s="117">
        <v>105008</v>
      </c>
      <c r="AP159" s="117"/>
      <c r="AQ159" s="117"/>
      <c r="AR159" s="117"/>
      <c r="AS159" s="117"/>
      <c r="AT159" s="117">
        <v>0</v>
      </c>
      <c r="AU159" s="117"/>
      <c r="AV159" s="117"/>
      <c r="AW159" s="117"/>
      <c r="AX159" s="117"/>
      <c r="AY159" s="117">
        <v>105008</v>
      </c>
      <c r="AZ159" s="117"/>
      <c r="BA159" s="117"/>
      <c r="BB159" s="117"/>
      <c r="BC159" s="117"/>
      <c r="BD159" s="117">
        <v>0</v>
      </c>
      <c r="BE159" s="117"/>
      <c r="BF159" s="117"/>
      <c r="BG159" s="117"/>
      <c r="BH159" s="117"/>
      <c r="BI159" s="117">
        <v>105008</v>
      </c>
      <c r="BJ159" s="117"/>
      <c r="BK159" s="117"/>
      <c r="BL159" s="117"/>
      <c r="BM159" s="117"/>
      <c r="BN159" s="117">
        <v>0</v>
      </c>
      <c r="BO159" s="117"/>
      <c r="BP159" s="117"/>
      <c r="BQ159" s="117"/>
      <c r="BR159" s="117"/>
    </row>
    <row r="160" spans="1:79" s="99" customFormat="1" ht="12.75" customHeight="1" x14ac:dyDescent="0.2">
      <c r="A160" s="92" t="s">
        <v>207</v>
      </c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4"/>
      <c r="U160" s="117">
        <v>56103</v>
      </c>
      <c r="V160" s="117"/>
      <c r="W160" s="117"/>
      <c r="X160" s="117"/>
      <c r="Y160" s="117"/>
      <c r="Z160" s="117">
        <v>0</v>
      </c>
      <c r="AA160" s="117"/>
      <c r="AB160" s="117"/>
      <c r="AC160" s="117"/>
      <c r="AD160" s="117"/>
      <c r="AE160" s="117">
        <v>0</v>
      </c>
      <c r="AF160" s="117"/>
      <c r="AG160" s="117"/>
      <c r="AH160" s="117"/>
      <c r="AI160" s="117"/>
      <c r="AJ160" s="117">
        <v>0</v>
      </c>
      <c r="AK160" s="117"/>
      <c r="AL160" s="117"/>
      <c r="AM160" s="117"/>
      <c r="AN160" s="117"/>
      <c r="AO160" s="117">
        <v>0</v>
      </c>
      <c r="AP160" s="117"/>
      <c r="AQ160" s="117"/>
      <c r="AR160" s="117"/>
      <c r="AS160" s="117"/>
      <c r="AT160" s="117">
        <v>0</v>
      </c>
      <c r="AU160" s="117"/>
      <c r="AV160" s="117"/>
      <c r="AW160" s="117"/>
      <c r="AX160" s="117"/>
      <c r="AY160" s="117">
        <v>105008</v>
      </c>
      <c r="AZ160" s="117"/>
      <c r="BA160" s="117"/>
      <c r="BB160" s="117"/>
      <c r="BC160" s="117"/>
      <c r="BD160" s="117">
        <v>0</v>
      </c>
      <c r="BE160" s="117"/>
      <c r="BF160" s="117"/>
      <c r="BG160" s="117"/>
      <c r="BH160" s="117"/>
      <c r="BI160" s="117">
        <v>105008</v>
      </c>
      <c r="BJ160" s="117"/>
      <c r="BK160" s="117"/>
      <c r="BL160" s="117"/>
      <c r="BM160" s="117"/>
      <c r="BN160" s="117">
        <v>0</v>
      </c>
      <c r="BO160" s="117"/>
      <c r="BP160" s="117"/>
      <c r="BQ160" s="117"/>
      <c r="BR160" s="117"/>
    </row>
    <row r="161" spans="1:79" s="6" customFormat="1" ht="25.5" customHeight="1" x14ac:dyDescent="0.2">
      <c r="A161" s="100" t="s">
        <v>208</v>
      </c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2"/>
      <c r="U161" s="116">
        <v>135951</v>
      </c>
      <c r="V161" s="116"/>
      <c r="W161" s="116"/>
      <c r="X161" s="116"/>
      <c r="Y161" s="116"/>
      <c r="Z161" s="116">
        <v>0</v>
      </c>
      <c r="AA161" s="116"/>
      <c r="AB161" s="116"/>
      <c r="AC161" s="116"/>
      <c r="AD161" s="116"/>
      <c r="AE161" s="116">
        <v>280020</v>
      </c>
      <c r="AF161" s="116"/>
      <c r="AG161" s="116"/>
      <c r="AH161" s="116"/>
      <c r="AI161" s="116"/>
      <c r="AJ161" s="116">
        <v>0</v>
      </c>
      <c r="AK161" s="116"/>
      <c r="AL161" s="116"/>
      <c r="AM161" s="116"/>
      <c r="AN161" s="116"/>
      <c r="AO161" s="116">
        <v>205585</v>
      </c>
      <c r="AP161" s="116"/>
      <c r="AQ161" s="116"/>
      <c r="AR161" s="116"/>
      <c r="AS161" s="116"/>
      <c r="AT161" s="116">
        <v>0</v>
      </c>
      <c r="AU161" s="116"/>
      <c r="AV161" s="116"/>
      <c r="AW161" s="116"/>
      <c r="AX161" s="116"/>
      <c r="AY161" s="116">
        <v>280020</v>
      </c>
      <c r="AZ161" s="116"/>
      <c r="BA161" s="116"/>
      <c r="BB161" s="116"/>
      <c r="BC161" s="116"/>
      <c r="BD161" s="116">
        <v>0</v>
      </c>
      <c r="BE161" s="116"/>
      <c r="BF161" s="116"/>
      <c r="BG161" s="116"/>
      <c r="BH161" s="116"/>
      <c r="BI161" s="116">
        <v>280020</v>
      </c>
      <c r="BJ161" s="116"/>
      <c r="BK161" s="116"/>
      <c r="BL161" s="116"/>
      <c r="BM161" s="116"/>
      <c r="BN161" s="116">
        <v>0</v>
      </c>
      <c r="BO161" s="116"/>
      <c r="BP161" s="116"/>
      <c r="BQ161" s="116"/>
      <c r="BR161" s="116"/>
    </row>
    <row r="162" spans="1:79" s="99" customFormat="1" ht="12.75" customHeight="1" x14ac:dyDescent="0.2">
      <c r="A162" s="92" t="s">
        <v>203</v>
      </c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4"/>
      <c r="U162" s="117">
        <v>135951</v>
      </c>
      <c r="V162" s="117"/>
      <c r="W162" s="117"/>
      <c r="X162" s="117"/>
      <c r="Y162" s="117"/>
      <c r="Z162" s="117">
        <v>0</v>
      </c>
      <c r="AA162" s="117"/>
      <c r="AB162" s="117"/>
      <c r="AC162" s="117"/>
      <c r="AD162" s="117"/>
      <c r="AE162" s="117">
        <v>280020</v>
      </c>
      <c r="AF162" s="117"/>
      <c r="AG162" s="117"/>
      <c r="AH162" s="117"/>
      <c r="AI162" s="117"/>
      <c r="AJ162" s="117">
        <v>0</v>
      </c>
      <c r="AK162" s="117"/>
      <c r="AL162" s="117"/>
      <c r="AM162" s="117"/>
      <c r="AN162" s="117"/>
      <c r="AO162" s="117">
        <v>205585</v>
      </c>
      <c r="AP162" s="117"/>
      <c r="AQ162" s="117"/>
      <c r="AR162" s="117"/>
      <c r="AS162" s="117"/>
      <c r="AT162" s="117">
        <v>0</v>
      </c>
      <c r="AU162" s="117"/>
      <c r="AV162" s="117"/>
      <c r="AW162" s="117"/>
      <c r="AX162" s="117"/>
      <c r="AY162" s="117">
        <v>280020</v>
      </c>
      <c r="AZ162" s="117"/>
      <c r="BA162" s="117"/>
      <c r="BB162" s="117"/>
      <c r="BC162" s="117"/>
      <c r="BD162" s="117">
        <v>0</v>
      </c>
      <c r="BE162" s="117"/>
      <c r="BF162" s="117"/>
      <c r="BG162" s="117"/>
      <c r="BH162" s="117"/>
      <c r="BI162" s="117">
        <v>280020</v>
      </c>
      <c r="BJ162" s="117"/>
      <c r="BK162" s="117"/>
      <c r="BL162" s="117"/>
      <c r="BM162" s="117"/>
      <c r="BN162" s="117">
        <v>0</v>
      </c>
      <c r="BO162" s="117"/>
      <c r="BP162" s="117"/>
      <c r="BQ162" s="117"/>
      <c r="BR162" s="117"/>
    </row>
    <row r="163" spans="1:79" s="99" customFormat="1" ht="12.75" customHeight="1" x14ac:dyDescent="0.2">
      <c r="A163" s="92" t="s">
        <v>209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4"/>
      <c r="U163" s="117">
        <v>24392</v>
      </c>
      <c r="V163" s="117"/>
      <c r="W163" s="117"/>
      <c r="X163" s="117"/>
      <c r="Y163" s="117"/>
      <c r="Z163" s="117">
        <v>0</v>
      </c>
      <c r="AA163" s="117"/>
      <c r="AB163" s="117"/>
      <c r="AC163" s="117"/>
      <c r="AD163" s="117"/>
      <c r="AE163" s="117">
        <v>0</v>
      </c>
      <c r="AF163" s="117"/>
      <c r="AG163" s="117"/>
      <c r="AH163" s="117"/>
      <c r="AI163" s="117"/>
      <c r="AJ163" s="117">
        <v>0</v>
      </c>
      <c r="AK163" s="117"/>
      <c r="AL163" s="117"/>
      <c r="AM163" s="117"/>
      <c r="AN163" s="117"/>
      <c r="AO163" s="117">
        <v>0</v>
      </c>
      <c r="AP163" s="117"/>
      <c r="AQ163" s="117"/>
      <c r="AR163" s="117"/>
      <c r="AS163" s="117"/>
      <c r="AT163" s="117">
        <v>0</v>
      </c>
      <c r="AU163" s="117"/>
      <c r="AV163" s="117"/>
      <c r="AW163" s="117"/>
      <c r="AX163" s="117"/>
      <c r="AY163" s="117">
        <v>0</v>
      </c>
      <c r="AZ163" s="117"/>
      <c r="BA163" s="117"/>
      <c r="BB163" s="117"/>
      <c r="BC163" s="117"/>
      <c r="BD163" s="117">
        <v>0</v>
      </c>
      <c r="BE163" s="117"/>
      <c r="BF163" s="117"/>
      <c r="BG163" s="117"/>
      <c r="BH163" s="117"/>
      <c r="BI163" s="117">
        <v>0</v>
      </c>
      <c r="BJ163" s="117"/>
      <c r="BK163" s="117"/>
      <c r="BL163" s="117"/>
      <c r="BM163" s="117"/>
      <c r="BN163" s="117">
        <v>0</v>
      </c>
      <c r="BO163" s="117"/>
      <c r="BP163" s="117"/>
      <c r="BQ163" s="117"/>
      <c r="BR163" s="117"/>
    </row>
    <row r="164" spans="1:79" s="6" customFormat="1" ht="12.75" customHeight="1" x14ac:dyDescent="0.2">
      <c r="A164" s="100" t="s">
        <v>147</v>
      </c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2"/>
      <c r="U164" s="116">
        <v>791639</v>
      </c>
      <c r="V164" s="116"/>
      <c r="W164" s="116"/>
      <c r="X164" s="116"/>
      <c r="Y164" s="116"/>
      <c r="Z164" s="116">
        <v>0</v>
      </c>
      <c r="AA164" s="116"/>
      <c r="AB164" s="116"/>
      <c r="AC164" s="116"/>
      <c r="AD164" s="116"/>
      <c r="AE164" s="116">
        <v>1132932</v>
      </c>
      <c r="AF164" s="116"/>
      <c r="AG164" s="116"/>
      <c r="AH164" s="116"/>
      <c r="AI164" s="116"/>
      <c r="AJ164" s="116">
        <v>0</v>
      </c>
      <c r="AK164" s="116"/>
      <c r="AL164" s="116"/>
      <c r="AM164" s="116"/>
      <c r="AN164" s="116"/>
      <c r="AO164" s="116">
        <v>870633</v>
      </c>
      <c r="AP164" s="116"/>
      <c r="AQ164" s="116"/>
      <c r="AR164" s="116"/>
      <c r="AS164" s="116"/>
      <c r="AT164" s="116">
        <v>0</v>
      </c>
      <c r="AU164" s="116"/>
      <c r="AV164" s="116"/>
      <c r="AW164" s="116"/>
      <c r="AX164" s="116"/>
      <c r="AY164" s="116">
        <v>1604357</v>
      </c>
      <c r="AZ164" s="116"/>
      <c r="BA164" s="116"/>
      <c r="BB164" s="116"/>
      <c r="BC164" s="116"/>
      <c r="BD164" s="116">
        <v>0</v>
      </c>
      <c r="BE164" s="116"/>
      <c r="BF164" s="116"/>
      <c r="BG164" s="116"/>
      <c r="BH164" s="116"/>
      <c r="BI164" s="116">
        <v>1764795</v>
      </c>
      <c r="BJ164" s="116"/>
      <c r="BK164" s="116"/>
      <c r="BL164" s="116"/>
      <c r="BM164" s="116"/>
      <c r="BN164" s="116">
        <v>0</v>
      </c>
      <c r="BO164" s="116"/>
      <c r="BP164" s="116"/>
      <c r="BQ164" s="116"/>
      <c r="BR164" s="116"/>
    </row>
    <row r="165" spans="1:79" s="99" customFormat="1" ht="38.25" customHeight="1" x14ac:dyDescent="0.2">
      <c r="A165" s="92" t="s">
        <v>210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4"/>
      <c r="U165" s="117" t="s">
        <v>173</v>
      </c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 t="s">
        <v>173</v>
      </c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 t="s">
        <v>173</v>
      </c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 t="s">
        <v>173</v>
      </c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 t="s">
        <v>173</v>
      </c>
      <c r="BJ165" s="117"/>
      <c r="BK165" s="117"/>
      <c r="BL165" s="117"/>
      <c r="BM165" s="117"/>
      <c r="BN165" s="117"/>
      <c r="BO165" s="117"/>
      <c r="BP165" s="117"/>
      <c r="BQ165" s="117"/>
      <c r="BR165" s="117"/>
    </row>
    <row r="168" spans="1:79" ht="14.25" customHeight="1" x14ac:dyDescent="0.2">
      <c r="A168" s="42" t="s">
        <v>125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</row>
    <row r="169" spans="1:79" ht="15" customHeight="1" x14ac:dyDescent="0.2">
      <c r="A169" s="61" t="s">
        <v>6</v>
      </c>
      <c r="B169" s="62"/>
      <c r="C169" s="62"/>
      <c r="D169" s="61" t="s">
        <v>10</v>
      </c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3"/>
      <c r="W169" s="36" t="s">
        <v>228</v>
      </c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 t="s">
        <v>232</v>
      </c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 t="s">
        <v>244</v>
      </c>
      <c r="AV169" s="36"/>
      <c r="AW169" s="36"/>
      <c r="AX169" s="36"/>
      <c r="AY169" s="36"/>
      <c r="AZ169" s="36"/>
      <c r="BA169" s="36" t="s">
        <v>250</v>
      </c>
      <c r="BB169" s="36"/>
      <c r="BC169" s="36"/>
      <c r="BD169" s="36"/>
      <c r="BE169" s="36"/>
      <c r="BF169" s="36"/>
      <c r="BG169" s="36" t="s">
        <v>259</v>
      </c>
      <c r="BH169" s="36"/>
      <c r="BI169" s="36"/>
      <c r="BJ169" s="36"/>
      <c r="BK169" s="36"/>
      <c r="BL169" s="36"/>
    </row>
    <row r="170" spans="1:79" ht="15" customHeight="1" x14ac:dyDescent="0.2">
      <c r="A170" s="77"/>
      <c r="B170" s="78"/>
      <c r="C170" s="78"/>
      <c r="D170" s="77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9"/>
      <c r="W170" s="36" t="s">
        <v>4</v>
      </c>
      <c r="X170" s="36"/>
      <c r="Y170" s="36"/>
      <c r="Z170" s="36"/>
      <c r="AA170" s="36"/>
      <c r="AB170" s="36"/>
      <c r="AC170" s="36" t="s">
        <v>3</v>
      </c>
      <c r="AD170" s="36"/>
      <c r="AE170" s="36"/>
      <c r="AF170" s="36"/>
      <c r="AG170" s="36"/>
      <c r="AH170" s="36"/>
      <c r="AI170" s="36" t="s">
        <v>4</v>
      </c>
      <c r="AJ170" s="36"/>
      <c r="AK170" s="36"/>
      <c r="AL170" s="36"/>
      <c r="AM170" s="36"/>
      <c r="AN170" s="36"/>
      <c r="AO170" s="36" t="s">
        <v>3</v>
      </c>
      <c r="AP170" s="36"/>
      <c r="AQ170" s="36"/>
      <c r="AR170" s="36"/>
      <c r="AS170" s="36"/>
      <c r="AT170" s="36"/>
      <c r="AU170" s="49" t="s">
        <v>4</v>
      </c>
      <c r="AV170" s="49"/>
      <c r="AW170" s="49"/>
      <c r="AX170" s="49" t="s">
        <v>3</v>
      </c>
      <c r="AY170" s="49"/>
      <c r="AZ170" s="49"/>
      <c r="BA170" s="49" t="s">
        <v>4</v>
      </c>
      <c r="BB170" s="49"/>
      <c r="BC170" s="49"/>
      <c r="BD170" s="49" t="s">
        <v>3</v>
      </c>
      <c r="BE170" s="49"/>
      <c r="BF170" s="49"/>
      <c r="BG170" s="49" t="s">
        <v>4</v>
      </c>
      <c r="BH170" s="49"/>
      <c r="BI170" s="49"/>
      <c r="BJ170" s="49" t="s">
        <v>3</v>
      </c>
      <c r="BK170" s="49"/>
      <c r="BL170" s="49"/>
    </row>
    <row r="171" spans="1:79" ht="57" customHeight="1" x14ac:dyDescent="0.2">
      <c r="A171" s="64"/>
      <c r="B171" s="65"/>
      <c r="C171" s="65"/>
      <c r="D171" s="64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6"/>
      <c r="W171" s="36" t="s">
        <v>12</v>
      </c>
      <c r="X171" s="36"/>
      <c r="Y171" s="36"/>
      <c r="Z171" s="36" t="s">
        <v>11</v>
      </c>
      <c r="AA171" s="36"/>
      <c r="AB171" s="36"/>
      <c r="AC171" s="36" t="s">
        <v>12</v>
      </c>
      <c r="AD171" s="36"/>
      <c r="AE171" s="36"/>
      <c r="AF171" s="36" t="s">
        <v>11</v>
      </c>
      <c r="AG171" s="36"/>
      <c r="AH171" s="36"/>
      <c r="AI171" s="36" t="s">
        <v>12</v>
      </c>
      <c r="AJ171" s="36"/>
      <c r="AK171" s="36"/>
      <c r="AL171" s="36" t="s">
        <v>11</v>
      </c>
      <c r="AM171" s="36"/>
      <c r="AN171" s="36"/>
      <c r="AO171" s="36" t="s">
        <v>12</v>
      </c>
      <c r="AP171" s="36"/>
      <c r="AQ171" s="36"/>
      <c r="AR171" s="36" t="s">
        <v>11</v>
      </c>
      <c r="AS171" s="36"/>
      <c r="AT171" s="36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</row>
    <row r="172" spans="1:79" ht="15" customHeight="1" x14ac:dyDescent="0.2">
      <c r="A172" s="30">
        <v>1</v>
      </c>
      <c r="B172" s="31"/>
      <c r="C172" s="31"/>
      <c r="D172" s="30">
        <v>2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2"/>
      <c r="W172" s="36">
        <v>3</v>
      </c>
      <c r="X172" s="36"/>
      <c r="Y172" s="36"/>
      <c r="Z172" s="36">
        <v>4</v>
      </c>
      <c r="AA172" s="36"/>
      <c r="AB172" s="36"/>
      <c r="AC172" s="36">
        <v>5</v>
      </c>
      <c r="AD172" s="36"/>
      <c r="AE172" s="36"/>
      <c r="AF172" s="36">
        <v>6</v>
      </c>
      <c r="AG172" s="36"/>
      <c r="AH172" s="36"/>
      <c r="AI172" s="36">
        <v>7</v>
      </c>
      <c r="AJ172" s="36"/>
      <c r="AK172" s="36"/>
      <c r="AL172" s="36">
        <v>8</v>
      </c>
      <c r="AM172" s="36"/>
      <c r="AN172" s="36"/>
      <c r="AO172" s="36">
        <v>9</v>
      </c>
      <c r="AP172" s="36"/>
      <c r="AQ172" s="36"/>
      <c r="AR172" s="36">
        <v>10</v>
      </c>
      <c r="AS172" s="36"/>
      <c r="AT172" s="36"/>
      <c r="AU172" s="36">
        <v>11</v>
      </c>
      <c r="AV172" s="36"/>
      <c r="AW172" s="36"/>
      <c r="AX172" s="36">
        <v>12</v>
      </c>
      <c r="AY172" s="36"/>
      <c r="AZ172" s="36"/>
      <c r="BA172" s="36">
        <v>13</v>
      </c>
      <c r="BB172" s="36"/>
      <c r="BC172" s="36"/>
      <c r="BD172" s="36">
        <v>14</v>
      </c>
      <c r="BE172" s="36"/>
      <c r="BF172" s="36"/>
      <c r="BG172" s="36">
        <v>15</v>
      </c>
      <c r="BH172" s="36"/>
      <c r="BI172" s="36"/>
      <c r="BJ172" s="36">
        <v>16</v>
      </c>
      <c r="BK172" s="36"/>
      <c r="BL172" s="36"/>
    </row>
    <row r="173" spans="1:79" s="1" customFormat="1" ht="12.75" hidden="1" customHeight="1" x14ac:dyDescent="0.2">
      <c r="A173" s="33" t="s">
        <v>69</v>
      </c>
      <c r="B173" s="34"/>
      <c r="C173" s="34"/>
      <c r="D173" s="33" t="s">
        <v>57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5"/>
      <c r="W173" s="38" t="s">
        <v>72</v>
      </c>
      <c r="X173" s="38"/>
      <c r="Y173" s="38"/>
      <c r="Z173" s="38" t="s">
        <v>73</v>
      </c>
      <c r="AA173" s="38"/>
      <c r="AB173" s="38"/>
      <c r="AC173" s="37" t="s">
        <v>74</v>
      </c>
      <c r="AD173" s="37"/>
      <c r="AE173" s="37"/>
      <c r="AF173" s="37" t="s">
        <v>75</v>
      </c>
      <c r="AG173" s="37"/>
      <c r="AH173" s="37"/>
      <c r="AI173" s="38" t="s">
        <v>76</v>
      </c>
      <c r="AJ173" s="38"/>
      <c r="AK173" s="38"/>
      <c r="AL173" s="38" t="s">
        <v>77</v>
      </c>
      <c r="AM173" s="38"/>
      <c r="AN173" s="38"/>
      <c r="AO173" s="37" t="s">
        <v>104</v>
      </c>
      <c r="AP173" s="37"/>
      <c r="AQ173" s="37"/>
      <c r="AR173" s="37" t="s">
        <v>78</v>
      </c>
      <c r="AS173" s="37"/>
      <c r="AT173" s="37"/>
      <c r="AU173" s="38" t="s">
        <v>105</v>
      </c>
      <c r="AV173" s="38"/>
      <c r="AW173" s="38"/>
      <c r="AX173" s="37" t="s">
        <v>106</v>
      </c>
      <c r="AY173" s="37"/>
      <c r="AZ173" s="37"/>
      <c r="BA173" s="38" t="s">
        <v>107</v>
      </c>
      <c r="BB173" s="38"/>
      <c r="BC173" s="38"/>
      <c r="BD173" s="37" t="s">
        <v>108</v>
      </c>
      <c r="BE173" s="37"/>
      <c r="BF173" s="37"/>
      <c r="BG173" s="38" t="s">
        <v>109</v>
      </c>
      <c r="BH173" s="38"/>
      <c r="BI173" s="38"/>
      <c r="BJ173" s="37" t="s">
        <v>110</v>
      </c>
      <c r="BK173" s="37"/>
      <c r="BL173" s="37"/>
      <c r="CA173" s="1" t="s">
        <v>103</v>
      </c>
    </row>
    <row r="174" spans="1:79" s="99" customFormat="1" ht="12.75" customHeight="1" x14ac:dyDescent="0.2">
      <c r="A174" s="89">
        <v>1</v>
      </c>
      <c r="B174" s="90"/>
      <c r="C174" s="90"/>
      <c r="D174" s="92" t="s">
        <v>211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4"/>
      <c r="W174" s="115">
        <v>6</v>
      </c>
      <c r="X174" s="115"/>
      <c r="Y174" s="115"/>
      <c r="Z174" s="115">
        <v>5</v>
      </c>
      <c r="AA174" s="115"/>
      <c r="AB174" s="115"/>
      <c r="AC174" s="115">
        <v>0</v>
      </c>
      <c r="AD174" s="115"/>
      <c r="AE174" s="115"/>
      <c r="AF174" s="115">
        <v>0</v>
      </c>
      <c r="AG174" s="115"/>
      <c r="AH174" s="115"/>
      <c r="AI174" s="115">
        <v>6</v>
      </c>
      <c r="AJ174" s="115"/>
      <c r="AK174" s="115"/>
      <c r="AL174" s="115">
        <v>5</v>
      </c>
      <c r="AM174" s="115"/>
      <c r="AN174" s="115"/>
      <c r="AO174" s="115">
        <v>0</v>
      </c>
      <c r="AP174" s="115"/>
      <c r="AQ174" s="115"/>
      <c r="AR174" s="115">
        <v>0</v>
      </c>
      <c r="AS174" s="115"/>
      <c r="AT174" s="115"/>
      <c r="AU174" s="115">
        <v>6</v>
      </c>
      <c r="AV174" s="115"/>
      <c r="AW174" s="115"/>
      <c r="AX174" s="115">
        <v>0</v>
      </c>
      <c r="AY174" s="115"/>
      <c r="AZ174" s="115"/>
      <c r="BA174" s="115">
        <v>6</v>
      </c>
      <c r="BB174" s="115"/>
      <c r="BC174" s="115"/>
      <c r="BD174" s="115">
        <v>0</v>
      </c>
      <c r="BE174" s="115"/>
      <c r="BF174" s="115"/>
      <c r="BG174" s="115">
        <v>6</v>
      </c>
      <c r="BH174" s="115"/>
      <c r="BI174" s="115"/>
      <c r="BJ174" s="115">
        <v>0</v>
      </c>
      <c r="BK174" s="115"/>
      <c r="BL174" s="115"/>
      <c r="CA174" s="99" t="s">
        <v>43</v>
      </c>
    </row>
    <row r="175" spans="1:79" s="6" customFormat="1" ht="12.75" customHeight="1" x14ac:dyDescent="0.2">
      <c r="A175" s="87">
        <v>2</v>
      </c>
      <c r="B175" s="85"/>
      <c r="C175" s="85"/>
      <c r="D175" s="100" t="s">
        <v>212</v>
      </c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2"/>
      <c r="W175" s="112">
        <v>6</v>
      </c>
      <c r="X175" s="112"/>
      <c r="Y175" s="112"/>
      <c r="Z175" s="112">
        <v>5</v>
      </c>
      <c r="AA175" s="112"/>
      <c r="AB175" s="112"/>
      <c r="AC175" s="112">
        <v>0</v>
      </c>
      <c r="AD175" s="112"/>
      <c r="AE175" s="112"/>
      <c r="AF175" s="112">
        <v>0</v>
      </c>
      <c r="AG175" s="112"/>
      <c r="AH175" s="112"/>
      <c r="AI175" s="112">
        <v>6</v>
      </c>
      <c r="AJ175" s="112"/>
      <c r="AK175" s="112"/>
      <c r="AL175" s="112">
        <v>5</v>
      </c>
      <c r="AM175" s="112"/>
      <c r="AN175" s="112"/>
      <c r="AO175" s="112">
        <v>0</v>
      </c>
      <c r="AP175" s="112"/>
      <c r="AQ175" s="112"/>
      <c r="AR175" s="112">
        <v>0</v>
      </c>
      <c r="AS175" s="112"/>
      <c r="AT175" s="112"/>
      <c r="AU175" s="112">
        <v>6</v>
      </c>
      <c r="AV175" s="112"/>
      <c r="AW175" s="112"/>
      <c r="AX175" s="112">
        <v>0</v>
      </c>
      <c r="AY175" s="112"/>
      <c r="AZ175" s="112"/>
      <c r="BA175" s="112">
        <v>6</v>
      </c>
      <c r="BB175" s="112"/>
      <c r="BC175" s="112"/>
      <c r="BD175" s="112">
        <v>0</v>
      </c>
      <c r="BE175" s="112"/>
      <c r="BF175" s="112"/>
      <c r="BG175" s="112">
        <v>6</v>
      </c>
      <c r="BH175" s="112"/>
      <c r="BI175" s="112"/>
      <c r="BJ175" s="112">
        <v>0</v>
      </c>
      <c r="BK175" s="112"/>
      <c r="BL175" s="112"/>
    </row>
    <row r="176" spans="1:79" s="99" customFormat="1" ht="25.5" customHeight="1" x14ac:dyDescent="0.2">
      <c r="A176" s="89">
        <v>3</v>
      </c>
      <c r="B176" s="90"/>
      <c r="C176" s="90"/>
      <c r="D176" s="92" t="s">
        <v>213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4"/>
      <c r="W176" s="115" t="s">
        <v>173</v>
      </c>
      <c r="X176" s="115"/>
      <c r="Y176" s="115"/>
      <c r="Z176" s="115" t="s">
        <v>173</v>
      </c>
      <c r="AA176" s="115"/>
      <c r="AB176" s="115"/>
      <c r="AC176" s="115"/>
      <c r="AD176" s="115"/>
      <c r="AE176" s="115"/>
      <c r="AF176" s="115"/>
      <c r="AG176" s="115"/>
      <c r="AH176" s="115"/>
      <c r="AI176" s="115" t="s">
        <v>173</v>
      </c>
      <c r="AJ176" s="115"/>
      <c r="AK176" s="115"/>
      <c r="AL176" s="115" t="s">
        <v>173</v>
      </c>
      <c r="AM176" s="115"/>
      <c r="AN176" s="115"/>
      <c r="AO176" s="115"/>
      <c r="AP176" s="115"/>
      <c r="AQ176" s="115"/>
      <c r="AR176" s="115"/>
      <c r="AS176" s="115"/>
      <c r="AT176" s="115"/>
      <c r="AU176" s="115" t="s">
        <v>173</v>
      </c>
      <c r="AV176" s="115"/>
      <c r="AW176" s="115"/>
      <c r="AX176" s="115"/>
      <c r="AY176" s="115"/>
      <c r="AZ176" s="115"/>
      <c r="BA176" s="115" t="s">
        <v>173</v>
      </c>
      <c r="BB176" s="115"/>
      <c r="BC176" s="115"/>
      <c r="BD176" s="115"/>
      <c r="BE176" s="115"/>
      <c r="BF176" s="115"/>
      <c r="BG176" s="115" t="s">
        <v>173</v>
      </c>
      <c r="BH176" s="115"/>
      <c r="BI176" s="115"/>
      <c r="BJ176" s="115"/>
      <c r="BK176" s="115"/>
      <c r="BL176" s="115"/>
    </row>
    <row r="179" spans="1:79" ht="14.25" customHeight="1" x14ac:dyDescent="0.2">
      <c r="A179" s="42" t="s">
        <v>153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</row>
    <row r="180" spans="1:79" ht="14.25" customHeight="1" x14ac:dyDescent="0.2">
      <c r="A180" s="42" t="s">
        <v>245</v>
      </c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</row>
    <row r="181" spans="1:79" ht="15" customHeight="1" x14ac:dyDescent="0.2">
      <c r="A181" s="40" t="s">
        <v>227</v>
      </c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</row>
    <row r="182" spans="1:79" ht="15" customHeight="1" x14ac:dyDescent="0.2">
      <c r="A182" s="36" t="s">
        <v>6</v>
      </c>
      <c r="B182" s="36"/>
      <c r="C182" s="36"/>
      <c r="D182" s="36"/>
      <c r="E182" s="36"/>
      <c r="F182" s="36"/>
      <c r="G182" s="36" t="s">
        <v>126</v>
      </c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 t="s">
        <v>13</v>
      </c>
      <c r="U182" s="36"/>
      <c r="V182" s="36"/>
      <c r="W182" s="36"/>
      <c r="X182" s="36"/>
      <c r="Y182" s="36"/>
      <c r="Z182" s="36"/>
      <c r="AA182" s="30" t="s">
        <v>228</v>
      </c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6"/>
      <c r="AP182" s="30" t="s">
        <v>231</v>
      </c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2"/>
      <c r="BE182" s="30" t="s">
        <v>239</v>
      </c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2"/>
    </row>
    <row r="183" spans="1:79" ht="32.1" customHeight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 t="s">
        <v>4</v>
      </c>
      <c r="AB183" s="36"/>
      <c r="AC183" s="36"/>
      <c r="AD183" s="36"/>
      <c r="AE183" s="36"/>
      <c r="AF183" s="36" t="s">
        <v>3</v>
      </c>
      <c r="AG183" s="36"/>
      <c r="AH183" s="36"/>
      <c r="AI183" s="36"/>
      <c r="AJ183" s="36"/>
      <c r="AK183" s="36" t="s">
        <v>89</v>
      </c>
      <c r="AL183" s="36"/>
      <c r="AM183" s="36"/>
      <c r="AN183" s="36"/>
      <c r="AO183" s="36"/>
      <c r="AP183" s="36" t="s">
        <v>4</v>
      </c>
      <c r="AQ183" s="36"/>
      <c r="AR183" s="36"/>
      <c r="AS183" s="36"/>
      <c r="AT183" s="36"/>
      <c r="AU183" s="36" t="s">
        <v>3</v>
      </c>
      <c r="AV183" s="36"/>
      <c r="AW183" s="36"/>
      <c r="AX183" s="36"/>
      <c r="AY183" s="36"/>
      <c r="AZ183" s="36" t="s">
        <v>96</v>
      </c>
      <c r="BA183" s="36"/>
      <c r="BB183" s="36"/>
      <c r="BC183" s="36"/>
      <c r="BD183" s="36"/>
      <c r="BE183" s="36" t="s">
        <v>4</v>
      </c>
      <c r="BF183" s="36"/>
      <c r="BG183" s="36"/>
      <c r="BH183" s="36"/>
      <c r="BI183" s="36"/>
      <c r="BJ183" s="36" t="s">
        <v>3</v>
      </c>
      <c r="BK183" s="36"/>
      <c r="BL183" s="36"/>
      <c r="BM183" s="36"/>
      <c r="BN183" s="36"/>
      <c r="BO183" s="36" t="s">
        <v>127</v>
      </c>
      <c r="BP183" s="36"/>
      <c r="BQ183" s="36"/>
      <c r="BR183" s="36"/>
      <c r="BS183" s="36"/>
    </row>
    <row r="184" spans="1:79" ht="15" customHeight="1" x14ac:dyDescent="0.2">
      <c r="A184" s="36">
        <v>1</v>
      </c>
      <c r="B184" s="36"/>
      <c r="C184" s="36"/>
      <c r="D184" s="36"/>
      <c r="E184" s="36"/>
      <c r="F184" s="36"/>
      <c r="G184" s="36">
        <v>2</v>
      </c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>
        <v>3</v>
      </c>
      <c r="U184" s="36"/>
      <c r="V184" s="36"/>
      <c r="W184" s="36"/>
      <c r="X184" s="36"/>
      <c r="Y184" s="36"/>
      <c r="Z184" s="36"/>
      <c r="AA184" s="36">
        <v>4</v>
      </c>
      <c r="AB184" s="36"/>
      <c r="AC184" s="36"/>
      <c r="AD184" s="36"/>
      <c r="AE184" s="36"/>
      <c r="AF184" s="36">
        <v>5</v>
      </c>
      <c r="AG184" s="36"/>
      <c r="AH184" s="36"/>
      <c r="AI184" s="36"/>
      <c r="AJ184" s="36"/>
      <c r="AK184" s="36">
        <v>6</v>
      </c>
      <c r="AL184" s="36"/>
      <c r="AM184" s="36"/>
      <c r="AN184" s="36"/>
      <c r="AO184" s="36"/>
      <c r="AP184" s="36">
        <v>7</v>
      </c>
      <c r="AQ184" s="36"/>
      <c r="AR184" s="36"/>
      <c r="AS184" s="36"/>
      <c r="AT184" s="36"/>
      <c r="AU184" s="36">
        <v>8</v>
      </c>
      <c r="AV184" s="36"/>
      <c r="AW184" s="36"/>
      <c r="AX184" s="36"/>
      <c r="AY184" s="36"/>
      <c r="AZ184" s="36">
        <v>9</v>
      </c>
      <c r="BA184" s="36"/>
      <c r="BB184" s="36"/>
      <c r="BC184" s="36"/>
      <c r="BD184" s="36"/>
      <c r="BE184" s="36">
        <v>10</v>
      </c>
      <c r="BF184" s="36"/>
      <c r="BG184" s="36"/>
      <c r="BH184" s="36"/>
      <c r="BI184" s="36"/>
      <c r="BJ184" s="36">
        <v>11</v>
      </c>
      <c r="BK184" s="36"/>
      <c r="BL184" s="36"/>
      <c r="BM184" s="36"/>
      <c r="BN184" s="36"/>
      <c r="BO184" s="36">
        <v>12</v>
      </c>
      <c r="BP184" s="36"/>
      <c r="BQ184" s="36"/>
      <c r="BR184" s="36"/>
      <c r="BS184" s="36"/>
    </row>
    <row r="185" spans="1:79" s="1" customFormat="1" ht="15" hidden="1" customHeight="1" x14ac:dyDescent="0.2">
      <c r="A185" s="38" t="s">
        <v>69</v>
      </c>
      <c r="B185" s="38"/>
      <c r="C185" s="38"/>
      <c r="D185" s="38"/>
      <c r="E185" s="38"/>
      <c r="F185" s="38"/>
      <c r="G185" s="73" t="s">
        <v>57</v>
      </c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 t="s">
        <v>79</v>
      </c>
      <c r="U185" s="73"/>
      <c r="V185" s="73"/>
      <c r="W185" s="73"/>
      <c r="X185" s="73"/>
      <c r="Y185" s="73"/>
      <c r="Z185" s="73"/>
      <c r="AA185" s="37" t="s">
        <v>65</v>
      </c>
      <c r="AB185" s="37"/>
      <c r="AC185" s="37"/>
      <c r="AD185" s="37"/>
      <c r="AE185" s="37"/>
      <c r="AF185" s="37" t="s">
        <v>66</v>
      </c>
      <c r="AG185" s="37"/>
      <c r="AH185" s="37"/>
      <c r="AI185" s="37"/>
      <c r="AJ185" s="37"/>
      <c r="AK185" s="44" t="s">
        <v>122</v>
      </c>
      <c r="AL185" s="44"/>
      <c r="AM185" s="44"/>
      <c r="AN185" s="44"/>
      <c r="AO185" s="44"/>
      <c r="AP185" s="37" t="s">
        <v>67</v>
      </c>
      <c r="AQ185" s="37"/>
      <c r="AR185" s="37"/>
      <c r="AS185" s="37"/>
      <c r="AT185" s="37"/>
      <c r="AU185" s="37" t="s">
        <v>68</v>
      </c>
      <c r="AV185" s="37"/>
      <c r="AW185" s="37"/>
      <c r="AX185" s="37"/>
      <c r="AY185" s="37"/>
      <c r="AZ185" s="44" t="s">
        <v>122</v>
      </c>
      <c r="BA185" s="44"/>
      <c r="BB185" s="44"/>
      <c r="BC185" s="44"/>
      <c r="BD185" s="44"/>
      <c r="BE185" s="37" t="s">
        <v>58</v>
      </c>
      <c r="BF185" s="37"/>
      <c r="BG185" s="37"/>
      <c r="BH185" s="37"/>
      <c r="BI185" s="37"/>
      <c r="BJ185" s="37" t="s">
        <v>59</v>
      </c>
      <c r="BK185" s="37"/>
      <c r="BL185" s="37"/>
      <c r="BM185" s="37"/>
      <c r="BN185" s="37"/>
      <c r="BO185" s="44" t="s">
        <v>122</v>
      </c>
      <c r="BP185" s="44"/>
      <c r="BQ185" s="44"/>
      <c r="BR185" s="44"/>
      <c r="BS185" s="44"/>
      <c r="CA185" s="1" t="s">
        <v>44</v>
      </c>
    </row>
    <row r="186" spans="1:79" s="6" customFormat="1" ht="12.75" customHeight="1" x14ac:dyDescent="0.2">
      <c r="A186" s="88"/>
      <c r="B186" s="88"/>
      <c r="C186" s="88"/>
      <c r="D186" s="88"/>
      <c r="E186" s="88"/>
      <c r="F186" s="88"/>
      <c r="G186" s="118" t="s">
        <v>147</v>
      </c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9"/>
      <c r="U186" s="119"/>
      <c r="V186" s="119"/>
      <c r="W186" s="119"/>
      <c r="X186" s="119"/>
      <c r="Y186" s="119"/>
      <c r="Z186" s="119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>
        <f>IF(ISNUMBER(AA186),AA186,0)+IF(ISNUMBER(AF186),AF186,0)</f>
        <v>0</v>
      </c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>
        <f>IF(ISNUMBER(AP186),AP186,0)+IF(ISNUMBER(AU186),AU186,0)</f>
        <v>0</v>
      </c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>
        <f>IF(ISNUMBER(BE186),BE186,0)+IF(ISNUMBER(BJ186),BJ186,0)</f>
        <v>0</v>
      </c>
      <c r="BP186" s="116"/>
      <c r="BQ186" s="116"/>
      <c r="BR186" s="116"/>
      <c r="BS186" s="116"/>
      <c r="CA186" s="6" t="s">
        <v>45</v>
      </c>
    </row>
    <row r="188" spans="1:79" ht="13.5" customHeight="1" x14ac:dyDescent="0.2">
      <c r="A188" s="42" t="s">
        <v>260</v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</row>
    <row r="189" spans="1:79" ht="15" customHeight="1" x14ac:dyDescent="0.2">
      <c r="A189" s="53" t="s">
        <v>227</v>
      </c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</row>
    <row r="190" spans="1:79" ht="15" customHeight="1" x14ac:dyDescent="0.2">
      <c r="A190" s="36" t="s">
        <v>6</v>
      </c>
      <c r="B190" s="36"/>
      <c r="C190" s="36"/>
      <c r="D190" s="36"/>
      <c r="E190" s="36"/>
      <c r="F190" s="36"/>
      <c r="G190" s="36" t="s">
        <v>126</v>
      </c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 t="s">
        <v>13</v>
      </c>
      <c r="U190" s="36"/>
      <c r="V190" s="36"/>
      <c r="W190" s="36"/>
      <c r="X190" s="36"/>
      <c r="Y190" s="36"/>
      <c r="Z190" s="36"/>
      <c r="AA190" s="30" t="s">
        <v>249</v>
      </c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6"/>
      <c r="AP190" s="30" t="s">
        <v>254</v>
      </c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2"/>
    </row>
    <row r="191" spans="1:79" ht="32.1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 t="s">
        <v>4</v>
      </c>
      <c r="AB191" s="36"/>
      <c r="AC191" s="36"/>
      <c r="AD191" s="36"/>
      <c r="AE191" s="36"/>
      <c r="AF191" s="36" t="s">
        <v>3</v>
      </c>
      <c r="AG191" s="36"/>
      <c r="AH191" s="36"/>
      <c r="AI191" s="36"/>
      <c r="AJ191" s="36"/>
      <c r="AK191" s="36" t="s">
        <v>89</v>
      </c>
      <c r="AL191" s="36"/>
      <c r="AM191" s="36"/>
      <c r="AN191" s="36"/>
      <c r="AO191" s="36"/>
      <c r="AP191" s="36" t="s">
        <v>4</v>
      </c>
      <c r="AQ191" s="36"/>
      <c r="AR191" s="36"/>
      <c r="AS191" s="36"/>
      <c r="AT191" s="36"/>
      <c r="AU191" s="36" t="s">
        <v>3</v>
      </c>
      <c r="AV191" s="36"/>
      <c r="AW191" s="36"/>
      <c r="AX191" s="36"/>
      <c r="AY191" s="36"/>
      <c r="AZ191" s="36" t="s">
        <v>96</v>
      </c>
      <c r="BA191" s="36"/>
      <c r="BB191" s="36"/>
      <c r="BC191" s="36"/>
      <c r="BD191" s="36"/>
    </row>
    <row r="192" spans="1:79" ht="15" customHeight="1" x14ac:dyDescent="0.2">
      <c r="A192" s="36">
        <v>1</v>
      </c>
      <c r="B192" s="36"/>
      <c r="C192" s="36"/>
      <c r="D192" s="36"/>
      <c r="E192" s="36"/>
      <c r="F192" s="36"/>
      <c r="G192" s="36">
        <v>2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>
        <v>3</v>
      </c>
      <c r="U192" s="36"/>
      <c r="V192" s="36"/>
      <c r="W192" s="36"/>
      <c r="X192" s="36"/>
      <c r="Y192" s="36"/>
      <c r="Z192" s="36"/>
      <c r="AA192" s="36">
        <v>4</v>
      </c>
      <c r="AB192" s="36"/>
      <c r="AC192" s="36"/>
      <c r="AD192" s="36"/>
      <c r="AE192" s="36"/>
      <c r="AF192" s="36">
        <v>5</v>
      </c>
      <c r="AG192" s="36"/>
      <c r="AH192" s="36"/>
      <c r="AI192" s="36"/>
      <c r="AJ192" s="36"/>
      <c r="AK192" s="36">
        <v>6</v>
      </c>
      <c r="AL192" s="36"/>
      <c r="AM192" s="36"/>
      <c r="AN192" s="36"/>
      <c r="AO192" s="36"/>
      <c r="AP192" s="36">
        <v>7</v>
      </c>
      <c r="AQ192" s="36"/>
      <c r="AR192" s="36"/>
      <c r="AS192" s="36"/>
      <c r="AT192" s="36"/>
      <c r="AU192" s="36">
        <v>8</v>
      </c>
      <c r="AV192" s="36"/>
      <c r="AW192" s="36"/>
      <c r="AX192" s="36"/>
      <c r="AY192" s="36"/>
      <c r="AZ192" s="36">
        <v>9</v>
      </c>
      <c r="BA192" s="36"/>
      <c r="BB192" s="36"/>
      <c r="BC192" s="36"/>
      <c r="BD192" s="36"/>
    </row>
    <row r="193" spans="1:79" s="1" customFormat="1" ht="12" hidden="1" customHeight="1" x14ac:dyDescent="0.2">
      <c r="A193" s="38" t="s">
        <v>69</v>
      </c>
      <c r="B193" s="38"/>
      <c r="C193" s="38"/>
      <c r="D193" s="38"/>
      <c r="E193" s="38"/>
      <c r="F193" s="38"/>
      <c r="G193" s="73" t="s">
        <v>57</v>
      </c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 t="s">
        <v>79</v>
      </c>
      <c r="U193" s="73"/>
      <c r="V193" s="73"/>
      <c r="W193" s="73"/>
      <c r="X193" s="73"/>
      <c r="Y193" s="73"/>
      <c r="Z193" s="73"/>
      <c r="AA193" s="37" t="s">
        <v>60</v>
      </c>
      <c r="AB193" s="37"/>
      <c r="AC193" s="37"/>
      <c r="AD193" s="37"/>
      <c r="AE193" s="37"/>
      <c r="AF193" s="37" t="s">
        <v>61</v>
      </c>
      <c r="AG193" s="37"/>
      <c r="AH193" s="37"/>
      <c r="AI193" s="37"/>
      <c r="AJ193" s="37"/>
      <c r="AK193" s="44" t="s">
        <v>122</v>
      </c>
      <c r="AL193" s="44"/>
      <c r="AM193" s="44"/>
      <c r="AN193" s="44"/>
      <c r="AO193" s="44"/>
      <c r="AP193" s="37" t="s">
        <v>62</v>
      </c>
      <c r="AQ193" s="37"/>
      <c r="AR193" s="37"/>
      <c r="AS193" s="37"/>
      <c r="AT193" s="37"/>
      <c r="AU193" s="37" t="s">
        <v>63</v>
      </c>
      <c r="AV193" s="37"/>
      <c r="AW193" s="37"/>
      <c r="AX193" s="37"/>
      <c r="AY193" s="37"/>
      <c r="AZ193" s="44" t="s">
        <v>122</v>
      </c>
      <c r="BA193" s="44"/>
      <c r="BB193" s="44"/>
      <c r="BC193" s="44"/>
      <c r="BD193" s="44"/>
      <c r="CA193" s="1" t="s">
        <v>46</v>
      </c>
    </row>
    <row r="194" spans="1:79" s="6" customFormat="1" x14ac:dyDescent="0.2">
      <c r="A194" s="88"/>
      <c r="B194" s="88"/>
      <c r="C194" s="88"/>
      <c r="D194" s="88"/>
      <c r="E194" s="88"/>
      <c r="F194" s="88"/>
      <c r="G194" s="118" t="s">
        <v>147</v>
      </c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9"/>
      <c r="U194" s="119"/>
      <c r="V194" s="119"/>
      <c r="W194" s="119"/>
      <c r="X194" s="119"/>
      <c r="Y194" s="119"/>
      <c r="Z194" s="119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>
        <f>IF(ISNUMBER(AA194),AA194,0)+IF(ISNUMBER(AF194),AF194,0)</f>
        <v>0</v>
      </c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>
        <f>IF(ISNUMBER(AP194),AP194,0)+IF(ISNUMBER(AU194),AU194,0)</f>
        <v>0</v>
      </c>
      <c r="BA194" s="116"/>
      <c r="BB194" s="116"/>
      <c r="BC194" s="116"/>
      <c r="BD194" s="116"/>
      <c r="CA194" s="6" t="s">
        <v>47</v>
      </c>
    </row>
    <row r="197" spans="1:79" ht="14.25" customHeight="1" x14ac:dyDescent="0.2">
      <c r="A197" s="42" t="s">
        <v>261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</row>
    <row r="198" spans="1:79" ht="15" customHeight="1" x14ac:dyDescent="0.2">
      <c r="A198" s="53" t="s">
        <v>227</v>
      </c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</row>
    <row r="199" spans="1:79" ht="23.1" customHeight="1" x14ac:dyDescent="0.2">
      <c r="A199" s="36" t="s">
        <v>128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61" t="s">
        <v>129</v>
      </c>
      <c r="O199" s="62"/>
      <c r="P199" s="62"/>
      <c r="Q199" s="62"/>
      <c r="R199" s="62"/>
      <c r="S199" s="62"/>
      <c r="T199" s="62"/>
      <c r="U199" s="63"/>
      <c r="V199" s="61" t="s">
        <v>130</v>
      </c>
      <c r="W199" s="62"/>
      <c r="X199" s="62"/>
      <c r="Y199" s="62"/>
      <c r="Z199" s="63"/>
      <c r="AA199" s="36" t="s">
        <v>228</v>
      </c>
      <c r="AB199" s="36"/>
      <c r="AC199" s="36"/>
      <c r="AD199" s="36"/>
      <c r="AE199" s="36"/>
      <c r="AF199" s="36"/>
      <c r="AG199" s="36"/>
      <c r="AH199" s="36"/>
      <c r="AI199" s="36"/>
      <c r="AJ199" s="36" t="s">
        <v>231</v>
      </c>
      <c r="AK199" s="36"/>
      <c r="AL199" s="36"/>
      <c r="AM199" s="36"/>
      <c r="AN199" s="36"/>
      <c r="AO199" s="36"/>
      <c r="AP199" s="36"/>
      <c r="AQ199" s="36"/>
      <c r="AR199" s="36"/>
      <c r="AS199" s="36" t="s">
        <v>239</v>
      </c>
      <c r="AT199" s="36"/>
      <c r="AU199" s="36"/>
      <c r="AV199" s="36"/>
      <c r="AW199" s="36"/>
      <c r="AX199" s="36"/>
      <c r="AY199" s="36"/>
      <c r="AZ199" s="36"/>
      <c r="BA199" s="36"/>
      <c r="BB199" s="36" t="s">
        <v>249</v>
      </c>
      <c r="BC199" s="36"/>
      <c r="BD199" s="36"/>
      <c r="BE199" s="36"/>
      <c r="BF199" s="36"/>
      <c r="BG199" s="36"/>
      <c r="BH199" s="36"/>
      <c r="BI199" s="36"/>
      <c r="BJ199" s="36"/>
      <c r="BK199" s="36" t="s">
        <v>254</v>
      </c>
      <c r="BL199" s="36"/>
      <c r="BM199" s="36"/>
      <c r="BN199" s="36"/>
      <c r="BO199" s="36"/>
      <c r="BP199" s="36"/>
      <c r="BQ199" s="36"/>
      <c r="BR199" s="36"/>
      <c r="BS199" s="36"/>
    </row>
    <row r="200" spans="1:79" ht="95.25" customHeight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64"/>
      <c r="O200" s="65"/>
      <c r="P200" s="65"/>
      <c r="Q200" s="65"/>
      <c r="R200" s="65"/>
      <c r="S200" s="65"/>
      <c r="T200" s="65"/>
      <c r="U200" s="66"/>
      <c r="V200" s="64"/>
      <c r="W200" s="65"/>
      <c r="X200" s="65"/>
      <c r="Y200" s="65"/>
      <c r="Z200" s="66"/>
      <c r="AA200" s="49" t="s">
        <v>133</v>
      </c>
      <c r="AB200" s="49"/>
      <c r="AC200" s="49"/>
      <c r="AD200" s="49"/>
      <c r="AE200" s="49"/>
      <c r="AF200" s="49" t="s">
        <v>134</v>
      </c>
      <c r="AG200" s="49"/>
      <c r="AH200" s="49"/>
      <c r="AI200" s="49"/>
      <c r="AJ200" s="49" t="s">
        <v>133</v>
      </c>
      <c r="AK200" s="49"/>
      <c r="AL200" s="49"/>
      <c r="AM200" s="49"/>
      <c r="AN200" s="49"/>
      <c r="AO200" s="49" t="s">
        <v>134</v>
      </c>
      <c r="AP200" s="49"/>
      <c r="AQ200" s="49"/>
      <c r="AR200" s="49"/>
      <c r="AS200" s="49" t="s">
        <v>133</v>
      </c>
      <c r="AT200" s="49"/>
      <c r="AU200" s="49"/>
      <c r="AV200" s="49"/>
      <c r="AW200" s="49"/>
      <c r="AX200" s="49" t="s">
        <v>134</v>
      </c>
      <c r="AY200" s="49"/>
      <c r="AZ200" s="49"/>
      <c r="BA200" s="49"/>
      <c r="BB200" s="49" t="s">
        <v>133</v>
      </c>
      <c r="BC200" s="49"/>
      <c r="BD200" s="49"/>
      <c r="BE200" s="49"/>
      <c r="BF200" s="49"/>
      <c r="BG200" s="49" t="s">
        <v>134</v>
      </c>
      <c r="BH200" s="49"/>
      <c r="BI200" s="49"/>
      <c r="BJ200" s="49"/>
      <c r="BK200" s="49" t="s">
        <v>133</v>
      </c>
      <c r="BL200" s="49"/>
      <c r="BM200" s="49"/>
      <c r="BN200" s="49"/>
      <c r="BO200" s="49"/>
      <c r="BP200" s="49" t="s">
        <v>134</v>
      </c>
      <c r="BQ200" s="49"/>
      <c r="BR200" s="49"/>
      <c r="BS200" s="49"/>
    </row>
    <row r="201" spans="1:79" ht="15" customHeight="1" x14ac:dyDescent="0.2">
      <c r="A201" s="36">
        <v>1</v>
      </c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0">
        <v>2</v>
      </c>
      <c r="O201" s="31"/>
      <c r="P201" s="31"/>
      <c r="Q201" s="31"/>
      <c r="R201" s="31"/>
      <c r="S201" s="31"/>
      <c r="T201" s="31"/>
      <c r="U201" s="32"/>
      <c r="V201" s="36">
        <v>3</v>
      </c>
      <c r="W201" s="36"/>
      <c r="X201" s="36"/>
      <c r="Y201" s="36"/>
      <c r="Z201" s="36"/>
      <c r="AA201" s="36">
        <v>4</v>
      </c>
      <c r="AB201" s="36"/>
      <c r="AC201" s="36"/>
      <c r="AD201" s="36"/>
      <c r="AE201" s="36"/>
      <c r="AF201" s="36">
        <v>5</v>
      </c>
      <c r="AG201" s="36"/>
      <c r="AH201" s="36"/>
      <c r="AI201" s="36"/>
      <c r="AJ201" s="36">
        <v>6</v>
      </c>
      <c r="AK201" s="36"/>
      <c r="AL201" s="36"/>
      <c r="AM201" s="36"/>
      <c r="AN201" s="36"/>
      <c r="AO201" s="36">
        <v>7</v>
      </c>
      <c r="AP201" s="36"/>
      <c r="AQ201" s="36"/>
      <c r="AR201" s="36"/>
      <c r="AS201" s="36">
        <v>8</v>
      </c>
      <c r="AT201" s="36"/>
      <c r="AU201" s="36"/>
      <c r="AV201" s="36"/>
      <c r="AW201" s="36"/>
      <c r="AX201" s="36">
        <v>9</v>
      </c>
      <c r="AY201" s="36"/>
      <c r="AZ201" s="36"/>
      <c r="BA201" s="36"/>
      <c r="BB201" s="36">
        <v>10</v>
      </c>
      <c r="BC201" s="36"/>
      <c r="BD201" s="36"/>
      <c r="BE201" s="36"/>
      <c r="BF201" s="36"/>
      <c r="BG201" s="36">
        <v>11</v>
      </c>
      <c r="BH201" s="36"/>
      <c r="BI201" s="36"/>
      <c r="BJ201" s="36"/>
      <c r="BK201" s="36">
        <v>12</v>
      </c>
      <c r="BL201" s="36"/>
      <c r="BM201" s="36"/>
      <c r="BN201" s="36"/>
      <c r="BO201" s="36"/>
      <c r="BP201" s="36">
        <v>13</v>
      </c>
      <c r="BQ201" s="36"/>
      <c r="BR201" s="36"/>
      <c r="BS201" s="36"/>
    </row>
    <row r="202" spans="1:79" s="1" customFormat="1" ht="12" hidden="1" customHeight="1" x14ac:dyDescent="0.2">
      <c r="A202" s="73" t="s">
        <v>146</v>
      </c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38" t="s">
        <v>131</v>
      </c>
      <c r="O202" s="38"/>
      <c r="P202" s="38"/>
      <c r="Q202" s="38"/>
      <c r="R202" s="38"/>
      <c r="S202" s="38"/>
      <c r="T202" s="38"/>
      <c r="U202" s="38"/>
      <c r="V202" s="38" t="s">
        <v>132</v>
      </c>
      <c r="W202" s="38"/>
      <c r="X202" s="38"/>
      <c r="Y202" s="38"/>
      <c r="Z202" s="38"/>
      <c r="AA202" s="37" t="s">
        <v>65</v>
      </c>
      <c r="AB202" s="37"/>
      <c r="AC202" s="37"/>
      <c r="AD202" s="37"/>
      <c r="AE202" s="37"/>
      <c r="AF202" s="37" t="s">
        <v>66</v>
      </c>
      <c r="AG202" s="37"/>
      <c r="AH202" s="37"/>
      <c r="AI202" s="37"/>
      <c r="AJ202" s="37" t="s">
        <v>67</v>
      </c>
      <c r="AK202" s="37"/>
      <c r="AL202" s="37"/>
      <c r="AM202" s="37"/>
      <c r="AN202" s="37"/>
      <c r="AO202" s="37" t="s">
        <v>68</v>
      </c>
      <c r="AP202" s="37"/>
      <c r="AQ202" s="37"/>
      <c r="AR202" s="37"/>
      <c r="AS202" s="37" t="s">
        <v>58</v>
      </c>
      <c r="AT202" s="37"/>
      <c r="AU202" s="37"/>
      <c r="AV202" s="37"/>
      <c r="AW202" s="37"/>
      <c r="AX202" s="37" t="s">
        <v>59</v>
      </c>
      <c r="AY202" s="37"/>
      <c r="AZ202" s="37"/>
      <c r="BA202" s="37"/>
      <c r="BB202" s="37" t="s">
        <v>60</v>
      </c>
      <c r="BC202" s="37"/>
      <c r="BD202" s="37"/>
      <c r="BE202" s="37"/>
      <c r="BF202" s="37"/>
      <c r="BG202" s="37" t="s">
        <v>61</v>
      </c>
      <c r="BH202" s="37"/>
      <c r="BI202" s="37"/>
      <c r="BJ202" s="37"/>
      <c r="BK202" s="37" t="s">
        <v>62</v>
      </c>
      <c r="BL202" s="37"/>
      <c r="BM202" s="37"/>
      <c r="BN202" s="37"/>
      <c r="BO202" s="37"/>
      <c r="BP202" s="37" t="s">
        <v>63</v>
      </c>
      <c r="BQ202" s="37"/>
      <c r="BR202" s="37"/>
      <c r="BS202" s="37"/>
      <c r="CA202" s="1" t="s">
        <v>48</v>
      </c>
    </row>
    <row r="203" spans="1:79" s="6" customFormat="1" ht="12.75" customHeight="1" x14ac:dyDescent="0.2">
      <c r="A203" s="118" t="s">
        <v>147</v>
      </c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87"/>
      <c r="O203" s="85"/>
      <c r="P203" s="85"/>
      <c r="Q203" s="85"/>
      <c r="R203" s="85"/>
      <c r="S203" s="85"/>
      <c r="T203" s="85"/>
      <c r="U203" s="86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20"/>
      <c r="AV203" s="120"/>
      <c r="AW203" s="120"/>
      <c r="AX203" s="120"/>
      <c r="AY203" s="120"/>
      <c r="AZ203" s="120"/>
      <c r="BA203" s="120"/>
      <c r="BB203" s="120"/>
      <c r="BC203" s="120"/>
      <c r="BD203" s="120"/>
      <c r="BE203" s="120"/>
      <c r="BF203" s="120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1"/>
      <c r="BQ203" s="122"/>
      <c r="BR203" s="122"/>
      <c r="BS203" s="123"/>
      <c r="CA203" s="6" t="s">
        <v>49</v>
      </c>
    </row>
    <row r="206" spans="1:79" ht="35.25" customHeight="1" x14ac:dyDescent="0.2">
      <c r="A206" s="42" t="s">
        <v>262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79" ht="30" customHeight="1" x14ac:dyDescent="0.2">
      <c r="A207" s="125" t="s">
        <v>215</v>
      </c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  <c r="AV207" s="126"/>
      <c r="AW207" s="126"/>
      <c r="AX207" s="126"/>
      <c r="AY207" s="126"/>
      <c r="AZ207" s="126"/>
      <c r="BA207" s="126"/>
      <c r="BB207" s="126"/>
      <c r="BC207" s="126"/>
      <c r="BD207" s="126"/>
      <c r="BE207" s="126"/>
      <c r="BF207" s="126"/>
      <c r="BG207" s="126"/>
      <c r="BH207" s="126"/>
      <c r="BI207" s="126"/>
      <c r="BJ207" s="126"/>
      <c r="BK207" s="126"/>
      <c r="BL207" s="126"/>
    </row>
    <row r="208" spans="1:79" ht="1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</row>
    <row r="210" spans="1:79" ht="28.5" customHeight="1" x14ac:dyDescent="0.2">
      <c r="A210" s="39" t="s">
        <v>246</v>
      </c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</row>
    <row r="211" spans="1:79" ht="14.25" customHeight="1" x14ac:dyDescent="0.2">
      <c r="A211" s="42" t="s">
        <v>229</v>
      </c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</row>
    <row r="212" spans="1:79" ht="15" customHeight="1" x14ac:dyDescent="0.2">
      <c r="A212" s="40" t="s">
        <v>227</v>
      </c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</row>
    <row r="213" spans="1:79" ht="42.95" customHeight="1" x14ac:dyDescent="0.2">
      <c r="A213" s="49" t="s">
        <v>135</v>
      </c>
      <c r="B213" s="49"/>
      <c r="C213" s="49"/>
      <c r="D213" s="49"/>
      <c r="E213" s="49"/>
      <c r="F213" s="49"/>
      <c r="G213" s="36" t="s">
        <v>19</v>
      </c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 t="s">
        <v>15</v>
      </c>
      <c r="U213" s="36"/>
      <c r="V213" s="36"/>
      <c r="W213" s="36"/>
      <c r="X213" s="36"/>
      <c r="Y213" s="36"/>
      <c r="Z213" s="36" t="s">
        <v>14</v>
      </c>
      <c r="AA213" s="36"/>
      <c r="AB213" s="36"/>
      <c r="AC213" s="36"/>
      <c r="AD213" s="36"/>
      <c r="AE213" s="36" t="s">
        <v>136</v>
      </c>
      <c r="AF213" s="36"/>
      <c r="AG213" s="36"/>
      <c r="AH213" s="36"/>
      <c r="AI213" s="36"/>
      <c r="AJ213" s="36"/>
      <c r="AK213" s="36" t="s">
        <v>137</v>
      </c>
      <c r="AL213" s="36"/>
      <c r="AM213" s="36"/>
      <c r="AN213" s="36"/>
      <c r="AO213" s="36"/>
      <c r="AP213" s="36"/>
      <c r="AQ213" s="36" t="s">
        <v>138</v>
      </c>
      <c r="AR213" s="36"/>
      <c r="AS213" s="36"/>
      <c r="AT213" s="36"/>
      <c r="AU213" s="36"/>
      <c r="AV213" s="36"/>
      <c r="AW213" s="36" t="s">
        <v>98</v>
      </c>
      <c r="AX213" s="36"/>
      <c r="AY213" s="36"/>
      <c r="AZ213" s="36"/>
      <c r="BA213" s="36"/>
      <c r="BB213" s="36"/>
      <c r="BC213" s="36"/>
      <c r="BD213" s="36"/>
      <c r="BE213" s="36"/>
      <c r="BF213" s="36"/>
      <c r="BG213" s="36" t="s">
        <v>139</v>
      </c>
      <c r="BH213" s="36"/>
      <c r="BI213" s="36"/>
      <c r="BJ213" s="36"/>
      <c r="BK213" s="36"/>
      <c r="BL213" s="36"/>
    </row>
    <row r="214" spans="1:79" ht="39.950000000000003" customHeight="1" x14ac:dyDescent="0.2">
      <c r="A214" s="49"/>
      <c r="B214" s="49"/>
      <c r="C214" s="49"/>
      <c r="D214" s="49"/>
      <c r="E214" s="49"/>
      <c r="F214" s="49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 t="s">
        <v>17</v>
      </c>
      <c r="AX214" s="36"/>
      <c r="AY214" s="36"/>
      <c r="AZ214" s="36"/>
      <c r="BA214" s="36"/>
      <c r="BB214" s="36" t="s">
        <v>16</v>
      </c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</row>
    <row r="215" spans="1:79" ht="15" customHeight="1" x14ac:dyDescent="0.2">
      <c r="A215" s="36">
        <v>1</v>
      </c>
      <c r="B215" s="36"/>
      <c r="C215" s="36"/>
      <c r="D215" s="36"/>
      <c r="E215" s="36"/>
      <c r="F215" s="36"/>
      <c r="G215" s="36">
        <v>2</v>
      </c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>
        <v>3</v>
      </c>
      <c r="U215" s="36"/>
      <c r="V215" s="36"/>
      <c r="W215" s="36"/>
      <c r="X215" s="36"/>
      <c r="Y215" s="36"/>
      <c r="Z215" s="36">
        <v>4</v>
      </c>
      <c r="AA215" s="36"/>
      <c r="AB215" s="36"/>
      <c r="AC215" s="36"/>
      <c r="AD215" s="36"/>
      <c r="AE215" s="36">
        <v>5</v>
      </c>
      <c r="AF215" s="36"/>
      <c r="AG215" s="36"/>
      <c r="AH215" s="36"/>
      <c r="AI215" s="36"/>
      <c r="AJ215" s="36"/>
      <c r="AK215" s="36">
        <v>6</v>
      </c>
      <c r="AL215" s="36"/>
      <c r="AM215" s="36"/>
      <c r="AN215" s="36"/>
      <c r="AO215" s="36"/>
      <c r="AP215" s="36"/>
      <c r="AQ215" s="36">
        <v>7</v>
      </c>
      <c r="AR215" s="36"/>
      <c r="AS215" s="36"/>
      <c r="AT215" s="36"/>
      <c r="AU215" s="36"/>
      <c r="AV215" s="36"/>
      <c r="AW215" s="36">
        <v>8</v>
      </c>
      <c r="AX215" s="36"/>
      <c r="AY215" s="36"/>
      <c r="AZ215" s="36"/>
      <c r="BA215" s="36"/>
      <c r="BB215" s="36">
        <v>9</v>
      </c>
      <c r="BC215" s="36"/>
      <c r="BD215" s="36"/>
      <c r="BE215" s="36"/>
      <c r="BF215" s="36"/>
      <c r="BG215" s="36">
        <v>10</v>
      </c>
      <c r="BH215" s="36"/>
      <c r="BI215" s="36"/>
      <c r="BJ215" s="36"/>
      <c r="BK215" s="36"/>
      <c r="BL215" s="36"/>
    </row>
    <row r="216" spans="1:79" s="1" customFormat="1" ht="12" hidden="1" customHeight="1" x14ac:dyDescent="0.2">
      <c r="A216" s="38" t="s">
        <v>64</v>
      </c>
      <c r="B216" s="38"/>
      <c r="C216" s="38"/>
      <c r="D216" s="38"/>
      <c r="E216" s="38"/>
      <c r="F216" s="38"/>
      <c r="G216" s="73" t="s">
        <v>57</v>
      </c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37" t="s">
        <v>80</v>
      </c>
      <c r="U216" s="37"/>
      <c r="V216" s="37"/>
      <c r="W216" s="37"/>
      <c r="X216" s="37"/>
      <c r="Y216" s="37"/>
      <c r="Z216" s="37" t="s">
        <v>81</v>
      </c>
      <c r="AA216" s="37"/>
      <c r="AB216" s="37"/>
      <c r="AC216" s="37"/>
      <c r="AD216" s="37"/>
      <c r="AE216" s="37" t="s">
        <v>82</v>
      </c>
      <c r="AF216" s="37"/>
      <c r="AG216" s="37"/>
      <c r="AH216" s="37"/>
      <c r="AI216" s="37"/>
      <c r="AJ216" s="37"/>
      <c r="AK216" s="37" t="s">
        <v>83</v>
      </c>
      <c r="AL216" s="37"/>
      <c r="AM216" s="37"/>
      <c r="AN216" s="37"/>
      <c r="AO216" s="37"/>
      <c r="AP216" s="37"/>
      <c r="AQ216" s="74" t="s">
        <v>99</v>
      </c>
      <c r="AR216" s="37"/>
      <c r="AS216" s="37"/>
      <c r="AT216" s="37"/>
      <c r="AU216" s="37"/>
      <c r="AV216" s="37"/>
      <c r="AW216" s="37" t="s">
        <v>84</v>
      </c>
      <c r="AX216" s="37"/>
      <c r="AY216" s="37"/>
      <c r="AZ216" s="37"/>
      <c r="BA216" s="37"/>
      <c r="BB216" s="37" t="s">
        <v>85</v>
      </c>
      <c r="BC216" s="37"/>
      <c r="BD216" s="37"/>
      <c r="BE216" s="37"/>
      <c r="BF216" s="37"/>
      <c r="BG216" s="74" t="s">
        <v>100</v>
      </c>
      <c r="BH216" s="37"/>
      <c r="BI216" s="37"/>
      <c r="BJ216" s="37"/>
      <c r="BK216" s="37"/>
      <c r="BL216" s="37"/>
      <c r="CA216" s="1" t="s">
        <v>50</v>
      </c>
    </row>
    <row r="217" spans="1:79" s="99" customFormat="1" ht="12.75" customHeight="1" x14ac:dyDescent="0.2">
      <c r="A217" s="110">
        <v>2111</v>
      </c>
      <c r="B217" s="110"/>
      <c r="C217" s="110"/>
      <c r="D217" s="110"/>
      <c r="E217" s="110"/>
      <c r="F217" s="110"/>
      <c r="G217" s="92" t="s">
        <v>174</v>
      </c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4"/>
      <c r="T217" s="117">
        <v>1062653</v>
      </c>
      <c r="U217" s="117"/>
      <c r="V217" s="117"/>
      <c r="W217" s="117"/>
      <c r="X217" s="117"/>
      <c r="Y217" s="117"/>
      <c r="Z217" s="117">
        <v>791639</v>
      </c>
      <c r="AA217" s="117"/>
      <c r="AB217" s="117"/>
      <c r="AC217" s="117"/>
      <c r="AD217" s="117"/>
      <c r="AE217" s="117">
        <v>0</v>
      </c>
      <c r="AF217" s="117"/>
      <c r="AG217" s="117"/>
      <c r="AH217" s="117"/>
      <c r="AI217" s="117"/>
      <c r="AJ217" s="117"/>
      <c r="AK217" s="117">
        <v>0</v>
      </c>
      <c r="AL217" s="117"/>
      <c r="AM217" s="117"/>
      <c r="AN217" s="117"/>
      <c r="AO217" s="117"/>
      <c r="AP217" s="117"/>
      <c r="AQ217" s="117">
        <f>IF(ISNUMBER(AK217),AK217,0)-IF(ISNUMBER(AE217),AE217,0)</f>
        <v>0</v>
      </c>
      <c r="AR217" s="117"/>
      <c r="AS217" s="117"/>
      <c r="AT217" s="117"/>
      <c r="AU217" s="117"/>
      <c r="AV217" s="117"/>
      <c r="AW217" s="117">
        <v>0</v>
      </c>
      <c r="AX217" s="117"/>
      <c r="AY217" s="117"/>
      <c r="AZ217" s="117"/>
      <c r="BA217" s="117"/>
      <c r="BB217" s="117">
        <v>0</v>
      </c>
      <c r="BC217" s="117"/>
      <c r="BD217" s="117"/>
      <c r="BE217" s="117"/>
      <c r="BF217" s="117"/>
      <c r="BG217" s="117">
        <f>IF(ISNUMBER(Z217),Z217,0)+IF(ISNUMBER(AK217),AK217,0)</f>
        <v>791639</v>
      </c>
      <c r="BH217" s="117"/>
      <c r="BI217" s="117"/>
      <c r="BJ217" s="117"/>
      <c r="BK217" s="117"/>
      <c r="BL217" s="117"/>
      <c r="CA217" s="99" t="s">
        <v>51</v>
      </c>
    </row>
    <row r="218" spans="1:79" s="99" customFormat="1" ht="12.75" customHeight="1" x14ac:dyDescent="0.2">
      <c r="A218" s="110">
        <v>2120</v>
      </c>
      <c r="B218" s="110"/>
      <c r="C218" s="110"/>
      <c r="D218" s="110"/>
      <c r="E218" s="110"/>
      <c r="F218" s="110"/>
      <c r="G218" s="92" t="s">
        <v>175</v>
      </c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4"/>
      <c r="T218" s="117">
        <v>233784</v>
      </c>
      <c r="U218" s="117"/>
      <c r="V218" s="117"/>
      <c r="W218" s="117"/>
      <c r="X218" s="117"/>
      <c r="Y218" s="117"/>
      <c r="Z218" s="117">
        <v>159805</v>
      </c>
      <c r="AA218" s="117"/>
      <c r="AB218" s="117"/>
      <c r="AC218" s="117"/>
      <c r="AD218" s="117"/>
      <c r="AE218" s="117">
        <v>0</v>
      </c>
      <c r="AF218" s="117"/>
      <c r="AG218" s="117"/>
      <c r="AH218" s="117"/>
      <c r="AI218" s="117"/>
      <c r="AJ218" s="117"/>
      <c r="AK218" s="117">
        <v>0</v>
      </c>
      <c r="AL218" s="117"/>
      <c r="AM218" s="117"/>
      <c r="AN218" s="117"/>
      <c r="AO218" s="117"/>
      <c r="AP218" s="117"/>
      <c r="AQ218" s="117">
        <f>IF(ISNUMBER(AK218),AK218,0)-IF(ISNUMBER(AE218),AE218,0)</f>
        <v>0</v>
      </c>
      <c r="AR218" s="117"/>
      <c r="AS218" s="117"/>
      <c r="AT218" s="117"/>
      <c r="AU218" s="117"/>
      <c r="AV218" s="117"/>
      <c r="AW218" s="117">
        <v>0</v>
      </c>
      <c r="AX218" s="117"/>
      <c r="AY218" s="117"/>
      <c r="AZ218" s="117"/>
      <c r="BA218" s="117"/>
      <c r="BB218" s="117">
        <v>0</v>
      </c>
      <c r="BC218" s="117"/>
      <c r="BD218" s="117"/>
      <c r="BE218" s="117"/>
      <c r="BF218" s="117"/>
      <c r="BG218" s="117">
        <f>IF(ISNUMBER(Z218),Z218,0)+IF(ISNUMBER(AK218),AK218,0)</f>
        <v>159805</v>
      </c>
      <c r="BH218" s="117"/>
      <c r="BI218" s="117"/>
      <c r="BJ218" s="117"/>
      <c r="BK218" s="117"/>
      <c r="BL218" s="117"/>
    </row>
    <row r="219" spans="1:79" s="99" customFormat="1" ht="25.5" customHeight="1" x14ac:dyDescent="0.2">
      <c r="A219" s="110">
        <v>2210</v>
      </c>
      <c r="B219" s="110"/>
      <c r="C219" s="110"/>
      <c r="D219" s="110"/>
      <c r="E219" s="110"/>
      <c r="F219" s="110"/>
      <c r="G219" s="92" t="s">
        <v>176</v>
      </c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4"/>
      <c r="T219" s="117">
        <v>17049</v>
      </c>
      <c r="U219" s="117"/>
      <c r="V219" s="117"/>
      <c r="W219" s="117"/>
      <c r="X219" s="117"/>
      <c r="Y219" s="117"/>
      <c r="Z219" s="117">
        <v>14357</v>
      </c>
      <c r="AA219" s="117"/>
      <c r="AB219" s="117"/>
      <c r="AC219" s="117"/>
      <c r="AD219" s="117"/>
      <c r="AE219" s="117">
        <v>0</v>
      </c>
      <c r="AF219" s="117"/>
      <c r="AG219" s="117"/>
      <c r="AH219" s="117"/>
      <c r="AI219" s="117"/>
      <c r="AJ219" s="117"/>
      <c r="AK219" s="117">
        <v>0</v>
      </c>
      <c r="AL219" s="117"/>
      <c r="AM219" s="117"/>
      <c r="AN219" s="117"/>
      <c r="AO219" s="117"/>
      <c r="AP219" s="117"/>
      <c r="AQ219" s="117">
        <f>IF(ISNUMBER(AK219),AK219,0)-IF(ISNUMBER(AE219),AE219,0)</f>
        <v>0</v>
      </c>
      <c r="AR219" s="117"/>
      <c r="AS219" s="117"/>
      <c r="AT219" s="117"/>
      <c r="AU219" s="117"/>
      <c r="AV219" s="117"/>
      <c r="AW219" s="117">
        <v>0</v>
      </c>
      <c r="AX219" s="117"/>
      <c r="AY219" s="117"/>
      <c r="AZ219" s="117"/>
      <c r="BA219" s="117"/>
      <c r="BB219" s="117">
        <v>0</v>
      </c>
      <c r="BC219" s="117"/>
      <c r="BD219" s="117"/>
      <c r="BE219" s="117"/>
      <c r="BF219" s="117"/>
      <c r="BG219" s="117">
        <f>IF(ISNUMBER(Z219),Z219,0)+IF(ISNUMBER(AK219),AK219,0)</f>
        <v>14357</v>
      </c>
      <c r="BH219" s="117"/>
      <c r="BI219" s="117"/>
      <c r="BJ219" s="117"/>
      <c r="BK219" s="117"/>
      <c r="BL219" s="117"/>
    </row>
    <row r="220" spans="1:79" s="99" customFormat="1" ht="12.75" customHeight="1" x14ac:dyDescent="0.2">
      <c r="A220" s="110">
        <v>2240</v>
      </c>
      <c r="B220" s="110"/>
      <c r="C220" s="110"/>
      <c r="D220" s="110"/>
      <c r="E220" s="110"/>
      <c r="F220" s="110"/>
      <c r="G220" s="92" t="s">
        <v>177</v>
      </c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4"/>
      <c r="T220" s="117">
        <v>22951</v>
      </c>
      <c r="U220" s="117"/>
      <c r="V220" s="117"/>
      <c r="W220" s="117"/>
      <c r="X220" s="117"/>
      <c r="Y220" s="117"/>
      <c r="Z220" s="117">
        <v>22951</v>
      </c>
      <c r="AA220" s="117"/>
      <c r="AB220" s="117"/>
      <c r="AC220" s="117"/>
      <c r="AD220" s="117"/>
      <c r="AE220" s="117">
        <v>0</v>
      </c>
      <c r="AF220" s="117"/>
      <c r="AG220" s="117"/>
      <c r="AH220" s="117"/>
      <c r="AI220" s="117"/>
      <c r="AJ220" s="117"/>
      <c r="AK220" s="117">
        <v>0</v>
      </c>
      <c r="AL220" s="117"/>
      <c r="AM220" s="117"/>
      <c r="AN220" s="117"/>
      <c r="AO220" s="117"/>
      <c r="AP220" s="117"/>
      <c r="AQ220" s="117">
        <f>IF(ISNUMBER(AK220),AK220,0)-IF(ISNUMBER(AE220),AE220,0)</f>
        <v>0</v>
      </c>
      <c r="AR220" s="117"/>
      <c r="AS220" s="117"/>
      <c r="AT220" s="117"/>
      <c r="AU220" s="117"/>
      <c r="AV220" s="117"/>
      <c r="AW220" s="117">
        <v>0</v>
      </c>
      <c r="AX220" s="117"/>
      <c r="AY220" s="117"/>
      <c r="AZ220" s="117"/>
      <c r="BA220" s="117"/>
      <c r="BB220" s="117">
        <v>0</v>
      </c>
      <c r="BC220" s="117"/>
      <c r="BD220" s="117"/>
      <c r="BE220" s="117"/>
      <c r="BF220" s="117"/>
      <c r="BG220" s="117">
        <f>IF(ISNUMBER(Z220),Z220,0)+IF(ISNUMBER(AK220),AK220,0)</f>
        <v>22951</v>
      </c>
      <c r="BH220" s="117"/>
      <c r="BI220" s="117"/>
      <c r="BJ220" s="117"/>
      <c r="BK220" s="117"/>
      <c r="BL220" s="117"/>
    </row>
    <row r="221" spans="1:79" s="6" customFormat="1" ht="12.75" customHeight="1" x14ac:dyDescent="0.2">
      <c r="A221" s="88"/>
      <c r="B221" s="88"/>
      <c r="C221" s="88"/>
      <c r="D221" s="88"/>
      <c r="E221" s="88"/>
      <c r="F221" s="88"/>
      <c r="G221" s="100" t="s">
        <v>147</v>
      </c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2"/>
      <c r="T221" s="116">
        <v>1336437</v>
      </c>
      <c r="U221" s="116"/>
      <c r="V221" s="116"/>
      <c r="W221" s="116"/>
      <c r="X221" s="116"/>
      <c r="Y221" s="116"/>
      <c r="Z221" s="116">
        <v>988752</v>
      </c>
      <c r="AA221" s="116"/>
      <c r="AB221" s="116"/>
      <c r="AC221" s="116"/>
      <c r="AD221" s="116"/>
      <c r="AE221" s="116">
        <v>0</v>
      </c>
      <c r="AF221" s="116"/>
      <c r="AG221" s="116"/>
      <c r="AH221" s="116"/>
      <c r="AI221" s="116"/>
      <c r="AJ221" s="116"/>
      <c r="AK221" s="116">
        <v>0</v>
      </c>
      <c r="AL221" s="116"/>
      <c r="AM221" s="116"/>
      <c r="AN221" s="116"/>
      <c r="AO221" s="116"/>
      <c r="AP221" s="116"/>
      <c r="AQ221" s="116">
        <f>IF(ISNUMBER(AK221),AK221,0)-IF(ISNUMBER(AE221),AE221,0)</f>
        <v>0</v>
      </c>
      <c r="AR221" s="116"/>
      <c r="AS221" s="116"/>
      <c r="AT221" s="116"/>
      <c r="AU221" s="116"/>
      <c r="AV221" s="116"/>
      <c r="AW221" s="116">
        <v>0</v>
      </c>
      <c r="AX221" s="116"/>
      <c r="AY221" s="116"/>
      <c r="AZ221" s="116"/>
      <c r="BA221" s="116"/>
      <c r="BB221" s="116">
        <v>0</v>
      </c>
      <c r="BC221" s="116"/>
      <c r="BD221" s="116"/>
      <c r="BE221" s="116"/>
      <c r="BF221" s="116"/>
      <c r="BG221" s="116">
        <f>IF(ISNUMBER(Z221),Z221,0)+IF(ISNUMBER(AK221),AK221,0)</f>
        <v>988752</v>
      </c>
      <c r="BH221" s="116"/>
      <c r="BI221" s="116"/>
      <c r="BJ221" s="116"/>
      <c r="BK221" s="116"/>
      <c r="BL221" s="116"/>
    </row>
    <row r="223" spans="1:79" ht="14.25" customHeight="1" x14ac:dyDescent="0.2">
      <c r="A223" s="42" t="s">
        <v>247</v>
      </c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</row>
    <row r="224" spans="1:79" ht="15" customHeight="1" x14ac:dyDescent="0.2">
      <c r="A224" s="40" t="s">
        <v>227</v>
      </c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</row>
    <row r="225" spans="1:79" ht="18" customHeight="1" x14ac:dyDescent="0.2">
      <c r="A225" s="36" t="s">
        <v>135</v>
      </c>
      <c r="B225" s="36"/>
      <c r="C225" s="36"/>
      <c r="D225" s="36"/>
      <c r="E225" s="36"/>
      <c r="F225" s="36"/>
      <c r="G225" s="36" t="s">
        <v>19</v>
      </c>
      <c r="H225" s="36"/>
      <c r="I225" s="36"/>
      <c r="J225" s="36"/>
      <c r="K225" s="36"/>
      <c r="L225" s="36"/>
      <c r="M225" s="36"/>
      <c r="N225" s="36"/>
      <c r="O225" s="36"/>
      <c r="P225" s="36"/>
      <c r="Q225" s="36" t="s">
        <v>233</v>
      </c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 t="s">
        <v>244</v>
      </c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</row>
    <row r="226" spans="1:79" ht="42.95" customHeight="1" x14ac:dyDescent="0.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 t="s">
        <v>140</v>
      </c>
      <c r="R226" s="36"/>
      <c r="S226" s="36"/>
      <c r="T226" s="36"/>
      <c r="U226" s="36"/>
      <c r="V226" s="49" t="s">
        <v>141</v>
      </c>
      <c r="W226" s="49"/>
      <c r="X226" s="49"/>
      <c r="Y226" s="49"/>
      <c r="Z226" s="36" t="s">
        <v>142</v>
      </c>
      <c r="AA226" s="36"/>
      <c r="AB226" s="36"/>
      <c r="AC226" s="36"/>
      <c r="AD226" s="36"/>
      <c r="AE226" s="36"/>
      <c r="AF226" s="36"/>
      <c r="AG226" s="36"/>
      <c r="AH226" s="36"/>
      <c r="AI226" s="36"/>
      <c r="AJ226" s="36" t="s">
        <v>143</v>
      </c>
      <c r="AK226" s="36"/>
      <c r="AL226" s="36"/>
      <c r="AM226" s="36"/>
      <c r="AN226" s="36"/>
      <c r="AO226" s="36" t="s">
        <v>20</v>
      </c>
      <c r="AP226" s="36"/>
      <c r="AQ226" s="36"/>
      <c r="AR226" s="36"/>
      <c r="AS226" s="36"/>
      <c r="AT226" s="49" t="s">
        <v>144</v>
      </c>
      <c r="AU226" s="49"/>
      <c r="AV226" s="49"/>
      <c r="AW226" s="49"/>
      <c r="AX226" s="36" t="s">
        <v>142</v>
      </c>
      <c r="AY226" s="36"/>
      <c r="AZ226" s="36"/>
      <c r="BA226" s="36"/>
      <c r="BB226" s="36"/>
      <c r="BC226" s="36"/>
      <c r="BD226" s="36"/>
      <c r="BE226" s="36"/>
      <c r="BF226" s="36"/>
      <c r="BG226" s="36"/>
      <c r="BH226" s="36" t="s">
        <v>145</v>
      </c>
      <c r="BI226" s="36"/>
      <c r="BJ226" s="36"/>
      <c r="BK226" s="36"/>
      <c r="BL226" s="36"/>
    </row>
    <row r="227" spans="1:79" ht="63" customHeight="1" x14ac:dyDescent="0.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49"/>
      <c r="W227" s="49"/>
      <c r="X227" s="49"/>
      <c r="Y227" s="49"/>
      <c r="Z227" s="36" t="s">
        <v>17</v>
      </c>
      <c r="AA227" s="36"/>
      <c r="AB227" s="36"/>
      <c r="AC227" s="36"/>
      <c r="AD227" s="36"/>
      <c r="AE227" s="36" t="s">
        <v>16</v>
      </c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49"/>
      <c r="AU227" s="49"/>
      <c r="AV227" s="49"/>
      <c r="AW227" s="49"/>
      <c r="AX227" s="36" t="s">
        <v>17</v>
      </c>
      <c r="AY227" s="36"/>
      <c r="AZ227" s="36"/>
      <c r="BA227" s="36"/>
      <c r="BB227" s="36"/>
      <c r="BC227" s="36" t="s">
        <v>16</v>
      </c>
      <c r="BD227" s="36"/>
      <c r="BE227" s="36"/>
      <c r="BF227" s="36"/>
      <c r="BG227" s="36"/>
      <c r="BH227" s="36"/>
      <c r="BI227" s="36"/>
      <c r="BJ227" s="36"/>
      <c r="BK227" s="36"/>
      <c r="BL227" s="36"/>
    </row>
    <row r="228" spans="1:79" ht="15" customHeight="1" x14ac:dyDescent="0.2">
      <c r="A228" s="36">
        <v>1</v>
      </c>
      <c r="B228" s="36"/>
      <c r="C228" s="36"/>
      <c r="D228" s="36"/>
      <c r="E228" s="36"/>
      <c r="F228" s="36"/>
      <c r="G228" s="36">
        <v>2</v>
      </c>
      <c r="H228" s="36"/>
      <c r="I228" s="36"/>
      <c r="J228" s="36"/>
      <c r="K228" s="36"/>
      <c r="L228" s="36"/>
      <c r="M228" s="36"/>
      <c r="N228" s="36"/>
      <c r="O228" s="36"/>
      <c r="P228" s="36"/>
      <c r="Q228" s="36">
        <v>3</v>
      </c>
      <c r="R228" s="36"/>
      <c r="S228" s="36"/>
      <c r="T228" s="36"/>
      <c r="U228" s="36"/>
      <c r="V228" s="36">
        <v>4</v>
      </c>
      <c r="W228" s="36"/>
      <c r="X228" s="36"/>
      <c r="Y228" s="36"/>
      <c r="Z228" s="36">
        <v>5</v>
      </c>
      <c r="AA228" s="36"/>
      <c r="AB228" s="36"/>
      <c r="AC228" s="36"/>
      <c r="AD228" s="36"/>
      <c r="AE228" s="36">
        <v>6</v>
      </c>
      <c r="AF228" s="36"/>
      <c r="AG228" s="36"/>
      <c r="AH228" s="36"/>
      <c r="AI228" s="36"/>
      <c r="AJ228" s="36">
        <v>7</v>
      </c>
      <c r="AK228" s="36"/>
      <c r="AL228" s="36"/>
      <c r="AM228" s="36"/>
      <c r="AN228" s="36"/>
      <c r="AO228" s="36">
        <v>8</v>
      </c>
      <c r="AP228" s="36"/>
      <c r="AQ228" s="36"/>
      <c r="AR228" s="36"/>
      <c r="AS228" s="36"/>
      <c r="AT228" s="36">
        <v>9</v>
      </c>
      <c r="AU228" s="36"/>
      <c r="AV228" s="36"/>
      <c r="AW228" s="36"/>
      <c r="AX228" s="36">
        <v>10</v>
      </c>
      <c r="AY228" s="36"/>
      <c r="AZ228" s="36"/>
      <c r="BA228" s="36"/>
      <c r="BB228" s="36"/>
      <c r="BC228" s="36">
        <v>11</v>
      </c>
      <c r="BD228" s="36"/>
      <c r="BE228" s="36"/>
      <c r="BF228" s="36"/>
      <c r="BG228" s="36"/>
      <c r="BH228" s="36">
        <v>12</v>
      </c>
      <c r="BI228" s="36"/>
      <c r="BJ228" s="36"/>
      <c r="BK228" s="36"/>
      <c r="BL228" s="36"/>
    </row>
    <row r="229" spans="1:79" s="1" customFormat="1" ht="12" hidden="1" customHeight="1" x14ac:dyDescent="0.2">
      <c r="A229" s="38" t="s">
        <v>64</v>
      </c>
      <c r="B229" s="38"/>
      <c r="C229" s="38"/>
      <c r="D229" s="38"/>
      <c r="E229" s="38"/>
      <c r="F229" s="38"/>
      <c r="G229" s="73" t="s">
        <v>57</v>
      </c>
      <c r="H229" s="73"/>
      <c r="I229" s="73"/>
      <c r="J229" s="73"/>
      <c r="K229" s="73"/>
      <c r="L229" s="73"/>
      <c r="M229" s="73"/>
      <c r="N229" s="73"/>
      <c r="O229" s="73"/>
      <c r="P229" s="73"/>
      <c r="Q229" s="37" t="s">
        <v>80</v>
      </c>
      <c r="R229" s="37"/>
      <c r="S229" s="37"/>
      <c r="T229" s="37"/>
      <c r="U229" s="37"/>
      <c r="V229" s="37" t="s">
        <v>81</v>
      </c>
      <c r="W229" s="37"/>
      <c r="X229" s="37"/>
      <c r="Y229" s="37"/>
      <c r="Z229" s="37" t="s">
        <v>82</v>
      </c>
      <c r="AA229" s="37"/>
      <c r="AB229" s="37"/>
      <c r="AC229" s="37"/>
      <c r="AD229" s="37"/>
      <c r="AE229" s="37" t="s">
        <v>83</v>
      </c>
      <c r="AF229" s="37"/>
      <c r="AG229" s="37"/>
      <c r="AH229" s="37"/>
      <c r="AI229" s="37"/>
      <c r="AJ229" s="74" t="s">
        <v>101</v>
      </c>
      <c r="AK229" s="37"/>
      <c r="AL229" s="37"/>
      <c r="AM229" s="37"/>
      <c r="AN229" s="37"/>
      <c r="AO229" s="37" t="s">
        <v>84</v>
      </c>
      <c r="AP229" s="37"/>
      <c r="AQ229" s="37"/>
      <c r="AR229" s="37"/>
      <c r="AS229" s="37"/>
      <c r="AT229" s="74" t="s">
        <v>102</v>
      </c>
      <c r="AU229" s="37"/>
      <c r="AV229" s="37"/>
      <c r="AW229" s="37"/>
      <c r="AX229" s="37" t="s">
        <v>85</v>
      </c>
      <c r="AY229" s="37"/>
      <c r="AZ229" s="37"/>
      <c r="BA229" s="37"/>
      <c r="BB229" s="37"/>
      <c r="BC229" s="37" t="s">
        <v>86</v>
      </c>
      <c r="BD229" s="37"/>
      <c r="BE229" s="37"/>
      <c r="BF229" s="37"/>
      <c r="BG229" s="37"/>
      <c r="BH229" s="74" t="s">
        <v>101</v>
      </c>
      <c r="BI229" s="37"/>
      <c r="BJ229" s="37"/>
      <c r="BK229" s="37"/>
      <c r="BL229" s="37"/>
      <c r="CA229" s="1" t="s">
        <v>52</v>
      </c>
    </row>
    <row r="230" spans="1:79" s="99" customFormat="1" ht="12.75" customHeight="1" x14ac:dyDescent="0.2">
      <c r="A230" s="110">
        <v>2111</v>
      </c>
      <c r="B230" s="110"/>
      <c r="C230" s="110"/>
      <c r="D230" s="110"/>
      <c r="E230" s="110"/>
      <c r="F230" s="110"/>
      <c r="G230" s="92" t="s">
        <v>174</v>
      </c>
      <c r="H230" s="93"/>
      <c r="I230" s="93"/>
      <c r="J230" s="93"/>
      <c r="K230" s="93"/>
      <c r="L230" s="93"/>
      <c r="M230" s="93"/>
      <c r="N230" s="93"/>
      <c r="O230" s="93"/>
      <c r="P230" s="94"/>
      <c r="Q230" s="117">
        <v>1132932</v>
      </c>
      <c r="R230" s="117"/>
      <c r="S230" s="117"/>
      <c r="T230" s="117"/>
      <c r="U230" s="117"/>
      <c r="V230" s="117">
        <v>0</v>
      </c>
      <c r="W230" s="117"/>
      <c r="X230" s="117"/>
      <c r="Y230" s="117"/>
      <c r="Z230" s="117">
        <v>0</v>
      </c>
      <c r="AA230" s="117"/>
      <c r="AB230" s="117"/>
      <c r="AC230" s="117"/>
      <c r="AD230" s="117"/>
      <c r="AE230" s="117">
        <v>0</v>
      </c>
      <c r="AF230" s="117"/>
      <c r="AG230" s="117"/>
      <c r="AH230" s="117"/>
      <c r="AI230" s="117"/>
      <c r="AJ230" s="117">
        <f>IF(ISNUMBER(Q230),Q230,0)-IF(ISNUMBER(Z230),Z230,0)</f>
        <v>1132932</v>
      </c>
      <c r="AK230" s="117"/>
      <c r="AL230" s="117"/>
      <c r="AM230" s="117"/>
      <c r="AN230" s="117"/>
      <c r="AO230" s="117">
        <v>870633</v>
      </c>
      <c r="AP230" s="117"/>
      <c r="AQ230" s="117"/>
      <c r="AR230" s="117"/>
      <c r="AS230" s="117"/>
      <c r="AT230" s="117">
        <f>IF(ISNUMBER(V230),V230,0)-IF(ISNUMBER(Z230),Z230,0)-IF(ISNUMBER(AE230),AE230,0)</f>
        <v>0</v>
      </c>
      <c r="AU230" s="117"/>
      <c r="AV230" s="117"/>
      <c r="AW230" s="117"/>
      <c r="AX230" s="117">
        <v>0</v>
      </c>
      <c r="AY230" s="117"/>
      <c r="AZ230" s="117"/>
      <c r="BA230" s="117"/>
      <c r="BB230" s="117"/>
      <c r="BC230" s="117">
        <v>0</v>
      </c>
      <c r="BD230" s="117"/>
      <c r="BE230" s="117"/>
      <c r="BF230" s="117"/>
      <c r="BG230" s="117"/>
      <c r="BH230" s="117">
        <f>IF(ISNUMBER(AO230),AO230,0)-IF(ISNUMBER(AX230),AX230,0)</f>
        <v>870633</v>
      </c>
      <c r="BI230" s="117"/>
      <c r="BJ230" s="117"/>
      <c r="BK230" s="117"/>
      <c r="BL230" s="117"/>
      <c r="CA230" s="99" t="s">
        <v>53</v>
      </c>
    </row>
    <row r="231" spans="1:79" s="99" customFormat="1" ht="12.75" customHeight="1" x14ac:dyDescent="0.2">
      <c r="A231" s="110">
        <v>2120</v>
      </c>
      <c r="B231" s="110"/>
      <c r="C231" s="110"/>
      <c r="D231" s="110"/>
      <c r="E231" s="110"/>
      <c r="F231" s="110"/>
      <c r="G231" s="92" t="s">
        <v>175</v>
      </c>
      <c r="H231" s="93"/>
      <c r="I231" s="93"/>
      <c r="J231" s="93"/>
      <c r="K231" s="93"/>
      <c r="L231" s="93"/>
      <c r="M231" s="93"/>
      <c r="N231" s="93"/>
      <c r="O231" s="93"/>
      <c r="P231" s="94"/>
      <c r="Q231" s="117">
        <v>249245</v>
      </c>
      <c r="R231" s="117"/>
      <c r="S231" s="117"/>
      <c r="T231" s="117"/>
      <c r="U231" s="117"/>
      <c r="V231" s="117">
        <v>0</v>
      </c>
      <c r="W231" s="117"/>
      <c r="X231" s="117"/>
      <c r="Y231" s="117"/>
      <c r="Z231" s="117">
        <v>0</v>
      </c>
      <c r="AA231" s="117"/>
      <c r="AB231" s="117"/>
      <c r="AC231" s="117"/>
      <c r="AD231" s="117"/>
      <c r="AE231" s="117">
        <v>0</v>
      </c>
      <c r="AF231" s="117"/>
      <c r="AG231" s="117"/>
      <c r="AH231" s="117"/>
      <c r="AI231" s="117"/>
      <c r="AJ231" s="117">
        <f>IF(ISNUMBER(Q231),Q231,0)-IF(ISNUMBER(Z231),Z231,0)</f>
        <v>249245</v>
      </c>
      <c r="AK231" s="117"/>
      <c r="AL231" s="117"/>
      <c r="AM231" s="117"/>
      <c r="AN231" s="117"/>
      <c r="AO231" s="117">
        <v>191540</v>
      </c>
      <c r="AP231" s="117"/>
      <c r="AQ231" s="117"/>
      <c r="AR231" s="117"/>
      <c r="AS231" s="117"/>
      <c r="AT231" s="117">
        <f>IF(ISNUMBER(V231),V231,0)-IF(ISNUMBER(Z231),Z231,0)-IF(ISNUMBER(AE231),AE231,0)</f>
        <v>0</v>
      </c>
      <c r="AU231" s="117"/>
      <c r="AV231" s="117"/>
      <c r="AW231" s="117"/>
      <c r="AX231" s="117">
        <v>0</v>
      </c>
      <c r="AY231" s="117"/>
      <c r="AZ231" s="117"/>
      <c r="BA231" s="117"/>
      <c r="BB231" s="117"/>
      <c r="BC231" s="117">
        <v>0</v>
      </c>
      <c r="BD231" s="117"/>
      <c r="BE231" s="117"/>
      <c r="BF231" s="117"/>
      <c r="BG231" s="117"/>
      <c r="BH231" s="117">
        <f>IF(ISNUMBER(AO231),AO231,0)-IF(ISNUMBER(AX231),AX231,0)</f>
        <v>191540</v>
      </c>
      <c r="BI231" s="117"/>
      <c r="BJ231" s="117"/>
      <c r="BK231" s="117"/>
      <c r="BL231" s="117"/>
    </row>
    <row r="232" spans="1:79" s="99" customFormat="1" ht="25.5" customHeight="1" x14ac:dyDescent="0.2">
      <c r="A232" s="110">
        <v>2210</v>
      </c>
      <c r="B232" s="110"/>
      <c r="C232" s="110"/>
      <c r="D232" s="110"/>
      <c r="E232" s="110"/>
      <c r="F232" s="110"/>
      <c r="G232" s="92" t="s">
        <v>176</v>
      </c>
      <c r="H232" s="93"/>
      <c r="I232" s="93"/>
      <c r="J232" s="93"/>
      <c r="K232" s="93"/>
      <c r="L232" s="93"/>
      <c r="M232" s="93"/>
      <c r="N232" s="93"/>
      <c r="O232" s="93"/>
      <c r="P232" s="94"/>
      <c r="Q232" s="117">
        <v>42000</v>
      </c>
      <c r="R232" s="117"/>
      <c r="S232" s="117"/>
      <c r="T232" s="117"/>
      <c r="U232" s="117"/>
      <c r="V232" s="117">
        <v>0</v>
      </c>
      <c r="W232" s="117"/>
      <c r="X232" s="117"/>
      <c r="Y232" s="117"/>
      <c r="Z232" s="117">
        <v>0</v>
      </c>
      <c r="AA232" s="117"/>
      <c r="AB232" s="117"/>
      <c r="AC232" s="117"/>
      <c r="AD232" s="117"/>
      <c r="AE232" s="117">
        <v>0</v>
      </c>
      <c r="AF232" s="117"/>
      <c r="AG232" s="117"/>
      <c r="AH232" s="117"/>
      <c r="AI232" s="117"/>
      <c r="AJ232" s="117">
        <f>IF(ISNUMBER(Q232),Q232,0)-IF(ISNUMBER(Z232),Z232,0)</f>
        <v>42000</v>
      </c>
      <c r="AK232" s="117"/>
      <c r="AL232" s="117"/>
      <c r="AM232" s="117"/>
      <c r="AN232" s="117"/>
      <c r="AO232" s="117">
        <v>50000</v>
      </c>
      <c r="AP232" s="117"/>
      <c r="AQ232" s="117"/>
      <c r="AR232" s="117"/>
      <c r="AS232" s="117"/>
      <c r="AT232" s="117">
        <f>IF(ISNUMBER(V232),V232,0)-IF(ISNUMBER(Z232),Z232,0)-IF(ISNUMBER(AE232),AE232,0)</f>
        <v>0</v>
      </c>
      <c r="AU232" s="117"/>
      <c r="AV232" s="117"/>
      <c r="AW232" s="117"/>
      <c r="AX232" s="117">
        <v>0</v>
      </c>
      <c r="AY232" s="117"/>
      <c r="AZ232" s="117"/>
      <c r="BA232" s="117"/>
      <c r="BB232" s="117"/>
      <c r="BC232" s="117">
        <v>0</v>
      </c>
      <c r="BD232" s="117"/>
      <c r="BE232" s="117"/>
      <c r="BF232" s="117"/>
      <c r="BG232" s="117"/>
      <c r="BH232" s="117">
        <f>IF(ISNUMBER(AO232),AO232,0)-IF(ISNUMBER(AX232),AX232,0)</f>
        <v>50000</v>
      </c>
      <c r="BI232" s="117"/>
      <c r="BJ232" s="117"/>
      <c r="BK232" s="117"/>
      <c r="BL232" s="117"/>
    </row>
    <row r="233" spans="1:79" s="99" customFormat="1" ht="25.5" customHeight="1" x14ac:dyDescent="0.2">
      <c r="A233" s="110">
        <v>2240</v>
      </c>
      <c r="B233" s="110"/>
      <c r="C233" s="110"/>
      <c r="D233" s="110"/>
      <c r="E233" s="110"/>
      <c r="F233" s="110"/>
      <c r="G233" s="92" t="s">
        <v>177</v>
      </c>
      <c r="H233" s="93"/>
      <c r="I233" s="93"/>
      <c r="J233" s="93"/>
      <c r="K233" s="93"/>
      <c r="L233" s="93"/>
      <c r="M233" s="93"/>
      <c r="N233" s="93"/>
      <c r="O233" s="93"/>
      <c r="P233" s="94"/>
      <c r="Q233" s="117">
        <v>20000</v>
      </c>
      <c r="R233" s="117"/>
      <c r="S233" s="117"/>
      <c r="T233" s="117"/>
      <c r="U233" s="117"/>
      <c r="V233" s="117">
        <v>0</v>
      </c>
      <c r="W233" s="117"/>
      <c r="X233" s="117"/>
      <c r="Y233" s="117"/>
      <c r="Z233" s="117">
        <v>0</v>
      </c>
      <c r="AA233" s="117"/>
      <c r="AB233" s="117"/>
      <c r="AC233" s="117"/>
      <c r="AD233" s="117"/>
      <c r="AE233" s="117">
        <v>0</v>
      </c>
      <c r="AF233" s="117"/>
      <c r="AG233" s="117"/>
      <c r="AH233" s="117"/>
      <c r="AI233" s="117"/>
      <c r="AJ233" s="117">
        <f>IF(ISNUMBER(Q233),Q233,0)-IF(ISNUMBER(Z233),Z233,0)</f>
        <v>20000</v>
      </c>
      <c r="AK233" s="117"/>
      <c r="AL233" s="117"/>
      <c r="AM233" s="117"/>
      <c r="AN233" s="117"/>
      <c r="AO233" s="117">
        <v>50000</v>
      </c>
      <c r="AP233" s="117"/>
      <c r="AQ233" s="117"/>
      <c r="AR233" s="117"/>
      <c r="AS233" s="117"/>
      <c r="AT233" s="117">
        <f>IF(ISNUMBER(V233),V233,0)-IF(ISNUMBER(Z233),Z233,0)-IF(ISNUMBER(AE233),AE233,0)</f>
        <v>0</v>
      </c>
      <c r="AU233" s="117"/>
      <c r="AV233" s="117"/>
      <c r="AW233" s="117"/>
      <c r="AX233" s="117">
        <v>0</v>
      </c>
      <c r="AY233" s="117"/>
      <c r="AZ233" s="117"/>
      <c r="BA233" s="117"/>
      <c r="BB233" s="117"/>
      <c r="BC233" s="117">
        <v>0</v>
      </c>
      <c r="BD233" s="117"/>
      <c r="BE233" s="117"/>
      <c r="BF233" s="117"/>
      <c r="BG233" s="117"/>
      <c r="BH233" s="117">
        <f>IF(ISNUMBER(AO233),AO233,0)-IF(ISNUMBER(AX233),AX233,0)</f>
        <v>50000</v>
      </c>
      <c r="BI233" s="117"/>
      <c r="BJ233" s="117"/>
      <c r="BK233" s="117"/>
      <c r="BL233" s="117"/>
    </row>
    <row r="234" spans="1:79" s="6" customFormat="1" ht="12.75" customHeight="1" x14ac:dyDescent="0.2">
      <c r="A234" s="88"/>
      <c r="B234" s="88"/>
      <c r="C234" s="88"/>
      <c r="D234" s="88"/>
      <c r="E234" s="88"/>
      <c r="F234" s="88"/>
      <c r="G234" s="100" t="s">
        <v>147</v>
      </c>
      <c r="H234" s="101"/>
      <c r="I234" s="101"/>
      <c r="J234" s="101"/>
      <c r="K234" s="101"/>
      <c r="L234" s="101"/>
      <c r="M234" s="101"/>
      <c r="N234" s="101"/>
      <c r="O234" s="101"/>
      <c r="P234" s="102"/>
      <c r="Q234" s="116">
        <v>1444177</v>
      </c>
      <c r="R234" s="116"/>
      <c r="S234" s="116"/>
      <c r="T234" s="116"/>
      <c r="U234" s="116"/>
      <c r="V234" s="116">
        <v>0</v>
      </c>
      <c r="W234" s="116"/>
      <c r="X234" s="116"/>
      <c r="Y234" s="116"/>
      <c r="Z234" s="116">
        <v>0</v>
      </c>
      <c r="AA234" s="116"/>
      <c r="AB234" s="116"/>
      <c r="AC234" s="116"/>
      <c r="AD234" s="116"/>
      <c r="AE234" s="116">
        <v>0</v>
      </c>
      <c r="AF234" s="116"/>
      <c r="AG234" s="116"/>
      <c r="AH234" s="116"/>
      <c r="AI234" s="116"/>
      <c r="AJ234" s="116">
        <f>IF(ISNUMBER(Q234),Q234,0)-IF(ISNUMBER(Z234),Z234,0)</f>
        <v>1444177</v>
      </c>
      <c r="AK234" s="116"/>
      <c r="AL234" s="116"/>
      <c r="AM234" s="116"/>
      <c r="AN234" s="116"/>
      <c r="AO234" s="116">
        <v>1162173</v>
      </c>
      <c r="AP234" s="116"/>
      <c r="AQ234" s="116"/>
      <c r="AR234" s="116"/>
      <c r="AS234" s="116"/>
      <c r="AT234" s="116">
        <f>IF(ISNUMBER(V234),V234,0)-IF(ISNUMBER(Z234),Z234,0)-IF(ISNUMBER(AE234),AE234,0)</f>
        <v>0</v>
      </c>
      <c r="AU234" s="116"/>
      <c r="AV234" s="116"/>
      <c r="AW234" s="116"/>
      <c r="AX234" s="116">
        <v>0</v>
      </c>
      <c r="AY234" s="116"/>
      <c r="AZ234" s="116"/>
      <c r="BA234" s="116"/>
      <c r="BB234" s="116"/>
      <c r="BC234" s="116">
        <v>0</v>
      </c>
      <c r="BD234" s="116"/>
      <c r="BE234" s="116"/>
      <c r="BF234" s="116"/>
      <c r="BG234" s="116"/>
      <c r="BH234" s="116">
        <f>IF(ISNUMBER(AO234),AO234,0)-IF(ISNUMBER(AX234),AX234,0)</f>
        <v>1162173</v>
      </c>
      <c r="BI234" s="116"/>
      <c r="BJ234" s="116"/>
      <c r="BK234" s="116"/>
      <c r="BL234" s="116"/>
    </row>
    <row r="236" spans="1:79" ht="14.25" customHeight="1" x14ac:dyDescent="0.2">
      <c r="A236" s="42" t="s">
        <v>234</v>
      </c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</row>
    <row r="237" spans="1:79" ht="15" customHeight="1" x14ac:dyDescent="0.2">
      <c r="A237" s="40" t="s">
        <v>227</v>
      </c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</row>
    <row r="238" spans="1:79" ht="42.95" customHeight="1" x14ac:dyDescent="0.2">
      <c r="A238" s="49" t="s">
        <v>135</v>
      </c>
      <c r="B238" s="49"/>
      <c r="C238" s="49"/>
      <c r="D238" s="49"/>
      <c r="E238" s="49"/>
      <c r="F238" s="49"/>
      <c r="G238" s="36" t="s">
        <v>19</v>
      </c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 t="s">
        <v>15</v>
      </c>
      <c r="U238" s="36"/>
      <c r="V238" s="36"/>
      <c r="W238" s="36"/>
      <c r="X238" s="36"/>
      <c r="Y238" s="36"/>
      <c r="Z238" s="36" t="s">
        <v>14</v>
      </c>
      <c r="AA238" s="36"/>
      <c r="AB238" s="36"/>
      <c r="AC238" s="36"/>
      <c r="AD238" s="36"/>
      <c r="AE238" s="36" t="s">
        <v>230</v>
      </c>
      <c r="AF238" s="36"/>
      <c r="AG238" s="36"/>
      <c r="AH238" s="36"/>
      <c r="AI238" s="36"/>
      <c r="AJ238" s="36"/>
      <c r="AK238" s="36" t="s">
        <v>235</v>
      </c>
      <c r="AL238" s="36"/>
      <c r="AM238" s="36"/>
      <c r="AN238" s="36"/>
      <c r="AO238" s="36"/>
      <c r="AP238" s="36"/>
      <c r="AQ238" s="36" t="s">
        <v>248</v>
      </c>
      <c r="AR238" s="36"/>
      <c r="AS238" s="36"/>
      <c r="AT238" s="36"/>
      <c r="AU238" s="36"/>
      <c r="AV238" s="36"/>
      <c r="AW238" s="36" t="s">
        <v>18</v>
      </c>
      <c r="AX238" s="36"/>
      <c r="AY238" s="36"/>
      <c r="AZ238" s="36"/>
      <c r="BA238" s="36"/>
      <c r="BB238" s="36"/>
      <c r="BC238" s="36"/>
      <c r="BD238" s="36"/>
      <c r="BE238" s="36" t="s">
        <v>156</v>
      </c>
      <c r="BF238" s="36"/>
      <c r="BG238" s="36"/>
      <c r="BH238" s="36"/>
      <c r="BI238" s="36"/>
      <c r="BJ238" s="36"/>
      <c r="BK238" s="36"/>
      <c r="BL238" s="36"/>
    </row>
    <row r="239" spans="1:79" ht="21.75" customHeight="1" x14ac:dyDescent="0.2">
      <c r="A239" s="49"/>
      <c r="B239" s="49"/>
      <c r="C239" s="49"/>
      <c r="D239" s="49"/>
      <c r="E239" s="49"/>
      <c r="F239" s="49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</row>
    <row r="240" spans="1:79" ht="15" customHeight="1" x14ac:dyDescent="0.2">
      <c r="A240" s="36">
        <v>1</v>
      </c>
      <c r="B240" s="36"/>
      <c r="C240" s="36"/>
      <c r="D240" s="36"/>
      <c r="E240" s="36"/>
      <c r="F240" s="36"/>
      <c r="G240" s="36">
        <v>2</v>
      </c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>
        <v>3</v>
      </c>
      <c r="U240" s="36"/>
      <c r="V240" s="36"/>
      <c r="W240" s="36"/>
      <c r="X240" s="36"/>
      <c r="Y240" s="36"/>
      <c r="Z240" s="36">
        <v>4</v>
      </c>
      <c r="AA240" s="36"/>
      <c r="AB240" s="36"/>
      <c r="AC240" s="36"/>
      <c r="AD240" s="36"/>
      <c r="AE240" s="36">
        <v>5</v>
      </c>
      <c r="AF240" s="36"/>
      <c r="AG240" s="36"/>
      <c r="AH240" s="36"/>
      <c r="AI240" s="36"/>
      <c r="AJ240" s="36"/>
      <c r="AK240" s="36">
        <v>6</v>
      </c>
      <c r="AL240" s="36"/>
      <c r="AM240" s="36"/>
      <c r="AN240" s="36"/>
      <c r="AO240" s="36"/>
      <c r="AP240" s="36"/>
      <c r="AQ240" s="36">
        <v>7</v>
      </c>
      <c r="AR240" s="36"/>
      <c r="AS240" s="36"/>
      <c r="AT240" s="36"/>
      <c r="AU240" s="36"/>
      <c r="AV240" s="36"/>
      <c r="AW240" s="38">
        <v>8</v>
      </c>
      <c r="AX240" s="38"/>
      <c r="AY240" s="38"/>
      <c r="AZ240" s="38"/>
      <c r="BA240" s="38"/>
      <c r="BB240" s="38"/>
      <c r="BC240" s="38"/>
      <c r="BD240" s="38"/>
      <c r="BE240" s="38">
        <v>9</v>
      </c>
      <c r="BF240" s="38"/>
      <c r="BG240" s="38"/>
      <c r="BH240" s="38"/>
      <c r="BI240" s="38"/>
      <c r="BJ240" s="38"/>
      <c r="BK240" s="38"/>
      <c r="BL240" s="38"/>
    </row>
    <row r="241" spans="1:79" s="1" customFormat="1" ht="18.75" hidden="1" customHeight="1" x14ac:dyDescent="0.2">
      <c r="A241" s="38" t="s">
        <v>64</v>
      </c>
      <c r="B241" s="38"/>
      <c r="C241" s="38"/>
      <c r="D241" s="38"/>
      <c r="E241" s="38"/>
      <c r="F241" s="38"/>
      <c r="G241" s="73" t="s">
        <v>57</v>
      </c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37" t="s">
        <v>80</v>
      </c>
      <c r="U241" s="37"/>
      <c r="V241" s="37"/>
      <c r="W241" s="37"/>
      <c r="X241" s="37"/>
      <c r="Y241" s="37"/>
      <c r="Z241" s="37" t="s">
        <v>81</v>
      </c>
      <c r="AA241" s="37"/>
      <c r="AB241" s="37"/>
      <c r="AC241" s="37"/>
      <c r="AD241" s="37"/>
      <c r="AE241" s="37" t="s">
        <v>82</v>
      </c>
      <c r="AF241" s="37"/>
      <c r="AG241" s="37"/>
      <c r="AH241" s="37"/>
      <c r="AI241" s="37"/>
      <c r="AJ241" s="37"/>
      <c r="AK241" s="37" t="s">
        <v>83</v>
      </c>
      <c r="AL241" s="37"/>
      <c r="AM241" s="37"/>
      <c r="AN241" s="37"/>
      <c r="AO241" s="37"/>
      <c r="AP241" s="37"/>
      <c r="AQ241" s="37" t="s">
        <v>84</v>
      </c>
      <c r="AR241" s="37"/>
      <c r="AS241" s="37"/>
      <c r="AT241" s="37"/>
      <c r="AU241" s="37"/>
      <c r="AV241" s="37"/>
      <c r="AW241" s="73" t="s">
        <v>87</v>
      </c>
      <c r="AX241" s="73"/>
      <c r="AY241" s="73"/>
      <c r="AZ241" s="73"/>
      <c r="BA241" s="73"/>
      <c r="BB241" s="73"/>
      <c r="BC241" s="73"/>
      <c r="BD241" s="73"/>
      <c r="BE241" s="73" t="s">
        <v>88</v>
      </c>
      <c r="BF241" s="73"/>
      <c r="BG241" s="73"/>
      <c r="BH241" s="73"/>
      <c r="BI241" s="73"/>
      <c r="BJ241" s="73"/>
      <c r="BK241" s="73"/>
      <c r="BL241" s="73"/>
      <c r="CA241" s="1" t="s">
        <v>54</v>
      </c>
    </row>
    <row r="242" spans="1:79" s="99" customFormat="1" ht="12.75" customHeight="1" x14ac:dyDescent="0.2">
      <c r="A242" s="110">
        <v>2111</v>
      </c>
      <c r="B242" s="110"/>
      <c r="C242" s="110"/>
      <c r="D242" s="110"/>
      <c r="E242" s="110"/>
      <c r="F242" s="110"/>
      <c r="G242" s="92" t="s">
        <v>174</v>
      </c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4"/>
      <c r="T242" s="117">
        <v>1062653</v>
      </c>
      <c r="U242" s="117"/>
      <c r="V242" s="117"/>
      <c r="W242" s="117"/>
      <c r="X242" s="117"/>
      <c r="Y242" s="117"/>
      <c r="Z242" s="117">
        <v>791639</v>
      </c>
      <c r="AA242" s="117"/>
      <c r="AB242" s="117"/>
      <c r="AC242" s="117"/>
      <c r="AD242" s="117"/>
      <c r="AE242" s="117">
        <v>0</v>
      </c>
      <c r="AF242" s="117"/>
      <c r="AG242" s="117"/>
      <c r="AH242" s="117"/>
      <c r="AI242" s="117"/>
      <c r="AJ242" s="117"/>
      <c r="AK242" s="117">
        <v>0</v>
      </c>
      <c r="AL242" s="117"/>
      <c r="AM242" s="117"/>
      <c r="AN242" s="117"/>
      <c r="AO242" s="117"/>
      <c r="AP242" s="117"/>
      <c r="AQ242" s="117">
        <v>0</v>
      </c>
      <c r="AR242" s="117"/>
      <c r="AS242" s="117"/>
      <c r="AT242" s="117"/>
      <c r="AU242" s="117"/>
      <c r="AV242" s="117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CA242" s="99" t="s">
        <v>55</v>
      </c>
    </row>
    <row r="243" spans="1:79" s="99" customFormat="1" ht="12.75" customHeight="1" x14ac:dyDescent="0.2">
      <c r="A243" s="110">
        <v>2120</v>
      </c>
      <c r="B243" s="110"/>
      <c r="C243" s="110"/>
      <c r="D243" s="110"/>
      <c r="E243" s="110"/>
      <c r="F243" s="110"/>
      <c r="G243" s="92" t="s">
        <v>175</v>
      </c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4"/>
      <c r="T243" s="117">
        <v>233784</v>
      </c>
      <c r="U243" s="117"/>
      <c r="V243" s="117"/>
      <c r="W243" s="117"/>
      <c r="X243" s="117"/>
      <c r="Y243" s="117"/>
      <c r="Z243" s="117">
        <v>159805</v>
      </c>
      <c r="AA243" s="117"/>
      <c r="AB243" s="117"/>
      <c r="AC243" s="117"/>
      <c r="AD243" s="117"/>
      <c r="AE243" s="117">
        <v>0</v>
      </c>
      <c r="AF243" s="117"/>
      <c r="AG243" s="117"/>
      <c r="AH243" s="117"/>
      <c r="AI243" s="117"/>
      <c r="AJ243" s="117"/>
      <c r="AK243" s="117">
        <v>0</v>
      </c>
      <c r="AL243" s="117"/>
      <c r="AM243" s="117"/>
      <c r="AN243" s="117"/>
      <c r="AO243" s="117"/>
      <c r="AP243" s="117"/>
      <c r="AQ243" s="117">
        <v>0</v>
      </c>
      <c r="AR243" s="117"/>
      <c r="AS243" s="117"/>
      <c r="AT243" s="117"/>
      <c r="AU243" s="117"/>
      <c r="AV243" s="117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</row>
    <row r="244" spans="1:79" s="99" customFormat="1" ht="25.5" customHeight="1" x14ac:dyDescent="0.2">
      <c r="A244" s="110">
        <v>2210</v>
      </c>
      <c r="B244" s="110"/>
      <c r="C244" s="110"/>
      <c r="D244" s="110"/>
      <c r="E244" s="110"/>
      <c r="F244" s="110"/>
      <c r="G244" s="92" t="s">
        <v>176</v>
      </c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4"/>
      <c r="T244" s="117">
        <v>17049</v>
      </c>
      <c r="U244" s="117"/>
      <c r="V244" s="117"/>
      <c r="W244" s="117"/>
      <c r="X244" s="117"/>
      <c r="Y244" s="117"/>
      <c r="Z244" s="117">
        <v>14356</v>
      </c>
      <c r="AA244" s="117"/>
      <c r="AB244" s="117"/>
      <c r="AC244" s="117"/>
      <c r="AD244" s="117"/>
      <c r="AE244" s="117">
        <v>0</v>
      </c>
      <c r="AF244" s="117"/>
      <c r="AG244" s="117"/>
      <c r="AH244" s="117"/>
      <c r="AI244" s="117"/>
      <c r="AJ244" s="117"/>
      <c r="AK244" s="117">
        <v>0</v>
      </c>
      <c r="AL244" s="117"/>
      <c r="AM244" s="117"/>
      <c r="AN244" s="117"/>
      <c r="AO244" s="117"/>
      <c r="AP244" s="117"/>
      <c r="AQ244" s="117">
        <v>0</v>
      </c>
      <c r="AR244" s="117"/>
      <c r="AS244" s="117"/>
      <c r="AT244" s="117"/>
      <c r="AU244" s="117"/>
      <c r="AV244" s="117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</row>
    <row r="245" spans="1:79" s="99" customFormat="1" ht="12.75" customHeight="1" x14ac:dyDescent="0.2">
      <c r="A245" s="110">
        <v>2240</v>
      </c>
      <c r="B245" s="110"/>
      <c r="C245" s="110"/>
      <c r="D245" s="110"/>
      <c r="E245" s="110"/>
      <c r="F245" s="110"/>
      <c r="G245" s="92" t="s">
        <v>177</v>
      </c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4"/>
      <c r="T245" s="117">
        <v>22951</v>
      </c>
      <c r="U245" s="117"/>
      <c r="V245" s="117"/>
      <c r="W245" s="117"/>
      <c r="X245" s="117"/>
      <c r="Y245" s="117"/>
      <c r="Z245" s="117">
        <v>22951</v>
      </c>
      <c r="AA245" s="117"/>
      <c r="AB245" s="117"/>
      <c r="AC245" s="117"/>
      <c r="AD245" s="117"/>
      <c r="AE245" s="117">
        <v>0</v>
      </c>
      <c r="AF245" s="117"/>
      <c r="AG245" s="117"/>
      <c r="AH245" s="117"/>
      <c r="AI245" s="117"/>
      <c r="AJ245" s="117"/>
      <c r="AK245" s="117">
        <v>0</v>
      </c>
      <c r="AL245" s="117"/>
      <c r="AM245" s="117"/>
      <c r="AN245" s="117"/>
      <c r="AO245" s="117"/>
      <c r="AP245" s="117"/>
      <c r="AQ245" s="117">
        <v>0</v>
      </c>
      <c r="AR245" s="117"/>
      <c r="AS245" s="117"/>
      <c r="AT245" s="117"/>
      <c r="AU245" s="117"/>
      <c r="AV245" s="117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</row>
    <row r="246" spans="1:79" s="6" customFormat="1" ht="12.75" customHeight="1" x14ac:dyDescent="0.2">
      <c r="A246" s="88"/>
      <c r="B246" s="88"/>
      <c r="C246" s="88"/>
      <c r="D246" s="88"/>
      <c r="E246" s="88"/>
      <c r="F246" s="88"/>
      <c r="G246" s="100" t="s">
        <v>147</v>
      </c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2"/>
      <c r="T246" s="116">
        <v>1336437</v>
      </c>
      <c r="U246" s="116"/>
      <c r="V246" s="116"/>
      <c r="W246" s="116"/>
      <c r="X246" s="116"/>
      <c r="Y246" s="116"/>
      <c r="Z246" s="116">
        <v>988751</v>
      </c>
      <c r="AA246" s="116"/>
      <c r="AB246" s="116"/>
      <c r="AC246" s="116"/>
      <c r="AD246" s="116"/>
      <c r="AE246" s="116">
        <v>0</v>
      </c>
      <c r="AF246" s="116"/>
      <c r="AG246" s="116"/>
      <c r="AH246" s="116"/>
      <c r="AI246" s="116"/>
      <c r="AJ246" s="116"/>
      <c r="AK246" s="116">
        <v>0</v>
      </c>
      <c r="AL246" s="116"/>
      <c r="AM246" s="116"/>
      <c r="AN246" s="116"/>
      <c r="AO246" s="116"/>
      <c r="AP246" s="116"/>
      <c r="AQ246" s="116">
        <v>0</v>
      </c>
      <c r="AR246" s="116"/>
      <c r="AS246" s="116"/>
      <c r="AT246" s="116"/>
      <c r="AU246" s="116"/>
      <c r="AV246" s="116"/>
      <c r="AW246" s="118"/>
      <c r="AX246" s="118"/>
      <c r="AY246" s="118"/>
      <c r="AZ246" s="118"/>
      <c r="BA246" s="118"/>
      <c r="BB246" s="118"/>
      <c r="BC246" s="118"/>
      <c r="BD246" s="118"/>
      <c r="BE246" s="118"/>
      <c r="BF246" s="118"/>
      <c r="BG246" s="118"/>
      <c r="BH246" s="118"/>
      <c r="BI246" s="118"/>
      <c r="BJ246" s="118"/>
      <c r="BK246" s="118"/>
      <c r="BL246" s="118"/>
    </row>
    <row r="248" spans="1:79" ht="14.25" customHeight="1" x14ac:dyDescent="0.2">
      <c r="A248" s="42" t="s">
        <v>236</v>
      </c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</row>
    <row r="249" spans="1:79" ht="15" customHeight="1" x14ac:dyDescent="0.2">
      <c r="A249" s="125" t="s">
        <v>214</v>
      </c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  <c r="AP249" s="126"/>
      <c r="AQ249" s="126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126"/>
      <c r="BD249" s="126"/>
      <c r="BE249" s="126"/>
      <c r="BF249" s="126"/>
      <c r="BG249" s="126"/>
      <c r="BH249" s="126"/>
      <c r="BI249" s="126"/>
      <c r="BJ249" s="126"/>
      <c r="BK249" s="126"/>
      <c r="BL249" s="126"/>
    </row>
    <row r="250" spans="1:79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</row>
    <row r="252" spans="1:79" ht="14.25" x14ac:dyDescent="0.2">
      <c r="A252" s="42" t="s">
        <v>263</v>
      </c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</row>
    <row r="253" spans="1:79" ht="14.25" x14ac:dyDescent="0.2">
      <c r="A253" s="42" t="s">
        <v>237</v>
      </c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</row>
    <row r="254" spans="1:79" ht="15" customHeight="1" x14ac:dyDescent="0.2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</row>
    <row r="255" spans="1:79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</row>
    <row r="258" spans="1:58" ht="18.95" customHeight="1" x14ac:dyDescent="0.2">
      <c r="A258" s="129" t="s">
        <v>221</v>
      </c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22"/>
      <c r="AC258" s="22"/>
      <c r="AD258" s="22"/>
      <c r="AE258" s="22"/>
      <c r="AF258" s="22"/>
      <c r="AG258" s="22"/>
      <c r="AH258" s="25"/>
      <c r="AI258" s="25"/>
      <c r="AJ258" s="25"/>
      <c r="AK258" s="25"/>
      <c r="AL258" s="25"/>
      <c r="AM258" s="25"/>
      <c r="AN258" s="25"/>
      <c r="AO258" s="25"/>
      <c r="AP258" s="25"/>
      <c r="AQ258" s="22"/>
      <c r="AR258" s="22"/>
      <c r="AS258" s="22"/>
      <c r="AT258" s="22"/>
      <c r="AU258" s="130" t="s">
        <v>223</v>
      </c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</row>
    <row r="259" spans="1:58" ht="12.75" customHeight="1" x14ac:dyDescent="0.2">
      <c r="AB259" s="23"/>
      <c r="AC259" s="23"/>
      <c r="AD259" s="23"/>
      <c r="AE259" s="23"/>
      <c r="AF259" s="23"/>
      <c r="AG259" s="23"/>
      <c r="AH259" s="27" t="s">
        <v>1</v>
      </c>
      <c r="AI259" s="27"/>
      <c r="AJ259" s="27"/>
      <c r="AK259" s="27"/>
      <c r="AL259" s="27"/>
      <c r="AM259" s="27"/>
      <c r="AN259" s="27"/>
      <c r="AO259" s="27"/>
      <c r="AP259" s="27"/>
      <c r="AQ259" s="23"/>
      <c r="AR259" s="23"/>
      <c r="AS259" s="23"/>
      <c r="AT259" s="23"/>
      <c r="AU259" s="27" t="s">
        <v>160</v>
      </c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</row>
    <row r="260" spans="1:58" ht="15" x14ac:dyDescent="0.2">
      <c r="AB260" s="23"/>
      <c r="AC260" s="23"/>
      <c r="AD260" s="23"/>
      <c r="AE260" s="23"/>
      <c r="AF260" s="23"/>
      <c r="AG260" s="23"/>
      <c r="AH260" s="24"/>
      <c r="AI260" s="24"/>
      <c r="AJ260" s="24"/>
      <c r="AK260" s="24"/>
      <c r="AL260" s="24"/>
      <c r="AM260" s="24"/>
      <c r="AN260" s="24"/>
      <c r="AO260" s="24"/>
      <c r="AP260" s="24"/>
      <c r="AQ260" s="23"/>
      <c r="AR260" s="23"/>
      <c r="AS260" s="23"/>
      <c r="AT260" s="23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</row>
    <row r="261" spans="1:58" ht="18" customHeight="1" x14ac:dyDescent="0.2">
      <c r="A261" s="129" t="s">
        <v>222</v>
      </c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23"/>
      <c r="AC261" s="23"/>
      <c r="AD261" s="23"/>
      <c r="AE261" s="23"/>
      <c r="AF261" s="23"/>
      <c r="AG261" s="23"/>
      <c r="AH261" s="26"/>
      <c r="AI261" s="26"/>
      <c r="AJ261" s="26"/>
      <c r="AK261" s="26"/>
      <c r="AL261" s="26"/>
      <c r="AM261" s="26"/>
      <c r="AN261" s="26"/>
      <c r="AO261" s="26"/>
      <c r="AP261" s="26"/>
      <c r="AQ261" s="23"/>
      <c r="AR261" s="23"/>
      <c r="AS261" s="23"/>
      <c r="AT261" s="23"/>
      <c r="AU261" s="131" t="s">
        <v>224</v>
      </c>
      <c r="AV261" s="128"/>
      <c r="AW261" s="128"/>
      <c r="AX261" s="128"/>
      <c r="AY261" s="128"/>
      <c r="AZ261" s="128"/>
      <c r="BA261" s="128"/>
      <c r="BB261" s="128"/>
      <c r="BC261" s="128"/>
      <c r="BD261" s="128"/>
      <c r="BE261" s="128"/>
      <c r="BF261" s="128"/>
    </row>
    <row r="262" spans="1:58" ht="12" customHeight="1" x14ac:dyDescent="0.2">
      <c r="AB262" s="23"/>
      <c r="AC262" s="23"/>
      <c r="AD262" s="23"/>
      <c r="AE262" s="23"/>
      <c r="AF262" s="23"/>
      <c r="AG262" s="23"/>
      <c r="AH262" s="27" t="s">
        <v>1</v>
      </c>
      <c r="AI262" s="27"/>
      <c r="AJ262" s="27"/>
      <c r="AK262" s="27"/>
      <c r="AL262" s="27"/>
      <c r="AM262" s="27"/>
      <c r="AN262" s="27"/>
      <c r="AO262" s="27"/>
      <c r="AP262" s="27"/>
      <c r="AQ262" s="23"/>
      <c r="AR262" s="23"/>
      <c r="AS262" s="23"/>
      <c r="AT262" s="23"/>
      <c r="AU262" s="27" t="s">
        <v>160</v>
      </c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</row>
  </sheetData>
  <mergeCells count="1728">
    <mergeCell ref="AW246:BD246"/>
    <mergeCell ref="BE246:BL246"/>
    <mergeCell ref="AQ245:AV245"/>
    <mergeCell ref="AW245:BD245"/>
    <mergeCell ref="BE245:BL245"/>
    <mergeCell ref="A246:F246"/>
    <mergeCell ref="G246:S246"/>
    <mergeCell ref="T246:Y246"/>
    <mergeCell ref="Z246:AD246"/>
    <mergeCell ref="AE246:AJ246"/>
    <mergeCell ref="AK246:AP246"/>
    <mergeCell ref="AQ246:AV246"/>
    <mergeCell ref="AK244:AP244"/>
    <mergeCell ref="AQ244:AV244"/>
    <mergeCell ref="AW244:BD244"/>
    <mergeCell ref="BE244:BL244"/>
    <mergeCell ref="A245:F245"/>
    <mergeCell ref="G245:S245"/>
    <mergeCell ref="T245:Y245"/>
    <mergeCell ref="Z245:AD245"/>
    <mergeCell ref="AE245:AJ245"/>
    <mergeCell ref="AK245:AP245"/>
    <mergeCell ref="AE243:AJ243"/>
    <mergeCell ref="AK243:AP243"/>
    <mergeCell ref="AQ243:AV243"/>
    <mergeCell ref="AW243:BD243"/>
    <mergeCell ref="BE243:BL243"/>
    <mergeCell ref="A244:F244"/>
    <mergeCell ref="G244:S244"/>
    <mergeCell ref="T244:Y244"/>
    <mergeCell ref="Z244:AD244"/>
    <mergeCell ref="AE244:AJ244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T231:AW231"/>
    <mergeCell ref="AX231:BB231"/>
    <mergeCell ref="BC231:BG231"/>
    <mergeCell ref="BH231:BL231"/>
    <mergeCell ref="A232:F232"/>
    <mergeCell ref="G232:P232"/>
    <mergeCell ref="Q232:U232"/>
    <mergeCell ref="V232:Y232"/>
    <mergeCell ref="Z232:AD232"/>
    <mergeCell ref="AE232:AI232"/>
    <mergeCell ref="A231:F231"/>
    <mergeCell ref="G231:P231"/>
    <mergeCell ref="Q231:U231"/>
    <mergeCell ref="V231:Y231"/>
    <mergeCell ref="Z231:AD231"/>
    <mergeCell ref="AE231:AI231"/>
    <mergeCell ref="AJ231:AN231"/>
    <mergeCell ref="AO231:AS231"/>
    <mergeCell ref="BB221:BF221"/>
    <mergeCell ref="BG221:BL221"/>
    <mergeCell ref="BB220:BF220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19:BF219"/>
    <mergeCell ref="BG219:BL219"/>
    <mergeCell ref="A220:F220"/>
    <mergeCell ref="G220:S220"/>
    <mergeCell ref="T220:Y220"/>
    <mergeCell ref="Z220:AD220"/>
    <mergeCell ref="AE220:AJ220"/>
    <mergeCell ref="AK220:AP220"/>
    <mergeCell ref="AQ220:AV220"/>
    <mergeCell ref="AW220:BA220"/>
    <mergeCell ref="T219:Y219"/>
    <mergeCell ref="Z219:AD219"/>
    <mergeCell ref="AE219:AJ219"/>
    <mergeCell ref="AK219:AP219"/>
    <mergeCell ref="AQ219:AV219"/>
    <mergeCell ref="AW219:BA219"/>
    <mergeCell ref="A218:F218"/>
    <mergeCell ref="G218:S218"/>
    <mergeCell ref="T218:Y218"/>
    <mergeCell ref="Z218:AD218"/>
    <mergeCell ref="AE218:AJ218"/>
    <mergeCell ref="AK218:AP218"/>
    <mergeCell ref="AQ218:AV218"/>
    <mergeCell ref="AW218:BA218"/>
    <mergeCell ref="BA176:BC176"/>
    <mergeCell ref="BD176:BF176"/>
    <mergeCell ref="BG176:BI176"/>
    <mergeCell ref="BJ176:BL176"/>
    <mergeCell ref="AI176:AK176"/>
    <mergeCell ref="AL176:AN176"/>
    <mergeCell ref="AO176:AQ176"/>
    <mergeCell ref="AR176:AT176"/>
    <mergeCell ref="AU176:AW176"/>
    <mergeCell ref="AX176:AZ176"/>
    <mergeCell ref="A176:C176"/>
    <mergeCell ref="D176:V176"/>
    <mergeCell ref="W176:Y176"/>
    <mergeCell ref="Z176:AB176"/>
    <mergeCell ref="AC176:AE176"/>
    <mergeCell ref="AF176:AH176"/>
    <mergeCell ref="AU175:AW175"/>
    <mergeCell ref="AX175:AZ175"/>
    <mergeCell ref="BA175:BC175"/>
    <mergeCell ref="BD175:BF175"/>
    <mergeCell ref="BG175:BI175"/>
    <mergeCell ref="BJ175:BL175"/>
    <mergeCell ref="AC175:AE175"/>
    <mergeCell ref="AF175:AH175"/>
    <mergeCell ref="AI175:AK175"/>
    <mergeCell ref="AL175:AN175"/>
    <mergeCell ref="AO175:AQ175"/>
    <mergeCell ref="AR175:AT175"/>
    <mergeCell ref="AT165:AX165"/>
    <mergeCell ref="AY165:BC165"/>
    <mergeCell ref="BD165:BH165"/>
    <mergeCell ref="BI165:BM165"/>
    <mergeCell ref="BN165:BR165"/>
    <mergeCell ref="A165:T165"/>
    <mergeCell ref="U165:Y165"/>
    <mergeCell ref="Z165:AD165"/>
    <mergeCell ref="AE165:AI165"/>
    <mergeCell ref="AJ165:AN165"/>
    <mergeCell ref="AO165:AS165"/>
    <mergeCell ref="AO164:AS164"/>
    <mergeCell ref="AT164:AX164"/>
    <mergeCell ref="AY164:BC164"/>
    <mergeCell ref="BD164:BH164"/>
    <mergeCell ref="BI164:BM164"/>
    <mergeCell ref="BN164:BR164"/>
    <mergeCell ref="AT163:AX163"/>
    <mergeCell ref="AY163:BC163"/>
    <mergeCell ref="BD163:BH163"/>
    <mergeCell ref="BI163:BM163"/>
    <mergeCell ref="BN163:BR163"/>
    <mergeCell ref="A164:T164"/>
    <mergeCell ref="U164:Y164"/>
    <mergeCell ref="Z164:AD164"/>
    <mergeCell ref="AE164:AI164"/>
    <mergeCell ref="AJ164:AN164"/>
    <mergeCell ref="A163:T163"/>
    <mergeCell ref="U163:Y163"/>
    <mergeCell ref="Z163:AD163"/>
    <mergeCell ref="AE163:AI163"/>
    <mergeCell ref="AJ163:AN163"/>
    <mergeCell ref="AO163:AS163"/>
    <mergeCell ref="AO162:AS162"/>
    <mergeCell ref="AT162:AX162"/>
    <mergeCell ref="AY162:BC162"/>
    <mergeCell ref="BD162:BH162"/>
    <mergeCell ref="BI162:BM162"/>
    <mergeCell ref="BN162:BR162"/>
    <mergeCell ref="AT161:AX161"/>
    <mergeCell ref="AY161:BC161"/>
    <mergeCell ref="BD161:BH161"/>
    <mergeCell ref="BI161:BM161"/>
    <mergeCell ref="BN161:BR161"/>
    <mergeCell ref="A162:T162"/>
    <mergeCell ref="U162:Y162"/>
    <mergeCell ref="Z162:AD162"/>
    <mergeCell ref="AE162:AI162"/>
    <mergeCell ref="AJ162:AN162"/>
    <mergeCell ref="A161:T161"/>
    <mergeCell ref="U161:Y161"/>
    <mergeCell ref="Z161:AD161"/>
    <mergeCell ref="AE161:AI161"/>
    <mergeCell ref="AJ161:AN161"/>
    <mergeCell ref="AO161:AS161"/>
    <mergeCell ref="AO160:AS160"/>
    <mergeCell ref="AT160:AX160"/>
    <mergeCell ref="AY160:BC160"/>
    <mergeCell ref="BD160:BH160"/>
    <mergeCell ref="BI160:BM160"/>
    <mergeCell ref="BN160:BR160"/>
    <mergeCell ref="AT159:AX159"/>
    <mergeCell ref="AY159:BC159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Y158:BC158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O159:AS159"/>
    <mergeCell ref="BD157:BH157"/>
    <mergeCell ref="BI157:BM157"/>
    <mergeCell ref="BN157:BR157"/>
    <mergeCell ref="A158:T158"/>
    <mergeCell ref="U158:Y158"/>
    <mergeCell ref="Z158:AD158"/>
    <mergeCell ref="AE158:AI158"/>
    <mergeCell ref="AJ158:AN158"/>
    <mergeCell ref="AO158:AS158"/>
    <mergeCell ref="AT158:AX158"/>
    <mergeCell ref="BI156:BM156"/>
    <mergeCell ref="BN156:BR156"/>
    <mergeCell ref="A157:T157"/>
    <mergeCell ref="U157:Y157"/>
    <mergeCell ref="Z157:AD157"/>
    <mergeCell ref="AE157:AI157"/>
    <mergeCell ref="AJ157:AN157"/>
    <mergeCell ref="AO157:AS157"/>
    <mergeCell ref="AT157:AX157"/>
    <mergeCell ref="AY157:BC157"/>
    <mergeCell ref="BN155:BR155"/>
    <mergeCell ref="A156:T156"/>
    <mergeCell ref="U156:Y156"/>
    <mergeCell ref="Z156:AD156"/>
    <mergeCell ref="AE156:AI156"/>
    <mergeCell ref="AJ156:AN156"/>
    <mergeCell ref="AO156:AS156"/>
    <mergeCell ref="AT156:AX156"/>
    <mergeCell ref="AY156:BC156"/>
    <mergeCell ref="BD156:BH156"/>
    <mergeCell ref="A155:T155"/>
    <mergeCell ref="U155:Y155"/>
    <mergeCell ref="Z155:AD155"/>
    <mergeCell ref="AE155:AI155"/>
    <mergeCell ref="AJ155:AN155"/>
    <mergeCell ref="AO155:AS155"/>
    <mergeCell ref="AP146:AT146"/>
    <mergeCell ref="AU146:AY146"/>
    <mergeCell ref="AZ146:BD146"/>
    <mergeCell ref="BE146:BI146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134:C134"/>
    <mergeCell ref="D134:P134"/>
    <mergeCell ref="Q134:U134"/>
    <mergeCell ref="V134:AE134"/>
    <mergeCell ref="AF134:AJ134"/>
    <mergeCell ref="AK134:AO134"/>
    <mergeCell ref="A133:C133"/>
    <mergeCell ref="D133:P133"/>
    <mergeCell ref="Q133:U133"/>
    <mergeCell ref="V133:AE133"/>
    <mergeCell ref="AF133:AJ133"/>
    <mergeCell ref="AK133:AO133"/>
    <mergeCell ref="BT125:BX125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D102:BH102"/>
    <mergeCell ref="A102:C102"/>
    <mergeCell ref="D102:T102"/>
    <mergeCell ref="U102:Y102"/>
    <mergeCell ref="Z102:AD102"/>
    <mergeCell ref="AE102:AI102"/>
    <mergeCell ref="BU93:BY93"/>
    <mergeCell ref="AS93:AW93"/>
    <mergeCell ref="AX93:BA93"/>
    <mergeCell ref="BB93:BF93"/>
    <mergeCell ref="BG93:BK93"/>
    <mergeCell ref="BL93:BP93"/>
    <mergeCell ref="BQ93:BT93"/>
    <mergeCell ref="A93:C93"/>
    <mergeCell ref="D93:T93"/>
    <mergeCell ref="U93:Y93"/>
    <mergeCell ref="Z93:AD93"/>
    <mergeCell ref="AE93:AH93"/>
    <mergeCell ref="AI93:AM93"/>
    <mergeCell ref="AN93:AR93"/>
    <mergeCell ref="AW74:BA74"/>
    <mergeCell ref="BB74:BF74"/>
    <mergeCell ref="BG74:BK74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3:AV73"/>
    <mergeCell ref="E72:W72"/>
    <mergeCell ref="X72:AB72"/>
    <mergeCell ref="AC72:AG72"/>
    <mergeCell ref="AH72:AL72"/>
    <mergeCell ref="AM72:AQ72"/>
    <mergeCell ref="AR72:AV72"/>
    <mergeCell ref="A71:D71"/>
    <mergeCell ref="E71:W71"/>
    <mergeCell ref="X71:AB71"/>
    <mergeCell ref="AC71:AG71"/>
    <mergeCell ref="AH71:AL71"/>
    <mergeCell ref="AM71:AQ71"/>
    <mergeCell ref="AR71:AV71"/>
    <mergeCell ref="BU54:BY54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61:AA261"/>
    <mergeCell ref="AH261:AP261"/>
    <mergeCell ref="AU261:BF261"/>
    <mergeCell ref="AH262:AP262"/>
    <mergeCell ref="AU262:BF262"/>
    <mergeCell ref="A31:D31"/>
    <mergeCell ref="E31:T31"/>
    <mergeCell ref="U31:Y31"/>
    <mergeCell ref="Z31:AD31"/>
    <mergeCell ref="AE31:AH31"/>
    <mergeCell ref="A254:BL254"/>
    <mergeCell ref="A258:AA258"/>
    <mergeCell ref="AH258:AP258"/>
    <mergeCell ref="AU258:BF258"/>
    <mergeCell ref="AH259:AP259"/>
    <mergeCell ref="AU259:BF259"/>
    <mergeCell ref="AW242:BD242"/>
    <mergeCell ref="BE242:BL242"/>
    <mergeCell ref="A248:BL248"/>
    <mergeCell ref="A249:BL249"/>
    <mergeCell ref="A252:BL252"/>
    <mergeCell ref="A253:BL253"/>
    <mergeCell ref="A243:F243"/>
    <mergeCell ref="G243:S243"/>
    <mergeCell ref="T243:Y243"/>
    <mergeCell ref="Z243:AD243"/>
    <mergeCell ref="AQ241:AV241"/>
    <mergeCell ref="AW241:BD241"/>
    <mergeCell ref="BE241:BL241"/>
    <mergeCell ref="A242:F242"/>
    <mergeCell ref="G242:S242"/>
    <mergeCell ref="T242:Y242"/>
    <mergeCell ref="Z242:AD242"/>
    <mergeCell ref="AE242:AJ242"/>
    <mergeCell ref="AK242:AP242"/>
    <mergeCell ref="AQ242:AV242"/>
    <mergeCell ref="A241:F241"/>
    <mergeCell ref="G241:S241"/>
    <mergeCell ref="T241:Y241"/>
    <mergeCell ref="Z241:AD241"/>
    <mergeCell ref="AE241:AJ241"/>
    <mergeCell ref="AK241:AP241"/>
    <mergeCell ref="BE238:BL239"/>
    <mergeCell ref="A240:F240"/>
    <mergeCell ref="G240:S240"/>
    <mergeCell ref="T240:Y240"/>
    <mergeCell ref="Z240:AD240"/>
    <mergeCell ref="AE240:AJ240"/>
    <mergeCell ref="AK240:AP240"/>
    <mergeCell ref="AQ240:AV240"/>
    <mergeCell ref="AW240:BD240"/>
    <mergeCell ref="BE240:BL240"/>
    <mergeCell ref="A236:BL236"/>
    <mergeCell ref="A237:BL237"/>
    <mergeCell ref="A238:F239"/>
    <mergeCell ref="G238:S239"/>
    <mergeCell ref="T238:Y239"/>
    <mergeCell ref="Z238:AD239"/>
    <mergeCell ref="AE238:AJ239"/>
    <mergeCell ref="AK238:AP239"/>
    <mergeCell ref="AQ238:AV239"/>
    <mergeCell ref="AW238:BD239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T226:AW227"/>
    <mergeCell ref="AX226:BG226"/>
    <mergeCell ref="BH226:BL227"/>
    <mergeCell ref="Z227:AD227"/>
    <mergeCell ref="AE227:AI227"/>
    <mergeCell ref="AX227:BB227"/>
    <mergeCell ref="BC227:BG227"/>
    <mergeCell ref="A224:BL224"/>
    <mergeCell ref="A225:F227"/>
    <mergeCell ref="G225:P227"/>
    <mergeCell ref="Q225:AN225"/>
    <mergeCell ref="AO225:BL225"/>
    <mergeCell ref="Q226:U227"/>
    <mergeCell ref="V226:Y227"/>
    <mergeCell ref="Z226:AI226"/>
    <mergeCell ref="AJ226:AN227"/>
    <mergeCell ref="AO226:AS227"/>
    <mergeCell ref="AK217:AP217"/>
    <mergeCell ref="AQ217:AV217"/>
    <mergeCell ref="AW217:BA217"/>
    <mergeCell ref="BB217:BF217"/>
    <mergeCell ref="BG217:BL217"/>
    <mergeCell ref="A223:BL223"/>
    <mergeCell ref="BB218:BF218"/>
    <mergeCell ref="BG218:BL218"/>
    <mergeCell ref="A219:F219"/>
    <mergeCell ref="G219:S219"/>
    <mergeCell ref="AK216:AP216"/>
    <mergeCell ref="AQ216:AV216"/>
    <mergeCell ref="AW216:BA216"/>
    <mergeCell ref="BB216:BF216"/>
    <mergeCell ref="BG216:BL216"/>
    <mergeCell ref="A217:F217"/>
    <mergeCell ref="G217:S217"/>
    <mergeCell ref="T217:Y217"/>
    <mergeCell ref="Z217:AD217"/>
    <mergeCell ref="AE217:AJ217"/>
    <mergeCell ref="AK215:AP215"/>
    <mergeCell ref="AQ215:AV215"/>
    <mergeCell ref="AW215:BA215"/>
    <mergeCell ref="BB215:BF215"/>
    <mergeCell ref="BG215:BL215"/>
    <mergeCell ref="A216:F216"/>
    <mergeCell ref="G216:S216"/>
    <mergeCell ref="T216:Y216"/>
    <mergeCell ref="Z216:AD216"/>
    <mergeCell ref="AE216:AJ216"/>
    <mergeCell ref="AQ213:AV214"/>
    <mergeCell ref="AW213:BF213"/>
    <mergeCell ref="BG213:BL214"/>
    <mergeCell ref="AW214:BA214"/>
    <mergeCell ref="BB214:BF214"/>
    <mergeCell ref="A215:F215"/>
    <mergeCell ref="G215:S215"/>
    <mergeCell ref="T215:Y215"/>
    <mergeCell ref="Z215:AD215"/>
    <mergeCell ref="AE215:AJ215"/>
    <mergeCell ref="A213:F214"/>
    <mergeCell ref="G213:S214"/>
    <mergeCell ref="T213:Y214"/>
    <mergeCell ref="Z213:AD214"/>
    <mergeCell ref="AE213:AJ214"/>
    <mergeCell ref="AK213:AP214"/>
    <mergeCell ref="BP203:BS203"/>
    <mergeCell ref="A206:BL206"/>
    <mergeCell ref="A207:BL207"/>
    <mergeCell ref="A210:BL210"/>
    <mergeCell ref="A211:BL211"/>
    <mergeCell ref="A212:BL212"/>
    <mergeCell ref="AO203:AR203"/>
    <mergeCell ref="AS203:AW203"/>
    <mergeCell ref="AX203:BA203"/>
    <mergeCell ref="BB203:BF203"/>
    <mergeCell ref="BG203:BJ203"/>
    <mergeCell ref="BK203:BO203"/>
    <mergeCell ref="BB202:BF202"/>
    <mergeCell ref="BG202:BJ202"/>
    <mergeCell ref="BK202:BO202"/>
    <mergeCell ref="BP202:BS202"/>
    <mergeCell ref="A203:M203"/>
    <mergeCell ref="N203:U203"/>
    <mergeCell ref="V203:Z203"/>
    <mergeCell ref="AA203:AE203"/>
    <mergeCell ref="AF203:AI203"/>
    <mergeCell ref="AJ203:AN203"/>
    <mergeCell ref="BP201:BS201"/>
    <mergeCell ref="A202:M202"/>
    <mergeCell ref="N202:U202"/>
    <mergeCell ref="V202:Z202"/>
    <mergeCell ref="AA202:AE202"/>
    <mergeCell ref="AF202:AI202"/>
    <mergeCell ref="AJ202:AN202"/>
    <mergeCell ref="AO202:AR202"/>
    <mergeCell ref="AS202:AW202"/>
    <mergeCell ref="AX202:BA202"/>
    <mergeCell ref="AO201:AR201"/>
    <mergeCell ref="AS201:AW201"/>
    <mergeCell ref="AX201:BA201"/>
    <mergeCell ref="BB201:BF201"/>
    <mergeCell ref="BG201:BJ201"/>
    <mergeCell ref="BK201:BO201"/>
    <mergeCell ref="BB200:BF200"/>
    <mergeCell ref="BG200:BJ200"/>
    <mergeCell ref="BK200:BO200"/>
    <mergeCell ref="BP200:BS200"/>
    <mergeCell ref="A201:M201"/>
    <mergeCell ref="N201:U201"/>
    <mergeCell ref="V201:Z201"/>
    <mergeCell ref="AA201:AE201"/>
    <mergeCell ref="AF201:AI201"/>
    <mergeCell ref="AJ201:AN201"/>
    <mergeCell ref="AA200:AE200"/>
    <mergeCell ref="AF200:AI200"/>
    <mergeCell ref="AJ200:AN200"/>
    <mergeCell ref="AO200:AR200"/>
    <mergeCell ref="AS200:AW200"/>
    <mergeCell ref="AX200:BA200"/>
    <mergeCell ref="A197:BL197"/>
    <mergeCell ref="A198:BM198"/>
    <mergeCell ref="A199:M200"/>
    <mergeCell ref="N199:U200"/>
    <mergeCell ref="V199:Z200"/>
    <mergeCell ref="AA199:AI199"/>
    <mergeCell ref="AJ199:AR199"/>
    <mergeCell ref="AS199:BA199"/>
    <mergeCell ref="BB199:BJ199"/>
    <mergeCell ref="BK199:BS199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Z194:BD194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P191:AT191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188:BL188"/>
    <mergeCell ref="A189:BD189"/>
    <mergeCell ref="A190:F191"/>
    <mergeCell ref="G190:S191"/>
    <mergeCell ref="T190:Z191"/>
    <mergeCell ref="AA190:AO190"/>
    <mergeCell ref="AP190:BD190"/>
    <mergeCell ref="AA191:AE191"/>
    <mergeCell ref="AF191:AJ191"/>
    <mergeCell ref="AK191:AO191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1:BS181"/>
    <mergeCell ref="A182:F183"/>
    <mergeCell ref="G182:S183"/>
    <mergeCell ref="T182:Z183"/>
    <mergeCell ref="AA182:AO182"/>
    <mergeCell ref="AP182:BD182"/>
    <mergeCell ref="BE182:BS182"/>
    <mergeCell ref="AA183:AE183"/>
    <mergeCell ref="AF183:AJ183"/>
    <mergeCell ref="AK183:AO183"/>
    <mergeCell ref="BA174:BC174"/>
    <mergeCell ref="BD174:BF174"/>
    <mergeCell ref="BG174:BI174"/>
    <mergeCell ref="BJ174:BL174"/>
    <mergeCell ref="A179:BL179"/>
    <mergeCell ref="A180:BS180"/>
    <mergeCell ref="A175:C175"/>
    <mergeCell ref="D175:V175"/>
    <mergeCell ref="W175:Y175"/>
    <mergeCell ref="Z175:AB175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A172:C172"/>
    <mergeCell ref="D172:V172"/>
    <mergeCell ref="W172:Y172"/>
    <mergeCell ref="Z172:AB172"/>
    <mergeCell ref="AC172:AE172"/>
    <mergeCell ref="AF172:AH172"/>
    <mergeCell ref="BJ170:BL171"/>
    <mergeCell ref="W171:Y171"/>
    <mergeCell ref="Z171:AB171"/>
    <mergeCell ref="AC171:AE171"/>
    <mergeCell ref="AF171:AH171"/>
    <mergeCell ref="AI171:AK171"/>
    <mergeCell ref="AL171:AN171"/>
    <mergeCell ref="AO171:AQ171"/>
    <mergeCell ref="AR171:AT171"/>
    <mergeCell ref="BG169:BL169"/>
    <mergeCell ref="W170:AB170"/>
    <mergeCell ref="AC170:AH170"/>
    <mergeCell ref="AI170:AN170"/>
    <mergeCell ref="AO170:AT170"/>
    <mergeCell ref="AU170:AW171"/>
    <mergeCell ref="AX170:AZ171"/>
    <mergeCell ref="BA170:BC171"/>
    <mergeCell ref="BD170:BF171"/>
    <mergeCell ref="BG170:BI171"/>
    <mergeCell ref="A169:C171"/>
    <mergeCell ref="D169:V171"/>
    <mergeCell ref="W169:AH169"/>
    <mergeCell ref="AI169:AT169"/>
    <mergeCell ref="AU169:AZ169"/>
    <mergeCell ref="BA169:BF169"/>
    <mergeCell ref="AT154:AX154"/>
    <mergeCell ref="AY154:BC154"/>
    <mergeCell ref="BD154:BH154"/>
    <mergeCell ref="BI154:BM154"/>
    <mergeCell ref="BN154:BR154"/>
    <mergeCell ref="A168:BL168"/>
    <mergeCell ref="AT155:AX155"/>
    <mergeCell ref="AY155:BC155"/>
    <mergeCell ref="BD155:BH155"/>
    <mergeCell ref="BI155:BM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T152:AX152"/>
    <mergeCell ref="AY152:BC152"/>
    <mergeCell ref="BD152:BH152"/>
    <mergeCell ref="BI152:BM152"/>
    <mergeCell ref="BN152:BR152"/>
    <mergeCell ref="A153:T153"/>
    <mergeCell ref="U153:Y153"/>
    <mergeCell ref="Z153:AD153"/>
    <mergeCell ref="AE153:AI153"/>
    <mergeCell ref="AJ153:AN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150:T151"/>
    <mergeCell ref="U150:AD150"/>
    <mergeCell ref="AE150:AN150"/>
    <mergeCell ref="AO150:AX150"/>
    <mergeCell ref="AY150:BH150"/>
    <mergeCell ref="BI150:BR150"/>
    <mergeCell ref="U151:Y151"/>
    <mergeCell ref="Z151:AD151"/>
    <mergeCell ref="AE151:AI151"/>
    <mergeCell ref="AJ151:AN151"/>
    <mergeCell ref="AP132:AT132"/>
    <mergeCell ref="AU132:AY132"/>
    <mergeCell ref="AZ132:BD132"/>
    <mergeCell ref="BE132:BI132"/>
    <mergeCell ref="A148:BL148"/>
    <mergeCell ref="A149:BR149"/>
    <mergeCell ref="AP133:AT133"/>
    <mergeCell ref="AU133:AY133"/>
    <mergeCell ref="AZ133:BD133"/>
    <mergeCell ref="BE133:BI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BT111:BX111"/>
    <mergeCell ref="A127:BL127"/>
    <mergeCell ref="A128:C129"/>
    <mergeCell ref="D128:P129"/>
    <mergeCell ref="Q128:U129"/>
    <mergeCell ref="V128:AE129"/>
    <mergeCell ref="AF128:AT128"/>
    <mergeCell ref="AU128:BI128"/>
    <mergeCell ref="AF129:AJ129"/>
    <mergeCell ref="AK129:AO129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101:AS101"/>
    <mergeCell ref="AT101:AX101"/>
    <mergeCell ref="AY101:BC101"/>
    <mergeCell ref="BD101:BH101"/>
    <mergeCell ref="A105:BL105"/>
    <mergeCell ref="A106:BL106"/>
    <mergeCell ref="AJ102:AN102"/>
    <mergeCell ref="AO102:AS102"/>
    <mergeCell ref="AT102:AX102"/>
    <mergeCell ref="AY102:BC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2:BT92"/>
    <mergeCell ref="BU92:BY92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0:AV70"/>
    <mergeCell ref="AW70:BA70"/>
    <mergeCell ref="BB70:BF70"/>
    <mergeCell ref="BG70:BK70"/>
    <mergeCell ref="A76:BL76"/>
    <mergeCell ref="A77:BK77"/>
    <mergeCell ref="AW71:BA71"/>
    <mergeCell ref="BB71:BF71"/>
    <mergeCell ref="BG71:BK71"/>
    <mergeCell ref="A72:D72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68:D68"/>
    <mergeCell ref="E68:W68"/>
    <mergeCell ref="X68:AB68"/>
    <mergeCell ref="AC68:AG68"/>
    <mergeCell ref="AH68:AL68"/>
    <mergeCell ref="AM68:AQ68"/>
    <mergeCell ref="AH67:AL67"/>
    <mergeCell ref="AM67:AQ67"/>
    <mergeCell ref="AR67:AV67"/>
    <mergeCell ref="AW67:BA67"/>
    <mergeCell ref="BB67:BF67"/>
    <mergeCell ref="BG67:BK67"/>
    <mergeCell ref="BQ62:BT62"/>
    <mergeCell ref="BU62:BY62"/>
    <mergeCell ref="A64:BL64"/>
    <mergeCell ref="A65:BK65"/>
    <mergeCell ref="A66:D67"/>
    <mergeCell ref="E66:W67"/>
    <mergeCell ref="X66:AQ66"/>
    <mergeCell ref="AR66:BK66"/>
    <mergeCell ref="X67:AB67"/>
    <mergeCell ref="AC67:AG67"/>
    <mergeCell ref="AN62:AR62"/>
    <mergeCell ref="AS62:AW62"/>
    <mergeCell ref="AX62:BA62"/>
    <mergeCell ref="BB62:BF62"/>
    <mergeCell ref="BG62:BK62"/>
    <mergeCell ref="BL62:BP62"/>
    <mergeCell ref="A62:E62"/>
    <mergeCell ref="F62:T62"/>
    <mergeCell ref="U62:Y62"/>
    <mergeCell ref="Z62:AD62"/>
    <mergeCell ref="AE62:AH62"/>
    <mergeCell ref="AI62:AM62"/>
    <mergeCell ref="AX61:BA61"/>
    <mergeCell ref="BB61:BF61"/>
    <mergeCell ref="BG61:BK61"/>
    <mergeCell ref="BL61:BP61"/>
    <mergeCell ref="BQ61:BT61"/>
    <mergeCell ref="BU61:BY61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N61:AR61"/>
    <mergeCell ref="AS61:AW61"/>
    <mergeCell ref="AN60:AR60"/>
    <mergeCell ref="AS60:AW60"/>
    <mergeCell ref="AX60:BA60"/>
    <mergeCell ref="BB60:BF60"/>
    <mergeCell ref="BG60:BK60"/>
    <mergeCell ref="BL60:BP60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E59:AH59"/>
    <mergeCell ref="AI59:AM59"/>
    <mergeCell ref="AN59:AR59"/>
    <mergeCell ref="AS59:AW59"/>
    <mergeCell ref="AX59:BA59"/>
    <mergeCell ref="BB59:BF59"/>
    <mergeCell ref="BU50:BY50"/>
    <mergeCell ref="A56:BL56"/>
    <mergeCell ref="A57:BY57"/>
    <mergeCell ref="A58:E59"/>
    <mergeCell ref="F58:T59"/>
    <mergeCell ref="U58:AM58"/>
    <mergeCell ref="AN58:BF58"/>
    <mergeCell ref="BG58:BY58"/>
    <mergeCell ref="U59:Y59"/>
    <mergeCell ref="Z59:AD59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:A93 A101:A102 A174:A176">
    <cfRule type="cellIs" dxfId="3" priority="1" stopIfTrue="1" operator="equal">
      <formula>A91</formula>
    </cfRule>
  </conditionalFormatting>
  <conditionalFormatting sqref="A111:C125 A132:C146">
    <cfRule type="cellIs" dxfId="2" priority="2" stopIfTrue="1" operator="equal">
      <formula>A110</formula>
    </cfRule>
    <cfRule type="cellIs" dxfId="1" priority="3" stopIfTrue="1" operator="equal">
      <formula>0</formula>
    </cfRule>
  </conditionalFormatting>
  <conditionalFormatting sqref="A103">
    <cfRule type="cellIs" dxfId="0" priority="5" stopIfTrue="1" operator="equal">
      <formula>A101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КПК3710160</vt:lpstr>
      <vt:lpstr>'Додаток2 КПК3710160'!Область_друку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2023-12-28T12:25:01Z</dcterms:modified>
</cp:coreProperties>
</file>