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10485"/>
  </bookViews>
  <sheets>
    <sheet name="Лист1" sheetId="1" r:id="rId1"/>
  </sheets>
  <definedNames>
    <definedName name="_xlnm.Print_Titles" localSheetId="0">Лист1!$A:$C</definedName>
    <definedName name="_xlnm.Print_Area" localSheetId="0">Лист1!$A$1:$I$76</definedName>
  </definedNames>
  <calcPr calcId="124519"/>
</workbook>
</file>

<file path=xl/calcChain.xml><?xml version="1.0" encoding="utf-8"?>
<calcChain xmlns="http://schemas.openxmlformats.org/spreadsheetml/2006/main">
  <c r="I76" i="1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<sst xmlns="http://schemas.openxmlformats.org/spreadsheetml/2006/main" count="81" uniqueCount="78">
  <si>
    <t>грн.</t>
  </si>
  <si>
    <t>ККД</t>
  </si>
  <si>
    <t>Доходи</t>
  </si>
  <si>
    <t>1455000000 - Бюджет Новоодеської мiської територiальної громади</t>
  </si>
  <si>
    <t>Факт</t>
  </si>
  <si>
    <t>+/-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</si>
  <si>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</si>
  <si>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</si>
  <si>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</si>
  <si>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</si>
  <si>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</si>
  <si>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</si>
  <si>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</si>
  <si>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</si>
  <si>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</si>
  <si>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</si>
  <si>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</si>
  <si>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</si>
  <si>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</si>
  <si>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</si>
  <si>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</si>
  <si>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</si>
  <si>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</si>
  <si>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</si>
  <si>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</si>
  <si>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</si>
  <si>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</si>
  <si>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</si>
  <si>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</si>
  <si>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</si>
  <si>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</si>
  <si>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</si>
  <si>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</si>
  <si>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</si>
  <si>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</si>
  <si>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</si>
  <si>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</si>
  <si>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</si>
  <si>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</si>
  <si>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</si>
  <si>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</si>
  <si>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</si>
  <si>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</si>
  <si>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</si>
  <si>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</si>
  <si>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</si>
  <si>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</si>
  <si>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</si>
  <si>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</si>
  <si>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</si>
  <si>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</si>
  <si>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</si>
  <si>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</si>
  <si>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</si>
  <si>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</si>
  <si>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</si>
  <si>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</si>
  <si>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</si>
  <si>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</si>
  <si>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</si>
  <si>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</si>
  <si>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</si>
  <si>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</si>
  <si>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</si>
  <si>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</si>
  <si>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</si>
  <si>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</si>
  <si>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</si>
  <si>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</si>
  <si>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</si>
  <si>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</si>
  <si>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без урахування трансферт</t>
  </si>
  <si>
    <t>Всього</t>
  </si>
  <si>
    <t>Початковий річний план</t>
  </si>
  <si>
    <t>Уточнений річний план</t>
  </si>
  <si>
    <t xml:space="preserve"> Уточнений план за період</t>
  </si>
  <si>
    <t>% виконання звітного періоду</t>
  </si>
  <si>
    <t>Аналіз виконання дохідної частини загального фонду бюджету Новоодеської міської територіальної громади за січень - лютий 2024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</si>
</sst>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#0.0"/>
  </numFmts>
  <fonts count="5">
    <font>
      <sz val="10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/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2"/>
  <sheetViews>
    <sheetView tabSelected="1" view="pageBreakPreview" topLeftCell="A64" zoomScaleSheetLayoutView="100" workbookViewId="0">
      <selection activeCell="K8" sqref="K7:K8"/>
    </sheetView>
  </sheetViews>
  <sheetFormatPr defaultRowHeight="12.75"/>
  <cols>
    <col min="1" max="1" width="0.140625" customWidth="1"/>
    <col min="3" max="3" width="39.28515625" customWidth="1"/>
    <col min="4" max="6" width="13.85546875" customWidth="1"/>
    <col min="7" max="7" width="11.42578125" bestFit="1" customWidth="1"/>
    <col min="8" max="8" width="10.42578125" bestFit="1" customWidth="1"/>
    <col min="9" max="9" width="10" customWidth="1"/>
  </cols>
  <sheetData>
    <row r="1" spans="1:12" ht="22.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9" customHeight="1">
      <c r="A2" s="1"/>
      <c r="B2" s="1"/>
      <c r="C2" s="20" t="s">
        <v>77</v>
      </c>
      <c r="D2" s="20"/>
      <c r="E2" s="20"/>
      <c r="F2" s="20"/>
      <c r="G2" s="20"/>
      <c r="H2" s="20"/>
      <c r="I2" s="1"/>
      <c r="J2" s="1"/>
      <c r="K2" s="1"/>
      <c r="L2" s="1"/>
    </row>
    <row r="3" spans="1:12" ht="9.75" customHeight="1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>
      <c r="A4" s="2"/>
      <c r="B4" s="2"/>
      <c r="C4" s="2"/>
      <c r="D4" s="2"/>
      <c r="E4" s="2"/>
      <c r="F4" s="2"/>
      <c r="G4" s="2" t="s">
        <v>0</v>
      </c>
      <c r="H4" s="2"/>
      <c r="I4" s="2"/>
      <c r="J4" s="2"/>
      <c r="K4" s="2"/>
      <c r="L4" s="2"/>
    </row>
    <row r="5" spans="1:12">
      <c r="A5" s="3"/>
      <c r="B5" s="4" t="s">
        <v>1</v>
      </c>
      <c r="C5" s="4" t="s">
        <v>2</v>
      </c>
      <c r="D5" s="5" t="s">
        <v>3</v>
      </c>
      <c r="E5" s="6"/>
      <c r="F5" s="6"/>
      <c r="G5" s="6"/>
      <c r="H5" s="6"/>
      <c r="I5" s="6"/>
      <c r="J5" s="2"/>
      <c r="K5" s="2"/>
      <c r="L5" s="2"/>
    </row>
    <row r="6" spans="1:12" ht="41.25" customHeight="1">
      <c r="A6" s="3"/>
      <c r="B6" s="6"/>
      <c r="C6" s="6"/>
      <c r="D6" s="7" t="s">
        <v>73</v>
      </c>
      <c r="E6" s="7" t="s">
        <v>74</v>
      </c>
      <c r="F6" s="7" t="s">
        <v>75</v>
      </c>
      <c r="G6" s="8" t="s">
        <v>4</v>
      </c>
      <c r="H6" s="8" t="s">
        <v>5</v>
      </c>
      <c r="I6" s="7" t="s">
        <v>76</v>
      </c>
      <c r="J6" s="2"/>
      <c r="K6" s="2"/>
      <c r="L6" s="2"/>
    </row>
    <row r="7" spans="1:12">
      <c r="A7" s="9"/>
      <c r="B7" s="9">
        <v>10000000</v>
      </c>
      <c r="C7" s="16" t="s">
        <v>6</v>
      </c>
      <c r="D7" s="10">
        <v>101178106</v>
      </c>
      <c r="E7" s="10">
        <v>101178106</v>
      </c>
      <c r="F7" s="10">
        <v>11027002</v>
      </c>
      <c r="G7" s="10">
        <v>16384979.500000002</v>
      </c>
      <c r="H7" s="10">
        <f t="shared" ref="H7:H38" si="0">G7-F7</f>
        <v>5357977.5000000019</v>
      </c>
      <c r="I7" s="11">
        <f t="shared" ref="I7:I38" si="1">IF(F7=0,0,G7/F7*100)</f>
        <v>148.58961211760007</v>
      </c>
      <c r="J7" s="2"/>
      <c r="K7" s="2"/>
      <c r="L7" s="2"/>
    </row>
    <row r="8" spans="1:12" ht="25.5">
      <c r="A8" s="9"/>
      <c r="B8" s="9">
        <v>11000000</v>
      </c>
      <c r="C8" s="16" t="s">
        <v>7</v>
      </c>
      <c r="D8" s="10">
        <v>61617626</v>
      </c>
      <c r="E8" s="10">
        <v>61617626</v>
      </c>
      <c r="F8" s="10">
        <v>6074546</v>
      </c>
      <c r="G8" s="10">
        <v>7967425.7800000003</v>
      </c>
      <c r="H8" s="10">
        <f t="shared" si="0"/>
        <v>1892879.7800000003</v>
      </c>
      <c r="I8" s="11">
        <f t="shared" si="1"/>
        <v>131.16084362518615</v>
      </c>
      <c r="J8" s="2"/>
      <c r="K8" s="2"/>
      <c r="L8" s="2"/>
    </row>
    <row r="9" spans="1:12">
      <c r="A9" s="9"/>
      <c r="B9" s="9">
        <v>11010000</v>
      </c>
      <c r="C9" s="16" t="s">
        <v>8</v>
      </c>
      <c r="D9" s="10">
        <v>61616126</v>
      </c>
      <c r="E9" s="10">
        <v>61616126</v>
      </c>
      <c r="F9" s="10">
        <v>6074546</v>
      </c>
      <c r="G9" s="10">
        <v>7966803.7800000003</v>
      </c>
      <c r="H9" s="10">
        <f t="shared" si="0"/>
        <v>1892257.7800000003</v>
      </c>
      <c r="I9" s="11">
        <f t="shared" si="1"/>
        <v>131.1506041768389</v>
      </c>
      <c r="J9" s="2"/>
      <c r="K9" s="2"/>
      <c r="L9" s="2"/>
    </row>
    <row r="10" spans="1:12" ht="38.25">
      <c r="A10" s="9"/>
      <c r="B10" s="9">
        <v>11010100</v>
      </c>
      <c r="C10" s="16" t="s">
        <v>9</v>
      </c>
      <c r="D10" s="10">
        <v>41844770</v>
      </c>
      <c r="E10" s="10">
        <v>41844770</v>
      </c>
      <c r="F10" s="10">
        <v>5297230</v>
      </c>
      <c r="G10" s="10">
        <v>5996583</v>
      </c>
      <c r="H10" s="10">
        <f t="shared" si="0"/>
        <v>699353</v>
      </c>
      <c r="I10" s="11">
        <f t="shared" si="1"/>
        <v>113.20223966110589</v>
      </c>
      <c r="J10" s="2"/>
      <c r="K10" s="2"/>
      <c r="L10" s="2"/>
    </row>
    <row r="11" spans="1:12" ht="38.25">
      <c r="A11" s="9"/>
      <c r="B11" s="9">
        <v>11010400</v>
      </c>
      <c r="C11" s="16" t="s">
        <v>10</v>
      </c>
      <c r="D11" s="10">
        <v>11663920</v>
      </c>
      <c r="E11" s="10">
        <v>11663920</v>
      </c>
      <c r="F11" s="10">
        <v>569640</v>
      </c>
      <c r="G11" s="10">
        <v>1127075</v>
      </c>
      <c r="H11" s="10">
        <f t="shared" si="0"/>
        <v>557435</v>
      </c>
      <c r="I11" s="11">
        <f t="shared" si="1"/>
        <v>197.85741872059546</v>
      </c>
      <c r="J11" s="2"/>
      <c r="K11" s="2"/>
      <c r="L11" s="2"/>
    </row>
    <row r="12" spans="1:12" ht="38.25">
      <c r="A12" s="9"/>
      <c r="B12" s="9">
        <v>11010500</v>
      </c>
      <c r="C12" s="16" t="s">
        <v>11</v>
      </c>
      <c r="D12" s="10">
        <v>1172436</v>
      </c>
      <c r="E12" s="10">
        <v>1172436</v>
      </c>
      <c r="F12" s="10">
        <v>133976</v>
      </c>
      <c r="G12" s="10">
        <v>107300.96</v>
      </c>
      <c r="H12" s="10">
        <f t="shared" si="0"/>
        <v>-26675.039999999994</v>
      </c>
      <c r="I12" s="11">
        <f t="shared" si="1"/>
        <v>80.089687705260644</v>
      </c>
      <c r="J12" s="2"/>
      <c r="K12" s="2"/>
      <c r="L12" s="2"/>
    </row>
    <row r="13" spans="1:12" ht="38.25">
      <c r="A13" s="9"/>
      <c r="B13" s="9">
        <v>11011300</v>
      </c>
      <c r="C13" s="16" t="s">
        <v>12</v>
      </c>
      <c r="D13" s="10">
        <v>6935000</v>
      </c>
      <c r="E13" s="10">
        <v>6935000</v>
      </c>
      <c r="F13" s="10">
        <v>73700</v>
      </c>
      <c r="G13" s="10">
        <v>735844.82</v>
      </c>
      <c r="H13" s="10">
        <f t="shared" si="0"/>
        <v>662144.81999999995</v>
      </c>
      <c r="I13" s="11">
        <f t="shared" si="1"/>
        <v>998.43259158751698</v>
      </c>
      <c r="J13" s="2"/>
      <c r="K13" s="2"/>
      <c r="L13" s="2"/>
    </row>
    <row r="14" spans="1:12">
      <c r="A14" s="9"/>
      <c r="B14" s="9">
        <v>11020000</v>
      </c>
      <c r="C14" s="16" t="s">
        <v>13</v>
      </c>
      <c r="D14" s="10">
        <v>1500</v>
      </c>
      <c r="E14" s="10">
        <v>1500</v>
      </c>
      <c r="F14" s="10">
        <v>0</v>
      </c>
      <c r="G14" s="10">
        <v>622</v>
      </c>
      <c r="H14" s="10">
        <f t="shared" si="0"/>
        <v>622</v>
      </c>
      <c r="I14" s="11">
        <f t="shared" si="1"/>
        <v>0</v>
      </c>
      <c r="J14" s="2"/>
      <c r="K14" s="2"/>
      <c r="L14" s="2"/>
    </row>
    <row r="15" spans="1:12" ht="25.5">
      <c r="A15" s="9"/>
      <c r="B15" s="9">
        <v>11020200</v>
      </c>
      <c r="C15" s="16" t="s">
        <v>14</v>
      </c>
      <c r="D15" s="10">
        <v>1500</v>
      </c>
      <c r="E15" s="10">
        <v>1500</v>
      </c>
      <c r="F15" s="10">
        <v>0</v>
      </c>
      <c r="G15" s="10">
        <v>622</v>
      </c>
      <c r="H15" s="10">
        <f t="shared" si="0"/>
        <v>622</v>
      </c>
      <c r="I15" s="11">
        <f t="shared" si="1"/>
        <v>0</v>
      </c>
      <c r="J15" s="2"/>
      <c r="K15" s="2"/>
      <c r="L15" s="2"/>
    </row>
    <row r="16" spans="1:12" ht="25.5">
      <c r="A16" s="9"/>
      <c r="B16" s="9">
        <v>13000000</v>
      </c>
      <c r="C16" s="16" t="s">
        <v>15</v>
      </c>
      <c r="D16" s="10">
        <v>8054</v>
      </c>
      <c r="E16" s="10">
        <v>8054</v>
      </c>
      <c r="F16" s="10">
        <v>380</v>
      </c>
      <c r="G16" s="10">
        <v>475.91</v>
      </c>
      <c r="H16" s="10">
        <f t="shared" si="0"/>
        <v>95.910000000000025</v>
      </c>
      <c r="I16" s="11">
        <f t="shared" si="1"/>
        <v>125.23947368421054</v>
      </c>
      <c r="J16" s="2"/>
      <c r="K16" s="2"/>
      <c r="L16" s="2"/>
    </row>
    <row r="17" spans="1:12" ht="25.5">
      <c r="A17" s="9"/>
      <c r="B17" s="9">
        <v>13010000</v>
      </c>
      <c r="C17" s="16" t="s">
        <v>16</v>
      </c>
      <c r="D17" s="10">
        <v>6360</v>
      </c>
      <c r="E17" s="10">
        <v>6360</v>
      </c>
      <c r="F17" s="10">
        <v>0</v>
      </c>
      <c r="G17" s="10">
        <v>0</v>
      </c>
      <c r="H17" s="10">
        <f t="shared" si="0"/>
        <v>0</v>
      </c>
      <c r="I17" s="11">
        <f t="shared" si="1"/>
        <v>0</v>
      </c>
      <c r="J17" s="2"/>
      <c r="K17" s="2"/>
      <c r="L17" s="2"/>
    </row>
    <row r="18" spans="1:12" ht="63.75">
      <c r="A18" s="9"/>
      <c r="B18" s="9">
        <v>13010200</v>
      </c>
      <c r="C18" s="16" t="s">
        <v>17</v>
      </c>
      <c r="D18" s="10">
        <v>6360</v>
      </c>
      <c r="E18" s="10">
        <v>6360</v>
      </c>
      <c r="F18" s="10">
        <v>0</v>
      </c>
      <c r="G18" s="10">
        <v>0</v>
      </c>
      <c r="H18" s="10">
        <f t="shared" si="0"/>
        <v>0</v>
      </c>
      <c r="I18" s="11">
        <f t="shared" si="1"/>
        <v>0</v>
      </c>
      <c r="J18" s="2"/>
      <c r="K18" s="2"/>
      <c r="L18" s="2"/>
    </row>
    <row r="19" spans="1:12" ht="25.5">
      <c r="A19" s="9"/>
      <c r="B19" s="9">
        <v>13030000</v>
      </c>
      <c r="C19" s="16" t="s">
        <v>18</v>
      </c>
      <c r="D19" s="10">
        <v>1694</v>
      </c>
      <c r="E19" s="10">
        <v>1694</v>
      </c>
      <c r="F19" s="10">
        <v>380</v>
      </c>
      <c r="G19" s="10">
        <v>475.91</v>
      </c>
      <c r="H19" s="10">
        <f t="shared" si="0"/>
        <v>95.910000000000025</v>
      </c>
      <c r="I19" s="11">
        <f t="shared" si="1"/>
        <v>125.23947368421054</v>
      </c>
      <c r="J19" s="2"/>
      <c r="K19" s="2"/>
      <c r="L19" s="2"/>
    </row>
    <row r="20" spans="1:12" ht="38.25">
      <c r="A20" s="9"/>
      <c r="B20" s="9">
        <v>13030100</v>
      </c>
      <c r="C20" s="16" t="s">
        <v>19</v>
      </c>
      <c r="D20" s="10">
        <v>1694</v>
      </c>
      <c r="E20" s="10">
        <v>1694</v>
      </c>
      <c r="F20" s="10">
        <v>380</v>
      </c>
      <c r="G20" s="10">
        <v>475.91</v>
      </c>
      <c r="H20" s="10">
        <f t="shared" si="0"/>
        <v>95.910000000000025</v>
      </c>
      <c r="I20" s="11">
        <f t="shared" si="1"/>
        <v>125.23947368421054</v>
      </c>
      <c r="J20" s="2"/>
      <c r="K20" s="2"/>
      <c r="L20" s="2"/>
    </row>
    <row r="21" spans="1:12">
      <c r="A21" s="9"/>
      <c r="B21" s="9">
        <v>14000000</v>
      </c>
      <c r="C21" s="16" t="s">
        <v>20</v>
      </c>
      <c r="D21" s="10">
        <v>9685846</v>
      </c>
      <c r="E21" s="10">
        <v>9685846</v>
      </c>
      <c r="F21" s="10">
        <v>1404500</v>
      </c>
      <c r="G21" s="10">
        <v>1635654.35</v>
      </c>
      <c r="H21" s="10">
        <f t="shared" si="0"/>
        <v>231154.35000000009</v>
      </c>
      <c r="I21" s="11">
        <f t="shared" si="1"/>
        <v>116.45812388750446</v>
      </c>
      <c r="J21" s="2"/>
      <c r="K21" s="2"/>
      <c r="L21" s="2"/>
    </row>
    <row r="22" spans="1:12" ht="25.5">
      <c r="A22" s="9"/>
      <c r="B22" s="9">
        <v>14020000</v>
      </c>
      <c r="C22" s="16" t="s">
        <v>21</v>
      </c>
      <c r="D22" s="10">
        <v>1247556</v>
      </c>
      <c r="E22" s="10">
        <v>1247556</v>
      </c>
      <c r="F22" s="10">
        <v>116190</v>
      </c>
      <c r="G22" s="10">
        <v>116339.62</v>
      </c>
      <c r="H22" s="10">
        <f t="shared" si="0"/>
        <v>149.61999999999534</v>
      </c>
      <c r="I22" s="11">
        <f t="shared" si="1"/>
        <v>100.12877183922883</v>
      </c>
      <c r="J22" s="2"/>
      <c r="K22" s="2"/>
      <c r="L22" s="2"/>
    </row>
    <row r="23" spans="1:12">
      <c r="A23" s="9"/>
      <c r="B23" s="9">
        <v>14021900</v>
      </c>
      <c r="C23" s="16" t="s">
        <v>22</v>
      </c>
      <c r="D23" s="10">
        <v>1247556</v>
      </c>
      <c r="E23" s="10">
        <v>1247556</v>
      </c>
      <c r="F23" s="10">
        <v>116190</v>
      </c>
      <c r="G23" s="10">
        <v>116339.62</v>
      </c>
      <c r="H23" s="10">
        <f t="shared" si="0"/>
        <v>149.61999999999534</v>
      </c>
      <c r="I23" s="11">
        <f t="shared" si="1"/>
        <v>100.12877183922883</v>
      </c>
      <c r="J23" s="2"/>
      <c r="K23" s="2"/>
      <c r="L23" s="2"/>
    </row>
    <row r="24" spans="1:12" ht="38.25">
      <c r="A24" s="9"/>
      <c r="B24" s="9">
        <v>14030000</v>
      </c>
      <c r="C24" s="16" t="s">
        <v>23</v>
      </c>
      <c r="D24" s="10">
        <v>3885000</v>
      </c>
      <c r="E24" s="10">
        <v>3885000</v>
      </c>
      <c r="F24" s="10">
        <v>635170</v>
      </c>
      <c r="G24" s="10">
        <v>686635.71</v>
      </c>
      <c r="H24" s="10">
        <f t="shared" si="0"/>
        <v>51465.709999999963</v>
      </c>
      <c r="I24" s="11">
        <f t="shared" si="1"/>
        <v>108.10266700253474</v>
      </c>
      <c r="J24" s="2"/>
      <c r="K24" s="2"/>
      <c r="L24" s="2"/>
    </row>
    <row r="25" spans="1:12">
      <c r="A25" s="9"/>
      <c r="B25" s="9">
        <v>14031900</v>
      </c>
      <c r="C25" s="16" t="s">
        <v>22</v>
      </c>
      <c r="D25" s="10">
        <v>3885000</v>
      </c>
      <c r="E25" s="10">
        <v>3885000</v>
      </c>
      <c r="F25" s="10">
        <v>635170</v>
      </c>
      <c r="G25" s="10">
        <v>686635.71</v>
      </c>
      <c r="H25" s="10">
        <f t="shared" si="0"/>
        <v>51465.709999999963</v>
      </c>
      <c r="I25" s="11">
        <f t="shared" si="1"/>
        <v>108.10266700253474</v>
      </c>
      <c r="J25" s="2"/>
      <c r="K25" s="2"/>
      <c r="L25" s="2"/>
    </row>
    <row r="26" spans="1:12" ht="38.25">
      <c r="A26" s="9"/>
      <c r="B26" s="9">
        <v>14040000</v>
      </c>
      <c r="C26" s="16" t="s">
        <v>24</v>
      </c>
      <c r="D26" s="10">
        <v>4553290</v>
      </c>
      <c r="E26" s="10">
        <v>4553290</v>
      </c>
      <c r="F26" s="10">
        <v>653140</v>
      </c>
      <c r="G26" s="10">
        <v>832679.02</v>
      </c>
      <c r="H26" s="10">
        <f t="shared" si="0"/>
        <v>179539.02000000002</v>
      </c>
      <c r="I26" s="11">
        <f t="shared" si="1"/>
        <v>127.48859662553204</v>
      </c>
      <c r="J26" s="2"/>
      <c r="K26" s="2"/>
      <c r="L26" s="2"/>
    </row>
    <row r="27" spans="1:12" ht="75" customHeight="1">
      <c r="A27" s="9"/>
      <c r="B27" s="9">
        <v>14040100</v>
      </c>
      <c r="C27" s="16" t="s">
        <v>25</v>
      </c>
      <c r="D27" s="10">
        <v>2490290</v>
      </c>
      <c r="E27" s="10">
        <v>2490290</v>
      </c>
      <c r="F27" s="10">
        <v>303060</v>
      </c>
      <c r="G27" s="10">
        <v>442834.64</v>
      </c>
      <c r="H27" s="10">
        <f t="shared" si="0"/>
        <v>139774.64000000001</v>
      </c>
      <c r="I27" s="11">
        <f t="shared" si="1"/>
        <v>146.12111133108957</v>
      </c>
      <c r="J27" s="2"/>
      <c r="K27" s="2"/>
      <c r="L27" s="2"/>
    </row>
    <row r="28" spans="1:12" ht="63" customHeight="1">
      <c r="A28" s="9"/>
      <c r="B28" s="9">
        <v>14040200</v>
      </c>
      <c r="C28" s="16" t="s">
        <v>26</v>
      </c>
      <c r="D28" s="10">
        <v>2063000</v>
      </c>
      <c r="E28" s="10">
        <v>2063000</v>
      </c>
      <c r="F28" s="10">
        <v>350080</v>
      </c>
      <c r="G28" s="10">
        <v>389844.38</v>
      </c>
      <c r="H28" s="10">
        <f t="shared" si="0"/>
        <v>39764.380000000005</v>
      </c>
      <c r="I28" s="11">
        <f t="shared" si="1"/>
        <v>111.35865516453383</v>
      </c>
      <c r="J28" s="2"/>
      <c r="K28" s="2"/>
      <c r="L28" s="2"/>
    </row>
    <row r="29" spans="1:12" ht="38.25">
      <c r="A29" s="9"/>
      <c r="B29" s="9">
        <v>18000000</v>
      </c>
      <c r="C29" s="16" t="s">
        <v>27</v>
      </c>
      <c r="D29" s="10">
        <v>29866580</v>
      </c>
      <c r="E29" s="10">
        <v>29866580</v>
      </c>
      <c r="F29" s="10">
        <v>3547576</v>
      </c>
      <c r="G29" s="10">
        <v>6781423.46</v>
      </c>
      <c r="H29" s="10">
        <f t="shared" si="0"/>
        <v>3233847.46</v>
      </c>
      <c r="I29" s="11">
        <f t="shared" si="1"/>
        <v>191.15653787262065</v>
      </c>
      <c r="J29" s="2"/>
      <c r="K29" s="2"/>
      <c r="L29" s="2"/>
    </row>
    <row r="30" spans="1:12">
      <c r="A30" s="9"/>
      <c r="B30" s="9">
        <v>18010000</v>
      </c>
      <c r="C30" s="16" t="s">
        <v>28</v>
      </c>
      <c r="D30" s="10">
        <v>11481196</v>
      </c>
      <c r="E30" s="10">
        <v>11481196</v>
      </c>
      <c r="F30" s="10">
        <v>868532</v>
      </c>
      <c r="G30" s="10">
        <v>1773373.8699999999</v>
      </c>
      <c r="H30" s="10">
        <f t="shared" si="0"/>
        <v>904841.86999999988</v>
      </c>
      <c r="I30" s="11">
        <f t="shared" si="1"/>
        <v>204.18060244182135</v>
      </c>
      <c r="J30" s="2"/>
      <c r="K30" s="2"/>
      <c r="L30" s="2"/>
    </row>
    <row r="31" spans="1:12" ht="51">
      <c r="A31" s="9"/>
      <c r="B31" s="9">
        <v>18010100</v>
      </c>
      <c r="C31" s="16" t="s">
        <v>29</v>
      </c>
      <c r="D31" s="10">
        <v>42925</v>
      </c>
      <c r="E31" s="10">
        <v>42925</v>
      </c>
      <c r="F31" s="10">
        <v>8580</v>
      </c>
      <c r="G31" s="10">
        <v>13332.89</v>
      </c>
      <c r="H31" s="10">
        <f t="shared" si="0"/>
        <v>4752.8899999999994</v>
      </c>
      <c r="I31" s="11">
        <f t="shared" si="1"/>
        <v>155.39498834498832</v>
      </c>
      <c r="J31" s="2"/>
      <c r="K31" s="2"/>
      <c r="L31" s="2"/>
    </row>
    <row r="32" spans="1:12" ht="51">
      <c r="A32" s="9"/>
      <c r="B32" s="9">
        <v>18010200</v>
      </c>
      <c r="C32" s="16" t="s">
        <v>30</v>
      </c>
      <c r="D32" s="10">
        <v>151005</v>
      </c>
      <c r="E32" s="10">
        <v>151005</v>
      </c>
      <c r="F32" s="10">
        <v>0</v>
      </c>
      <c r="G32" s="10">
        <v>17004.82</v>
      </c>
      <c r="H32" s="10">
        <f t="shared" si="0"/>
        <v>17004.82</v>
      </c>
      <c r="I32" s="11">
        <f t="shared" si="1"/>
        <v>0</v>
      </c>
      <c r="J32" s="2"/>
      <c r="K32" s="2"/>
      <c r="L32" s="2"/>
    </row>
    <row r="33" spans="1:12" ht="51">
      <c r="A33" s="9"/>
      <c r="B33" s="9">
        <v>18010300</v>
      </c>
      <c r="C33" s="16" t="s">
        <v>31</v>
      </c>
      <c r="D33" s="10">
        <v>1059001</v>
      </c>
      <c r="E33" s="10">
        <v>1059001</v>
      </c>
      <c r="F33" s="10">
        <v>7050</v>
      </c>
      <c r="G33" s="10">
        <v>21274.13</v>
      </c>
      <c r="H33" s="10">
        <f t="shared" si="0"/>
        <v>14224.130000000001</v>
      </c>
      <c r="I33" s="11">
        <f t="shared" si="1"/>
        <v>301.76070921985814</v>
      </c>
      <c r="J33" s="2"/>
      <c r="K33" s="2"/>
      <c r="L33" s="2"/>
    </row>
    <row r="34" spans="1:12" ht="51">
      <c r="A34" s="9"/>
      <c r="B34" s="9">
        <v>18010400</v>
      </c>
      <c r="C34" s="16" t="s">
        <v>32</v>
      </c>
      <c r="D34" s="10">
        <v>772047</v>
      </c>
      <c r="E34" s="10">
        <v>772047</v>
      </c>
      <c r="F34" s="10">
        <v>157650</v>
      </c>
      <c r="G34" s="10">
        <v>172747.92</v>
      </c>
      <c r="H34" s="10">
        <f t="shared" si="0"/>
        <v>15097.920000000013</v>
      </c>
      <c r="I34" s="11">
        <f t="shared" si="1"/>
        <v>109.57686013320649</v>
      </c>
      <c r="J34" s="2"/>
      <c r="K34" s="2"/>
      <c r="L34" s="2"/>
    </row>
    <row r="35" spans="1:12">
      <c r="A35" s="9"/>
      <c r="B35" s="9">
        <v>18010500</v>
      </c>
      <c r="C35" s="16" t="s">
        <v>33</v>
      </c>
      <c r="D35" s="10">
        <v>564150</v>
      </c>
      <c r="E35" s="10">
        <v>564150</v>
      </c>
      <c r="F35" s="10">
        <v>58934</v>
      </c>
      <c r="G35" s="10">
        <v>101594.18</v>
      </c>
      <c r="H35" s="10">
        <f t="shared" si="0"/>
        <v>42660.179999999993</v>
      </c>
      <c r="I35" s="11">
        <f t="shared" si="1"/>
        <v>172.38636440764245</v>
      </c>
      <c r="J35" s="2"/>
      <c r="K35" s="2"/>
      <c r="L35" s="2"/>
    </row>
    <row r="36" spans="1:12">
      <c r="A36" s="9"/>
      <c r="B36" s="9">
        <v>18010600</v>
      </c>
      <c r="C36" s="16" t="s">
        <v>34</v>
      </c>
      <c r="D36" s="10">
        <v>4277784</v>
      </c>
      <c r="E36" s="10">
        <v>4277784</v>
      </c>
      <c r="F36" s="10">
        <v>589180</v>
      </c>
      <c r="G36" s="10">
        <v>1282473.6499999999</v>
      </c>
      <c r="H36" s="10">
        <f t="shared" si="0"/>
        <v>693293.64999999991</v>
      </c>
      <c r="I36" s="11">
        <f t="shared" si="1"/>
        <v>217.6709409688041</v>
      </c>
      <c r="J36" s="2"/>
      <c r="K36" s="2"/>
      <c r="L36" s="2"/>
    </row>
    <row r="37" spans="1:12">
      <c r="A37" s="9"/>
      <c r="B37" s="9">
        <v>18010700</v>
      </c>
      <c r="C37" s="16" t="s">
        <v>35</v>
      </c>
      <c r="D37" s="10">
        <v>3731672</v>
      </c>
      <c r="E37" s="10">
        <v>3731672</v>
      </c>
      <c r="F37" s="10">
        <v>21020</v>
      </c>
      <c r="G37" s="10">
        <v>120669.75999999999</v>
      </c>
      <c r="H37" s="10">
        <f t="shared" si="0"/>
        <v>99649.76</v>
      </c>
      <c r="I37" s="11">
        <f t="shared" si="1"/>
        <v>574.07117031398661</v>
      </c>
      <c r="J37" s="2"/>
      <c r="K37" s="2"/>
      <c r="L37" s="2"/>
    </row>
    <row r="38" spans="1:12">
      <c r="A38" s="9"/>
      <c r="B38" s="9">
        <v>18010900</v>
      </c>
      <c r="C38" s="16" t="s">
        <v>36</v>
      </c>
      <c r="D38" s="10">
        <v>857612</v>
      </c>
      <c r="E38" s="10">
        <v>857612</v>
      </c>
      <c r="F38" s="10">
        <v>19868</v>
      </c>
      <c r="G38" s="10">
        <v>38026.519999999997</v>
      </c>
      <c r="H38" s="10">
        <f t="shared" si="0"/>
        <v>18158.519999999997</v>
      </c>
      <c r="I38" s="11">
        <f t="shared" si="1"/>
        <v>191.39581236158645</v>
      </c>
      <c r="J38" s="2"/>
      <c r="K38" s="2"/>
      <c r="L38" s="2"/>
    </row>
    <row r="39" spans="1:12">
      <c r="A39" s="9"/>
      <c r="B39" s="9">
        <v>18011100</v>
      </c>
      <c r="C39" s="16" t="s">
        <v>37</v>
      </c>
      <c r="D39" s="10">
        <v>25000</v>
      </c>
      <c r="E39" s="10">
        <v>25000</v>
      </c>
      <c r="F39" s="10">
        <v>6250</v>
      </c>
      <c r="G39" s="10">
        <v>6250</v>
      </c>
      <c r="H39" s="10">
        <f t="shared" ref="H39:H70" si="2">G39-F39</f>
        <v>0</v>
      </c>
      <c r="I39" s="11">
        <f t="shared" ref="I39:I70" si="3">IF(F39=0,0,G39/F39*100)</f>
        <v>100</v>
      </c>
      <c r="J39" s="2"/>
      <c r="K39" s="2"/>
      <c r="L39" s="2"/>
    </row>
    <row r="40" spans="1:12">
      <c r="A40" s="9"/>
      <c r="B40" s="9">
        <v>18030000</v>
      </c>
      <c r="C40" s="16" t="s">
        <v>38</v>
      </c>
      <c r="D40" s="10">
        <v>7300</v>
      </c>
      <c r="E40" s="10">
        <v>7300</v>
      </c>
      <c r="F40" s="10">
        <v>1825</v>
      </c>
      <c r="G40" s="10">
        <v>4422</v>
      </c>
      <c r="H40" s="10">
        <f t="shared" si="2"/>
        <v>2597</v>
      </c>
      <c r="I40" s="11">
        <f t="shared" si="3"/>
        <v>242.30136986301369</v>
      </c>
      <c r="J40" s="2"/>
      <c r="K40" s="2"/>
      <c r="L40" s="2"/>
    </row>
    <row r="41" spans="1:12" ht="25.5">
      <c r="A41" s="9"/>
      <c r="B41" s="9">
        <v>18030200</v>
      </c>
      <c r="C41" s="16" t="s">
        <v>39</v>
      </c>
      <c r="D41" s="10">
        <v>7300</v>
      </c>
      <c r="E41" s="10">
        <v>7300</v>
      </c>
      <c r="F41" s="10">
        <v>1825</v>
      </c>
      <c r="G41" s="10">
        <v>4422</v>
      </c>
      <c r="H41" s="10">
        <f t="shared" si="2"/>
        <v>2597</v>
      </c>
      <c r="I41" s="11">
        <f t="shared" si="3"/>
        <v>242.30136986301369</v>
      </c>
      <c r="J41" s="2"/>
      <c r="K41" s="2"/>
      <c r="L41" s="2"/>
    </row>
    <row r="42" spans="1:12">
      <c r="A42" s="9"/>
      <c r="B42" s="9">
        <v>18050000</v>
      </c>
      <c r="C42" s="16" t="s">
        <v>40</v>
      </c>
      <c r="D42" s="10">
        <v>18378084</v>
      </c>
      <c r="E42" s="10">
        <v>18378084</v>
      </c>
      <c r="F42" s="10">
        <v>2677219</v>
      </c>
      <c r="G42" s="10">
        <v>5003627.59</v>
      </c>
      <c r="H42" s="10">
        <f t="shared" si="2"/>
        <v>2326408.59</v>
      </c>
      <c r="I42" s="11">
        <f t="shared" si="3"/>
        <v>186.89646196295485</v>
      </c>
      <c r="J42" s="2"/>
      <c r="K42" s="2"/>
      <c r="L42" s="2"/>
    </row>
    <row r="43" spans="1:12">
      <c r="A43" s="9"/>
      <c r="B43" s="9">
        <v>18050300</v>
      </c>
      <c r="C43" s="16" t="s">
        <v>41</v>
      </c>
      <c r="D43" s="10">
        <v>1342366</v>
      </c>
      <c r="E43" s="10">
        <v>1342366</v>
      </c>
      <c r="F43" s="10">
        <v>487470</v>
      </c>
      <c r="G43" s="10">
        <v>441778.61</v>
      </c>
      <c r="H43" s="10">
        <f t="shared" si="2"/>
        <v>-45691.390000000014</v>
      </c>
      <c r="I43" s="11">
        <f t="shared" si="3"/>
        <v>90.626830369048349</v>
      </c>
      <c r="J43" s="2"/>
      <c r="K43" s="2"/>
      <c r="L43" s="2"/>
    </row>
    <row r="44" spans="1:12">
      <c r="A44" s="9"/>
      <c r="B44" s="9">
        <v>18050400</v>
      </c>
      <c r="C44" s="16" t="s">
        <v>42</v>
      </c>
      <c r="D44" s="10">
        <v>8512105</v>
      </c>
      <c r="E44" s="10">
        <v>8512105</v>
      </c>
      <c r="F44" s="10">
        <v>1453533</v>
      </c>
      <c r="G44" s="10">
        <v>2605852.56</v>
      </c>
      <c r="H44" s="10">
        <f t="shared" si="2"/>
        <v>1152319.56</v>
      </c>
      <c r="I44" s="11">
        <f t="shared" si="3"/>
        <v>179.27715160233723</v>
      </c>
      <c r="J44" s="2"/>
      <c r="K44" s="2"/>
      <c r="L44" s="2"/>
    </row>
    <row r="45" spans="1:12" ht="63.75">
      <c r="A45" s="9"/>
      <c r="B45" s="9">
        <v>18050500</v>
      </c>
      <c r="C45" s="16" t="s">
        <v>43</v>
      </c>
      <c r="D45" s="10">
        <v>8523613</v>
      </c>
      <c r="E45" s="10">
        <v>8523613</v>
      </c>
      <c r="F45" s="10">
        <v>736216</v>
      </c>
      <c r="G45" s="10">
        <v>1955996.42</v>
      </c>
      <c r="H45" s="10">
        <f t="shared" si="2"/>
        <v>1219780.42</v>
      </c>
      <c r="I45" s="11">
        <f t="shared" si="3"/>
        <v>265.68241114020884</v>
      </c>
      <c r="J45" s="2"/>
      <c r="K45" s="2"/>
      <c r="L45" s="2"/>
    </row>
    <row r="46" spans="1:12">
      <c r="A46" s="9"/>
      <c r="B46" s="9">
        <v>20000000</v>
      </c>
      <c r="C46" s="16" t="s">
        <v>44</v>
      </c>
      <c r="D46" s="10">
        <v>1961292</v>
      </c>
      <c r="E46" s="10">
        <v>1961292</v>
      </c>
      <c r="F46" s="10">
        <v>296070</v>
      </c>
      <c r="G46" s="10">
        <v>2717979.9</v>
      </c>
      <c r="H46" s="10">
        <f t="shared" si="2"/>
        <v>2421909.9</v>
      </c>
      <c r="I46" s="11">
        <f t="shared" si="3"/>
        <v>918.01935353125953</v>
      </c>
      <c r="J46" s="2"/>
      <c r="K46" s="2"/>
      <c r="L46" s="2"/>
    </row>
    <row r="47" spans="1:12" ht="25.5">
      <c r="A47" s="9"/>
      <c r="B47" s="9">
        <v>21000000</v>
      </c>
      <c r="C47" s="16" t="s">
        <v>45</v>
      </c>
      <c r="D47" s="10">
        <v>0</v>
      </c>
      <c r="E47" s="10">
        <v>0</v>
      </c>
      <c r="F47" s="10">
        <v>0</v>
      </c>
      <c r="G47" s="10">
        <v>255</v>
      </c>
      <c r="H47" s="10">
        <f t="shared" si="2"/>
        <v>255</v>
      </c>
      <c r="I47" s="11">
        <f t="shared" si="3"/>
        <v>0</v>
      </c>
      <c r="J47" s="2"/>
      <c r="K47" s="2"/>
      <c r="L47" s="2"/>
    </row>
    <row r="48" spans="1:12" ht="76.5">
      <c r="A48" s="9"/>
      <c r="B48" s="9">
        <v>21010000</v>
      </c>
      <c r="C48" s="16" t="s">
        <v>46</v>
      </c>
      <c r="D48" s="10">
        <v>0</v>
      </c>
      <c r="E48" s="10">
        <v>0</v>
      </c>
      <c r="F48" s="10">
        <v>0</v>
      </c>
      <c r="G48" s="10">
        <v>175</v>
      </c>
      <c r="H48" s="10">
        <f t="shared" si="2"/>
        <v>175</v>
      </c>
      <c r="I48" s="11">
        <f t="shared" si="3"/>
        <v>0</v>
      </c>
      <c r="J48" s="2"/>
      <c r="K48" s="2"/>
      <c r="L48" s="2"/>
    </row>
    <row r="49" spans="1:12" ht="51">
      <c r="A49" s="9"/>
      <c r="B49" s="9">
        <v>21010300</v>
      </c>
      <c r="C49" s="16" t="s">
        <v>47</v>
      </c>
      <c r="D49" s="10">
        <v>0</v>
      </c>
      <c r="E49" s="10">
        <v>0</v>
      </c>
      <c r="F49" s="10">
        <v>0</v>
      </c>
      <c r="G49" s="10">
        <v>175</v>
      </c>
      <c r="H49" s="10">
        <f t="shared" si="2"/>
        <v>175</v>
      </c>
      <c r="I49" s="11">
        <f t="shared" si="3"/>
        <v>0</v>
      </c>
      <c r="J49" s="2"/>
      <c r="K49" s="2"/>
      <c r="L49" s="2"/>
    </row>
    <row r="50" spans="1:12">
      <c r="A50" s="9"/>
      <c r="B50" s="9">
        <v>21080000</v>
      </c>
      <c r="C50" s="16" t="s">
        <v>48</v>
      </c>
      <c r="D50" s="10">
        <v>0</v>
      </c>
      <c r="E50" s="10">
        <v>0</v>
      </c>
      <c r="F50" s="10">
        <v>0</v>
      </c>
      <c r="G50" s="10">
        <v>80</v>
      </c>
      <c r="H50" s="10">
        <f t="shared" si="2"/>
        <v>80</v>
      </c>
      <c r="I50" s="11">
        <f t="shared" si="3"/>
        <v>0</v>
      </c>
      <c r="J50" s="2"/>
      <c r="K50" s="2"/>
      <c r="L50" s="2"/>
    </row>
    <row r="51" spans="1:12" ht="89.25">
      <c r="A51" s="9"/>
      <c r="B51" s="9">
        <v>21081500</v>
      </c>
      <c r="C51" s="16" t="s">
        <v>49</v>
      </c>
      <c r="D51" s="10">
        <v>0</v>
      </c>
      <c r="E51" s="10">
        <v>0</v>
      </c>
      <c r="F51" s="10">
        <v>0</v>
      </c>
      <c r="G51" s="10">
        <v>80</v>
      </c>
      <c r="H51" s="10">
        <f t="shared" si="2"/>
        <v>80</v>
      </c>
      <c r="I51" s="11">
        <f t="shared" si="3"/>
        <v>0</v>
      </c>
      <c r="J51" s="2"/>
      <c r="K51" s="2"/>
      <c r="L51" s="2"/>
    </row>
    <row r="52" spans="1:12" ht="25.5">
      <c r="A52" s="9"/>
      <c r="B52" s="9">
        <v>22000000</v>
      </c>
      <c r="C52" s="16" t="s">
        <v>50</v>
      </c>
      <c r="D52" s="10">
        <v>1961292</v>
      </c>
      <c r="E52" s="10">
        <v>1961292</v>
      </c>
      <c r="F52" s="10">
        <v>296070</v>
      </c>
      <c r="G52" s="10">
        <v>945083.7</v>
      </c>
      <c r="H52" s="10">
        <f t="shared" si="2"/>
        <v>649013.69999999995</v>
      </c>
      <c r="I52" s="11">
        <f t="shared" si="3"/>
        <v>319.2095450400243</v>
      </c>
      <c r="J52" s="2"/>
      <c r="K52" s="2"/>
      <c r="L52" s="2"/>
    </row>
    <row r="53" spans="1:12">
      <c r="A53" s="9"/>
      <c r="B53" s="9">
        <v>22010000</v>
      </c>
      <c r="C53" s="16" t="s">
        <v>51</v>
      </c>
      <c r="D53" s="10">
        <v>1945718</v>
      </c>
      <c r="E53" s="10">
        <v>1945718</v>
      </c>
      <c r="F53" s="10">
        <v>293847</v>
      </c>
      <c r="G53" s="10">
        <v>942418.35</v>
      </c>
      <c r="H53" s="10">
        <f t="shared" si="2"/>
        <v>648571.35</v>
      </c>
      <c r="I53" s="11">
        <f t="shared" si="3"/>
        <v>320.71736311754074</v>
      </c>
      <c r="J53" s="2"/>
      <c r="K53" s="2"/>
      <c r="L53" s="2"/>
    </row>
    <row r="54" spans="1:12" ht="42" customHeight="1">
      <c r="A54" s="9"/>
      <c r="B54" s="9">
        <v>22010300</v>
      </c>
      <c r="C54" s="16" t="s">
        <v>52</v>
      </c>
      <c r="D54" s="10">
        <v>1350</v>
      </c>
      <c r="E54" s="10">
        <v>1350</v>
      </c>
      <c r="F54" s="10">
        <v>0</v>
      </c>
      <c r="G54" s="10">
        <v>4990</v>
      </c>
      <c r="H54" s="10">
        <f t="shared" si="2"/>
        <v>4990</v>
      </c>
      <c r="I54" s="11">
        <f t="shared" si="3"/>
        <v>0</v>
      </c>
      <c r="J54" s="2"/>
      <c r="K54" s="2"/>
      <c r="L54" s="2"/>
    </row>
    <row r="55" spans="1:12" ht="17.25" customHeight="1">
      <c r="A55" s="9"/>
      <c r="B55" s="9">
        <v>22012500</v>
      </c>
      <c r="C55" s="16" t="s">
        <v>53</v>
      </c>
      <c r="D55" s="10">
        <v>1844708</v>
      </c>
      <c r="E55" s="10">
        <v>1844708</v>
      </c>
      <c r="F55" s="10">
        <v>279057</v>
      </c>
      <c r="G55" s="10">
        <v>929928.35</v>
      </c>
      <c r="H55" s="10">
        <f t="shared" si="2"/>
        <v>650871.35</v>
      </c>
      <c r="I55" s="11">
        <f t="shared" si="3"/>
        <v>333.23957112704574</v>
      </c>
      <c r="J55" s="2"/>
      <c r="K55" s="2"/>
      <c r="L55" s="2"/>
    </row>
    <row r="56" spans="1:12" ht="28.5" customHeight="1">
      <c r="A56" s="9"/>
      <c r="B56" s="9">
        <v>22012600</v>
      </c>
      <c r="C56" s="16" t="s">
        <v>54</v>
      </c>
      <c r="D56" s="10">
        <v>99660</v>
      </c>
      <c r="E56" s="10">
        <v>99660</v>
      </c>
      <c r="F56" s="10">
        <v>14790</v>
      </c>
      <c r="G56" s="10">
        <v>7500</v>
      </c>
      <c r="H56" s="10">
        <f t="shared" si="2"/>
        <v>-7290</v>
      </c>
      <c r="I56" s="11">
        <f t="shared" si="3"/>
        <v>50.709939148073026</v>
      </c>
      <c r="J56" s="2"/>
      <c r="K56" s="2"/>
      <c r="L56" s="2"/>
    </row>
    <row r="57" spans="1:12">
      <c r="A57" s="9"/>
      <c r="B57" s="9">
        <v>22090000</v>
      </c>
      <c r="C57" s="16" t="s">
        <v>55</v>
      </c>
      <c r="D57" s="10">
        <v>11106</v>
      </c>
      <c r="E57" s="10">
        <v>11106</v>
      </c>
      <c r="F57" s="10">
        <v>2223</v>
      </c>
      <c r="G57" s="10">
        <v>2665.35</v>
      </c>
      <c r="H57" s="10">
        <f t="shared" si="2"/>
        <v>442.34999999999991</v>
      </c>
      <c r="I57" s="11">
        <f t="shared" si="3"/>
        <v>119.89878542510122</v>
      </c>
      <c r="J57" s="2"/>
      <c r="K57" s="2"/>
      <c r="L57" s="2"/>
    </row>
    <row r="58" spans="1:12" ht="51">
      <c r="A58" s="9"/>
      <c r="B58" s="9">
        <v>22090100</v>
      </c>
      <c r="C58" s="16" t="s">
        <v>56</v>
      </c>
      <c r="D58" s="10">
        <v>4000</v>
      </c>
      <c r="E58" s="10">
        <v>4000</v>
      </c>
      <c r="F58" s="10">
        <v>727</v>
      </c>
      <c r="G58" s="10">
        <v>897.35</v>
      </c>
      <c r="H58" s="10">
        <f t="shared" si="2"/>
        <v>170.35000000000002</v>
      </c>
      <c r="I58" s="11">
        <f t="shared" si="3"/>
        <v>123.43191196698761</v>
      </c>
      <c r="J58" s="2"/>
      <c r="K58" s="2"/>
      <c r="L58" s="2"/>
    </row>
    <row r="59" spans="1:12" ht="38.25">
      <c r="A59" s="9"/>
      <c r="B59" s="9">
        <v>22090400</v>
      </c>
      <c r="C59" s="16" t="s">
        <v>57</v>
      </c>
      <c r="D59" s="10">
        <v>7106</v>
      </c>
      <c r="E59" s="10">
        <v>7106</v>
      </c>
      <c r="F59" s="10">
        <v>1496</v>
      </c>
      <c r="G59" s="10">
        <v>1768</v>
      </c>
      <c r="H59" s="10">
        <f t="shared" si="2"/>
        <v>272</v>
      </c>
      <c r="I59" s="11">
        <f t="shared" si="3"/>
        <v>118.18181818181819</v>
      </c>
      <c r="J59" s="2"/>
      <c r="K59" s="2"/>
      <c r="L59" s="2"/>
    </row>
    <row r="60" spans="1:12" ht="89.25">
      <c r="A60" s="9"/>
      <c r="B60" s="9">
        <v>22130000</v>
      </c>
      <c r="C60" s="16" t="s">
        <v>58</v>
      </c>
      <c r="D60" s="10">
        <v>4468</v>
      </c>
      <c r="E60" s="10">
        <v>4468</v>
      </c>
      <c r="F60" s="10">
        <v>0</v>
      </c>
      <c r="G60" s="10">
        <v>0</v>
      </c>
      <c r="H60" s="10">
        <f t="shared" si="2"/>
        <v>0</v>
      </c>
      <c r="I60" s="11">
        <f t="shared" si="3"/>
        <v>0</v>
      </c>
      <c r="J60" s="2"/>
      <c r="K60" s="2"/>
      <c r="L60" s="2"/>
    </row>
    <row r="61" spans="1:12">
      <c r="A61" s="9"/>
      <c r="B61" s="9">
        <v>24000000</v>
      </c>
      <c r="C61" s="16" t="s">
        <v>59</v>
      </c>
      <c r="D61" s="10">
        <v>0</v>
      </c>
      <c r="E61" s="10">
        <v>0</v>
      </c>
      <c r="F61" s="10">
        <v>0</v>
      </c>
      <c r="G61" s="10">
        <v>1772641.2</v>
      </c>
      <c r="H61" s="10">
        <f t="shared" si="2"/>
        <v>1772641.2</v>
      </c>
      <c r="I61" s="11">
        <f t="shared" si="3"/>
        <v>0</v>
      </c>
      <c r="J61" s="2"/>
      <c r="K61" s="2"/>
      <c r="L61" s="2"/>
    </row>
    <row r="62" spans="1:12">
      <c r="A62" s="9"/>
      <c r="B62" s="9">
        <v>24060000</v>
      </c>
      <c r="C62" s="16" t="s">
        <v>48</v>
      </c>
      <c r="D62" s="10">
        <v>0</v>
      </c>
      <c r="E62" s="10">
        <v>0</v>
      </c>
      <c r="F62" s="10">
        <v>0</v>
      </c>
      <c r="G62" s="10">
        <v>1772641.2</v>
      </c>
      <c r="H62" s="10">
        <f t="shared" si="2"/>
        <v>1772641.2</v>
      </c>
      <c r="I62" s="11">
        <f t="shared" si="3"/>
        <v>0</v>
      </c>
      <c r="J62" s="2"/>
      <c r="K62" s="2"/>
      <c r="L62" s="2"/>
    </row>
    <row r="63" spans="1:12">
      <c r="A63" s="9"/>
      <c r="B63" s="9">
        <v>24060300</v>
      </c>
      <c r="C63" s="16" t="s">
        <v>48</v>
      </c>
      <c r="D63" s="10">
        <v>0</v>
      </c>
      <c r="E63" s="10">
        <v>0</v>
      </c>
      <c r="F63" s="10">
        <v>0</v>
      </c>
      <c r="G63" s="10">
        <v>1772641.2</v>
      </c>
      <c r="H63" s="10">
        <f t="shared" si="2"/>
        <v>1772641.2</v>
      </c>
      <c r="I63" s="11">
        <f t="shared" si="3"/>
        <v>0</v>
      </c>
      <c r="J63" s="2"/>
      <c r="K63" s="2"/>
      <c r="L63" s="2"/>
    </row>
    <row r="64" spans="1:12">
      <c r="A64" s="9"/>
      <c r="B64" s="9">
        <v>40000000</v>
      </c>
      <c r="C64" s="16" t="s">
        <v>60</v>
      </c>
      <c r="D64" s="10">
        <v>67063017</v>
      </c>
      <c r="E64" s="10">
        <v>67063017</v>
      </c>
      <c r="F64" s="10">
        <v>10202862</v>
      </c>
      <c r="G64" s="10">
        <v>10198140</v>
      </c>
      <c r="H64" s="10">
        <f t="shared" si="2"/>
        <v>-4722</v>
      </c>
      <c r="I64" s="11">
        <f t="shared" si="3"/>
        <v>99.953718868294018</v>
      </c>
      <c r="J64" s="2"/>
      <c r="K64" s="2"/>
      <c r="L64" s="2"/>
    </row>
    <row r="65" spans="1:12">
      <c r="A65" s="9"/>
      <c r="B65" s="9">
        <v>41000000</v>
      </c>
      <c r="C65" s="16" t="s">
        <v>61</v>
      </c>
      <c r="D65" s="10">
        <v>67063017</v>
      </c>
      <c r="E65" s="10">
        <v>67063017</v>
      </c>
      <c r="F65" s="10">
        <v>10202862</v>
      </c>
      <c r="G65" s="10">
        <v>10198140</v>
      </c>
      <c r="H65" s="10">
        <f t="shared" si="2"/>
        <v>-4722</v>
      </c>
      <c r="I65" s="11">
        <f t="shared" si="3"/>
        <v>99.953718868294018</v>
      </c>
      <c r="J65" s="2"/>
      <c r="K65" s="2"/>
      <c r="L65" s="2"/>
    </row>
    <row r="66" spans="1:12" ht="25.5">
      <c r="A66" s="9"/>
      <c r="B66" s="9">
        <v>41020000</v>
      </c>
      <c r="C66" s="16" t="s">
        <v>62</v>
      </c>
      <c r="D66" s="10">
        <v>12202800</v>
      </c>
      <c r="E66" s="10">
        <v>12202800</v>
      </c>
      <c r="F66" s="10">
        <v>2033800</v>
      </c>
      <c r="G66" s="10">
        <v>2033800</v>
      </c>
      <c r="H66" s="10">
        <f t="shared" si="2"/>
        <v>0</v>
      </c>
      <c r="I66" s="11">
        <f t="shared" si="3"/>
        <v>100</v>
      </c>
      <c r="J66" s="2"/>
      <c r="K66" s="2"/>
      <c r="L66" s="2"/>
    </row>
    <row r="67" spans="1:12">
      <c r="A67" s="9"/>
      <c r="B67" s="9">
        <v>41020100</v>
      </c>
      <c r="C67" s="16" t="s">
        <v>63</v>
      </c>
      <c r="D67" s="10">
        <v>12202800</v>
      </c>
      <c r="E67" s="10">
        <v>12202800</v>
      </c>
      <c r="F67" s="10">
        <v>2033800</v>
      </c>
      <c r="G67" s="10">
        <v>2033800</v>
      </c>
      <c r="H67" s="10">
        <f t="shared" si="2"/>
        <v>0</v>
      </c>
      <c r="I67" s="11">
        <f t="shared" si="3"/>
        <v>100</v>
      </c>
      <c r="J67" s="2"/>
      <c r="K67" s="2"/>
      <c r="L67" s="2"/>
    </row>
    <row r="68" spans="1:12" ht="25.5">
      <c r="A68" s="9"/>
      <c r="B68" s="9">
        <v>41030000</v>
      </c>
      <c r="C68" s="16" t="s">
        <v>64</v>
      </c>
      <c r="D68" s="10">
        <v>48915900</v>
      </c>
      <c r="E68" s="10">
        <v>48915900</v>
      </c>
      <c r="F68" s="10">
        <v>7100800</v>
      </c>
      <c r="G68" s="10">
        <v>7100800</v>
      </c>
      <c r="H68" s="10">
        <f t="shared" si="2"/>
        <v>0</v>
      </c>
      <c r="I68" s="11">
        <f t="shared" si="3"/>
        <v>100</v>
      </c>
      <c r="J68" s="2"/>
      <c r="K68" s="2"/>
      <c r="L68" s="2"/>
    </row>
    <row r="69" spans="1:12" ht="25.5">
      <c r="A69" s="9"/>
      <c r="B69" s="9">
        <v>41033900</v>
      </c>
      <c r="C69" s="16" t="s">
        <v>65</v>
      </c>
      <c r="D69" s="10">
        <v>48915900</v>
      </c>
      <c r="E69" s="10">
        <v>48915900</v>
      </c>
      <c r="F69" s="10">
        <v>7100800</v>
      </c>
      <c r="G69" s="10">
        <v>7100800</v>
      </c>
      <c r="H69" s="10">
        <f t="shared" si="2"/>
        <v>0</v>
      </c>
      <c r="I69" s="11">
        <f t="shared" si="3"/>
        <v>100</v>
      </c>
      <c r="J69" s="2"/>
      <c r="K69" s="2"/>
      <c r="L69" s="2"/>
    </row>
    <row r="70" spans="1:12" ht="25.5">
      <c r="A70" s="9"/>
      <c r="B70" s="9">
        <v>41040000</v>
      </c>
      <c r="C70" s="16" t="s">
        <v>66</v>
      </c>
      <c r="D70" s="10">
        <v>1287500</v>
      </c>
      <c r="E70" s="10">
        <v>1287500</v>
      </c>
      <c r="F70" s="10">
        <v>214400</v>
      </c>
      <c r="G70" s="10">
        <v>214400</v>
      </c>
      <c r="H70" s="10">
        <f t="shared" si="2"/>
        <v>0</v>
      </c>
      <c r="I70" s="11">
        <f t="shared" si="3"/>
        <v>100</v>
      </c>
      <c r="J70" s="2"/>
      <c r="K70" s="2"/>
      <c r="L70" s="2"/>
    </row>
    <row r="71" spans="1:12" ht="63.75">
      <c r="A71" s="9"/>
      <c r="B71" s="9">
        <v>41040200</v>
      </c>
      <c r="C71" s="16" t="s">
        <v>67</v>
      </c>
      <c r="D71" s="10">
        <v>1287500</v>
      </c>
      <c r="E71" s="10">
        <v>1287500</v>
      </c>
      <c r="F71" s="10">
        <v>214400</v>
      </c>
      <c r="G71" s="10">
        <v>214400</v>
      </c>
      <c r="H71" s="10">
        <f t="shared" ref="H71:H76" si="4">G71-F71</f>
        <v>0</v>
      </c>
      <c r="I71" s="11">
        <f t="shared" ref="I71:I76" si="5">IF(F71=0,0,G71/F71*100)</f>
        <v>100</v>
      </c>
      <c r="J71" s="2"/>
      <c r="K71" s="2"/>
      <c r="L71" s="2"/>
    </row>
    <row r="72" spans="1:12" ht="25.5">
      <c r="A72" s="9"/>
      <c r="B72" s="9">
        <v>41050000</v>
      </c>
      <c r="C72" s="16" t="s">
        <v>68</v>
      </c>
      <c r="D72" s="10">
        <v>4656817</v>
      </c>
      <c r="E72" s="10">
        <v>4656817</v>
      </c>
      <c r="F72" s="10">
        <v>853862</v>
      </c>
      <c r="G72" s="10">
        <v>849140</v>
      </c>
      <c r="H72" s="10">
        <f t="shared" si="4"/>
        <v>-4722</v>
      </c>
      <c r="I72" s="11">
        <f t="shared" si="5"/>
        <v>99.446983236166957</v>
      </c>
      <c r="J72" s="2"/>
      <c r="K72" s="2"/>
      <c r="L72" s="2"/>
    </row>
    <row r="73" spans="1:12" ht="38.25">
      <c r="A73" s="9"/>
      <c r="B73" s="9">
        <v>41051000</v>
      </c>
      <c r="C73" s="16" t="s">
        <v>69</v>
      </c>
      <c r="D73" s="10">
        <v>1316000</v>
      </c>
      <c r="E73" s="10">
        <v>1316000</v>
      </c>
      <c r="F73" s="10">
        <v>191035</v>
      </c>
      <c r="G73" s="10">
        <v>191035</v>
      </c>
      <c r="H73" s="10">
        <f t="shared" si="4"/>
        <v>0</v>
      </c>
      <c r="I73" s="11">
        <f t="shared" si="5"/>
        <v>100</v>
      </c>
      <c r="J73" s="2"/>
      <c r="K73" s="2"/>
      <c r="L73" s="2"/>
    </row>
    <row r="74" spans="1:12">
      <c r="A74" s="9"/>
      <c r="B74" s="9">
        <v>41053900</v>
      </c>
      <c r="C74" s="16" t="s">
        <v>70</v>
      </c>
      <c r="D74" s="10">
        <v>3340817</v>
      </c>
      <c r="E74" s="10">
        <v>3340817</v>
      </c>
      <c r="F74" s="10">
        <v>662827</v>
      </c>
      <c r="G74" s="10">
        <v>658105</v>
      </c>
      <c r="H74" s="10">
        <f t="shared" si="4"/>
        <v>-4722</v>
      </c>
      <c r="I74" s="11">
        <f t="shared" si="5"/>
        <v>99.287596914428661</v>
      </c>
      <c r="J74" s="2"/>
      <c r="K74" s="2"/>
      <c r="L74" s="2"/>
    </row>
    <row r="75" spans="1:12">
      <c r="A75" s="12" t="s">
        <v>71</v>
      </c>
      <c r="B75" s="13"/>
      <c r="C75" s="13"/>
      <c r="D75" s="14">
        <v>103139398</v>
      </c>
      <c r="E75" s="14">
        <v>103139398</v>
      </c>
      <c r="F75" s="14">
        <v>11323072</v>
      </c>
      <c r="G75" s="14">
        <v>19102959.400000002</v>
      </c>
      <c r="H75" s="14">
        <f t="shared" si="4"/>
        <v>7779887.4000000022</v>
      </c>
      <c r="I75" s="15">
        <f t="shared" si="5"/>
        <v>168.70827457424983</v>
      </c>
      <c r="J75" s="2"/>
      <c r="K75" s="2"/>
      <c r="L75" s="2"/>
    </row>
    <row r="76" spans="1:12">
      <c r="A76" s="12" t="s">
        <v>72</v>
      </c>
      <c r="B76" s="13"/>
      <c r="C76" s="13"/>
      <c r="D76" s="14">
        <v>170202415</v>
      </c>
      <c r="E76" s="14">
        <v>170202415</v>
      </c>
      <c r="F76" s="14">
        <v>21525934</v>
      </c>
      <c r="G76" s="14">
        <v>29301099.400000002</v>
      </c>
      <c r="H76" s="14">
        <f t="shared" si="4"/>
        <v>7775165.4000000022</v>
      </c>
      <c r="I76" s="15">
        <f t="shared" si="5"/>
        <v>136.11999089098759</v>
      </c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</sheetData>
  <mergeCells count="7">
    <mergeCell ref="A75:C75"/>
    <mergeCell ref="A76:C76"/>
    <mergeCell ref="A5:A6"/>
    <mergeCell ref="B5:B6"/>
    <mergeCell ref="C5:C6"/>
    <mergeCell ref="D5:I5"/>
    <mergeCell ref="C2:H2"/>
  </mergeCells>
  <pageMargins left="0.59055118110236204" right="0.59055118110236204" top="0.39370078740157499" bottom="0.39370078740157499" header="0" footer="0"/>
  <pageSetup paperSize="9" scale="5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2024-03-12T09:23:03Z</dcterms:created>
  <dcterms:modified xsi:type="dcterms:W3CDTF">2024-03-12T11:18:06Z</dcterms:modified>
</cp:coreProperties>
</file>