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10485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I30" i="1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</calcChain>
</file>

<file path=xl/sharedStrings.xml><?xml version="1.0" encoding="utf-8"?>
<sst xmlns="http://schemas.openxmlformats.org/spreadsheetml/2006/main" count="35" uniqueCount="35">
  <si>
    <t>грн.</t>
  </si>
  <si>
    <t>ККД</t>
  </si>
  <si>
    <t>Доходи</t>
  </si>
  <si>
    <t>1455000000 - Бюджет Новоодеської мiської територiальної громади</t>
  </si>
  <si>
    <t>Факт</t>
  </si>
  <si>
    <t>+/-</t>
  </si>
  <si>
    <t>Податкові надходження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</si>
  <si>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</si>
  <si>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</si>
  <si>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</si>
  <si>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</si>
  <si>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</si>
  <si>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</si>
  <si>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</si>
  <si>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</si>
  <si>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</si>
  <si>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</si>
  <si>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</si>
  <si>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</si>
  <si>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</si>
  <si>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</si>
  <si>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</si>
  <si>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</si>
  <si>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</si>
  <si>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</si>
  <si>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</si>
  <si>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</si>
  <si>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</si>
  <si>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без урахування трансферт</t>
  </si>
  <si>
    <t>Всього</t>
  </si>
  <si>
    <t>Початковий річний план</t>
  </si>
  <si>
    <t>Уточнений річний план</t>
  </si>
  <si>
    <t xml:space="preserve"> Уточнений план за період</t>
  </si>
  <si>
    <t>% виконання звітного періоду</t>
  </si>
  <si>
    <t>Аналіз виконання дохідної частини спеціального фонду бюджету Новоодеської міської територіальної громади за січень - лютий 2024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</si>
</sst>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#0.0"/>
  </numFmts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2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view="pageBreakPreview" topLeftCell="A22" zoomScaleSheetLayoutView="100" workbookViewId="0">
      <selection activeCell="I10" sqref="I10"/>
    </sheetView>
  </sheetViews>
  <sheetFormatPr defaultRowHeight="12.75"/>
  <cols>
    <col min="1" max="1" width="0.140625" customWidth="1"/>
    <col min="3" max="3" width="40.42578125" customWidth="1"/>
    <col min="4" max="6" width="13.85546875" customWidth="1"/>
    <col min="7" max="8" width="10.42578125" bestFit="1" customWidth="1"/>
    <col min="9" max="9" width="10.8554687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.75" customHeight="1">
      <c r="A2" s="13"/>
      <c r="B2" s="14"/>
      <c r="C2" s="15" t="s">
        <v>34</v>
      </c>
      <c r="D2" s="15"/>
      <c r="E2" s="15"/>
      <c r="F2" s="15"/>
      <c r="G2" s="15"/>
      <c r="H2" s="15"/>
      <c r="I2" s="14"/>
      <c r="J2" s="14"/>
      <c r="K2" s="14"/>
      <c r="L2" s="14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2"/>
      <c r="B4" s="2"/>
      <c r="C4" s="2"/>
      <c r="D4" s="2"/>
      <c r="E4" s="2"/>
      <c r="F4" s="2"/>
      <c r="G4" s="2" t="s">
        <v>0</v>
      </c>
      <c r="H4" s="2"/>
      <c r="I4" s="2"/>
      <c r="J4" s="2"/>
      <c r="K4" s="2"/>
      <c r="L4" s="2"/>
    </row>
    <row r="5" spans="1:12">
      <c r="A5" s="3"/>
      <c r="B5" s="4" t="s">
        <v>1</v>
      </c>
      <c r="C5" s="4" t="s">
        <v>2</v>
      </c>
      <c r="D5" s="5" t="s">
        <v>3</v>
      </c>
      <c r="E5" s="6"/>
      <c r="F5" s="6"/>
      <c r="G5" s="6"/>
      <c r="H5" s="6"/>
      <c r="I5" s="6"/>
      <c r="J5" s="2"/>
      <c r="K5" s="2"/>
      <c r="L5" s="2"/>
    </row>
    <row r="6" spans="1:12" ht="59.25" customHeight="1">
      <c r="A6" s="3"/>
      <c r="B6" s="6"/>
      <c r="C6" s="6"/>
      <c r="D6" s="7" t="s">
        <v>30</v>
      </c>
      <c r="E6" s="7" t="s">
        <v>31</v>
      </c>
      <c r="F6" s="7" t="s">
        <v>32</v>
      </c>
      <c r="G6" s="8" t="s">
        <v>4</v>
      </c>
      <c r="H6" s="8" t="s">
        <v>5</v>
      </c>
      <c r="I6" s="7" t="s">
        <v>33</v>
      </c>
      <c r="J6" s="2"/>
      <c r="K6" s="2"/>
      <c r="L6" s="2"/>
    </row>
    <row r="7" spans="1:12">
      <c r="A7" s="9"/>
      <c r="B7" s="9">
        <v>10000000</v>
      </c>
      <c r="C7" s="12" t="s">
        <v>6</v>
      </c>
      <c r="D7" s="16">
        <v>50018</v>
      </c>
      <c r="E7" s="16">
        <v>50018</v>
      </c>
      <c r="F7" s="16">
        <v>9719</v>
      </c>
      <c r="G7" s="16">
        <v>13147.93</v>
      </c>
      <c r="H7" s="16">
        <f t="shared" ref="H7:H30" si="0">G7-F7</f>
        <v>3428.9300000000003</v>
      </c>
      <c r="I7" s="18">
        <f t="shared" ref="I7:I30" si="1">IF(F7=0,0,G7/F7*100)</f>
        <v>135.28068731350962</v>
      </c>
      <c r="J7" s="2"/>
      <c r="K7" s="2"/>
      <c r="L7" s="2"/>
    </row>
    <row r="8" spans="1:12">
      <c r="A8" s="9"/>
      <c r="B8" s="9">
        <v>19000000</v>
      </c>
      <c r="C8" s="12" t="s">
        <v>7</v>
      </c>
      <c r="D8" s="16">
        <v>50018</v>
      </c>
      <c r="E8" s="16">
        <v>50018</v>
      </c>
      <c r="F8" s="16">
        <v>9719</v>
      </c>
      <c r="G8" s="16">
        <v>13147.93</v>
      </c>
      <c r="H8" s="16">
        <f t="shared" si="0"/>
        <v>3428.9300000000003</v>
      </c>
      <c r="I8" s="18">
        <f t="shared" si="1"/>
        <v>135.28068731350962</v>
      </c>
      <c r="J8" s="2"/>
      <c r="K8" s="2"/>
      <c r="L8" s="2"/>
    </row>
    <row r="9" spans="1:12">
      <c r="A9" s="9"/>
      <c r="B9" s="9">
        <v>19010000</v>
      </c>
      <c r="C9" s="12" t="s">
        <v>8</v>
      </c>
      <c r="D9" s="16">
        <v>50018</v>
      </c>
      <c r="E9" s="16">
        <v>50018</v>
      </c>
      <c r="F9" s="16">
        <v>9719</v>
      </c>
      <c r="G9" s="16">
        <v>13147.93</v>
      </c>
      <c r="H9" s="16">
        <f t="shared" si="0"/>
        <v>3428.9300000000003</v>
      </c>
      <c r="I9" s="18">
        <f t="shared" si="1"/>
        <v>135.28068731350962</v>
      </c>
      <c r="J9" s="2"/>
      <c r="K9" s="2"/>
      <c r="L9" s="2"/>
    </row>
    <row r="10" spans="1:12" ht="63.75">
      <c r="A10" s="9"/>
      <c r="B10" s="9">
        <v>19010100</v>
      </c>
      <c r="C10" s="12" t="s">
        <v>9</v>
      </c>
      <c r="D10" s="16">
        <v>17910</v>
      </c>
      <c r="E10" s="16">
        <v>17910</v>
      </c>
      <c r="F10" s="16">
        <v>3240</v>
      </c>
      <c r="G10" s="16">
        <v>5451.05</v>
      </c>
      <c r="H10" s="16">
        <f t="shared" si="0"/>
        <v>2211.0500000000002</v>
      </c>
      <c r="I10" s="18">
        <f t="shared" si="1"/>
        <v>168.24228395061729</v>
      </c>
      <c r="J10" s="2"/>
      <c r="K10" s="2"/>
      <c r="L10" s="2"/>
    </row>
    <row r="11" spans="1:12" ht="25.5">
      <c r="A11" s="9"/>
      <c r="B11" s="9">
        <v>19010200</v>
      </c>
      <c r="C11" s="12" t="s">
        <v>10</v>
      </c>
      <c r="D11" s="16">
        <v>7389</v>
      </c>
      <c r="E11" s="16">
        <v>7389</v>
      </c>
      <c r="F11" s="16">
        <v>989</v>
      </c>
      <c r="G11" s="16">
        <v>4121.79</v>
      </c>
      <c r="H11" s="16">
        <f t="shared" si="0"/>
        <v>3132.79</v>
      </c>
      <c r="I11" s="18">
        <f t="shared" si="1"/>
        <v>416.76339737108191</v>
      </c>
      <c r="J11" s="2"/>
      <c r="K11" s="2"/>
      <c r="L11" s="2"/>
    </row>
    <row r="12" spans="1:12" ht="51">
      <c r="A12" s="9"/>
      <c r="B12" s="9">
        <v>19010300</v>
      </c>
      <c r="C12" s="12" t="s">
        <v>11</v>
      </c>
      <c r="D12" s="16">
        <v>24719</v>
      </c>
      <c r="E12" s="16">
        <v>24719</v>
      </c>
      <c r="F12" s="16">
        <v>5490</v>
      </c>
      <c r="G12" s="16">
        <v>3575.09</v>
      </c>
      <c r="H12" s="16">
        <f t="shared" si="0"/>
        <v>-1914.9099999999999</v>
      </c>
      <c r="I12" s="18">
        <f t="shared" si="1"/>
        <v>65.120036429872499</v>
      </c>
      <c r="J12" s="2"/>
      <c r="K12" s="2"/>
      <c r="L12" s="2"/>
    </row>
    <row r="13" spans="1:12">
      <c r="A13" s="9"/>
      <c r="B13" s="9">
        <v>20000000</v>
      </c>
      <c r="C13" s="12" t="s">
        <v>12</v>
      </c>
      <c r="D13" s="16">
        <v>4667560</v>
      </c>
      <c r="E13" s="16">
        <v>4667560</v>
      </c>
      <c r="F13" s="16">
        <v>777926.67</v>
      </c>
      <c r="G13" s="16">
        <v>4179572.8600000003</v>
      </c>
      <c r="H13" s="16">
        <f t="shared" si="0"/>
        <v>3401646.1900000004</v>
      </c>
      <c r="I13" s="18">
        <f t="shared" si="1"/>
        <v>537.27080214385762</v>
      </c>
      <c r="J13" s="2"/>
      <c r="K13" s="2"/>
      <c r="L13" s="2"/>
    </row>
    <row r="14" spans="1:12">
      <c r="A14" s="9"/>
      <c r="B14" s="9">
        <v>24000000</v>
      </c>
      <c r="C14" s="12" t="s">
        <v>13</v>
      </c>
      <c r="D14" s="16">
        <v>0</v>
      </c>
      <c r="E14" s="16">
        <v>0</v>
      </c>
      <c r="F14" s="16">
        <v>0</v>
      </c>
      <c r="G14" s="16">
        <v>350</v>
      </c>
      <c r="H14" s="16">
        <f t="shared" si="0"/>
        <v>350</v>
      </c>
      <c r="I14" s="18">
        <f t="shared" si="1"/>
        <v>0</v>
      </c>
      <c r="J14" s="2"/>
      <c r="K14" s="2"/>
      <c r="L14" s="2"/>
    </row>
    <row r="15" spans="1:12">
      <c r="A15" s="9"/>
      <c r="B15" s="9">
        <v>24060000</v>
      </c>
      <c r="C15" s="12" t="s">
        <v>14</v>
      </c>
      <c r="D15" s="16">
        <v>0</v>
      </c>
      <c r="E15" s="16">
        <v>0</v>
      </c>
      <c r="F15" s="16">
        <v>0</v>
      </c>
      <c r="G15" s="16">
        <v>350</v>
      </c>
      <c r="H15" s="16">
        <f t="shared" si="0"/>
        <v>350</v>
      </c>
      <c r="I15" s="18">
        <f t="shared" si="1"/>
        <v>0</v>
      </c>
      <c r="J15" s="2"/>
      <c r="K15" s="2"/>
      <c r="L15" s="2"/>
    </row>
    <row r="16" spans="1:12" ht="51">
      <c r="A16" s="9"/>
      <c r="B16" s="9">
        <v>24062100</v>
      </c>
      <c r="C16" s="12" t="s">
        <v>15</v>
      </c>
      <c r="D16" s="16">
        <v>0</v>
      </c>
      <c r="E16" s="16">
        <v>0</v>
      </c>
      <c r="F16" s="16">
        <v>0</v>
      </c>
      <c r="G16" s="16">
        <v>350</v>
      </c>
      <c r="H16" s="16">
        <f t="shared" si="0"/>
        <v>350</v>
      </c>
      <c r="I16" s="18">
        <f t="shared" si="1"/>
        <v>0</v>
      </c>
      <c r="J16" s="2"/>
      <c r="K16" s="2"/>
      <c r="L16" s="2"/>
    </row>
    <row r="17" spans="1:12">
      <c r="A17" s="9"/>
      <c r="B17" s="9">
        <v>25000000</v>
      </c>
      <c r="C17" s="12" t="s">
        <v>16</v>
      </c>
      <c r="D17" s="16">
        <v>4667560</v>
      </c>
      <c r="E17" s="16">
        <v>4667560</v>
      </c>
      <c r="F17" s="16">
        <v>777926.67</v>
      </c>
      <c r="G17" s="16">
        <v>4179222.8600000003</v>
      </c>
      <c r="H17" s="16">
        <f t="shared" si="0"/>
        <v>3401296.1900000004</v>
      </c>
      <c r="I17" s="18">
        <f t="shared" si="1"/>
        <v>537.22581075668745</v>
      </c>
      <c r="J17" s="2"/>
      <c r="K17" s="2"/>
      <c r="L17" s="2"/>
    </row>
    <row r="18" spans="1:12" ht="38.25">
      <c r="A18" s="9"/>
      <c r="B18" s="9">
        <v>25010000</v>
      </c>
      <c r="C18" s="12" t="s">
        <v>17</v>
      </c>
      <c r="D18" s="16">
        <v>4117560</v>
      </c>
      <c r="E18" s="16">
        <v>4117560</v>
      </c>
      <c r="F18" s="16">
        <v>686260</v>
      </c>
      <c r="G18" s="16">
        <v>228777.07</v>
      </c>
      <c r="H18" s="16">
        <f t="shared" si="0"/>
        <v>-457482.93</v>
      </c>
      <c r="I18" s="18">
        <f t="shared" si="1"/>
        <v>33.336792177891759</v>
      </c>
      <c r="J18" s="2"/>
      <c r="K18" s="2"/>
      <c r="L18" s="2"/>
    </row>
    <row r="19" spans="1:12" ht="25.5">
      <c r="A19" s="9"/>
      <c r="B19" s="9">
        <v>25010100</v>
      </c>
      <c r="C19" s="12" t="s">
        <v>18</v>
      </c>
      <c r="D19" s="16">
        <v>3711230</v>
      </c>
      <c r="E19" s="16">
        <v>3711230</v>
      </c>
      <c r="F19" s="16">
        <v>618538.32999999996</v>
      </c>
      <c r="G19" s="16">
        <v>129640.48</v>
      </c>
      <c r="H19" s="16">
        <f t="shared" si="0"/>
        <v>-488897.85</v>
      </c>
      <c r="I19" s="18">
        <f t="shared" si="1"/>
        <v>20.959166750425961</v>
      </c>
      <c r="J19" s="2"/>
      <c r="K19" s="2"/>
      <c r="L19" s="2"/>
    </row>
    <row r="20" spans="1:12" ht="51">
      <c r="A20" s="9"/>
      <c r="B20" s="9">
        <v>25010300</v>
      </c>
      <c r="C20" s="12" t="s">
        <v>19</v>
      </c>
      <c r="D20" s="16">
        <v>376330</v>
      </c>
      <c r="E20" s="16">
        <v>376330</v>
      </c>
      <c r="F20" s="16">
        <v>62721.67</v>
      </c>
      <c r="G20" s="16">
        <v>93119.91</v>
      </c>
      <c r="H20" s="16">
        <f t="shared" si="0"/>
        <v>30398.240000000005</v>
      </c>
      <c r="I20" s="18">
        <f t="shared" si="1"/>
        <v>148.46529118245738</v>
      </c>
      <c r="J20" s="2"/>
      <c r="K20" s="2"/>
      <c r="L20" s="2"/>
    </row>
    <row r="21" spans="1:12" ht="38.25">
      <c r="A21" s="9"/>
      <c r="B21" s="9">
        <v>25010400</v>
      </c>
      <c r="C21" s="12" t="s">
        <v>20</v>
      </c>
      <c r="D21" s="16">
        <v>30000</v>
      </c>
      <c r="E21" s="16">
        <v>30000</v>
      </c>
      <c r="F21" s="16">
        <v>5000</v>
      </c>
      <c r="G21" s="16">
        <v>6016.68</v>
      </c>
      <c r="H21" s="16">
        <f t="shared" si="0"/>
        <v>1016.6800000000003</v>
      </c>
      <c r="I21" s="18">
        <f t="shared" si="1"/>
        <v>120.33359999999999</v>
      </c>
      <c r="J21" s="2"/>
      <c r="K21" s="2"/>
      <c r="L21" s="2"/>
    </row>
    <row r="22" spans="1:12" ht="25.5">
      <c r="A22" s="9"/>
      <c r="B22" s="9">
        <v>25020000</v>
      </c>
      <c r="C22" s="12" t="s">
        <v>21</v>
      </c>
      <c r="D22" s="16">
        <v>550000</v>
      </c>
      <c r="E22" s="16">
        <v>550000</v>
      </c>
      <c r="F22" s="16">
        <v>91666.67</v>
      </c>
      <c r="G22" s="16">
        <v>3950445.79</v>
      </c>
      <c r="H22" s="16">
        <f t="shared" si="0"/>
        <v>3858779.12</v>
      </c>
      <c r="I22" s="18">
        <f t="shared" si="1"/>
        <v>4309.577068742652</v>
      </c>
      <c r="J22" s="2"/>
      <c r="K22" s="2"/>
      <c r="L22" s="2"/>
    </row>
    <row r="23" spans="1:12">
      <c r="A23" s="9"/>
      <c r="B23" s="9">
        <v>25020100</v>
      </c>
      <c r="C23" s="12" t="s">
        <v>22</v>
      </c>
      <c r="D23" s="16">
        <v>0</v>
      </c>
      <c r="E23" s="16">
        <v>0</v>
      </c>
      <c r="F23" s="16">
        <v>0</v>
      </c>
      <c r="G23" s="16">
        <v>569735.09</v>
      </c>
      <c r="H23" s="16">
        <f t="shared" si="0"/>
        <v>569735.09</v>
      </c>
      <c r="I23" s="18">
        <f t="shared" si="1"/>
        <v>0</v>
      </c>
      <c r="J23" s="2"/>
      <c r="K23" s="2"/>
      <c r="L23" s="2"/>
    </row>
    <row r="24" spans="1:12" ht="76.5">
      <c r="A24" s="9"/>
      <c r="B24" s="9">
        <v>25020200</v>
      </c>
      <c r="C24" s="12" t="s">
        <v>23</v>
      </c>
      <c r="D24" s="16">
        <v>550000</v>
      </c>
      <c r="E24" s="16">
        <v>550000</v>
      </c>
      <c r="F24" s="16">
        <v>91666.67</v>
      </c>
      <c r="G24" s="16">
        <v>3380710.7</v>
      </c>
      <c r="H24" s="16">
        <f t="shared" si="0"/>
        <v>3289044.0300000003</v>
      </c>
      <c r="I24" s="18">
        <f t="shared" si="1"/>
        <v>3688.0479022528034</v>
      </c>
      <c r="J24" s="2"/>
      <c r="K24" s="2"/>
      <c r="L24" s="2"/>
    </row>
    <row r="25" spans="1:12">
      <c r="A25" s="9"/>
      <c r="B25" s="9">
        <v>30000000</v>
      </c>
      <c r="C25" s="12" t="s">
        <v>24</v>
      </c>
      <c r="D25" s="16">
        <v>30000</v>
      </c>
      <c r="E25" s="16">
        <v>30000</v>
      </c>
      <c r="F25" s="16">
        <v>0</v>
      </c>
      <c r="G25" s="16">
        <v>0</v>
      </c>
      <c r="H25" s="16">
        <f t="shared" si="0"/>
        <v>0</v>
      </c>
      <c r="I25" s="18">
        <f t="shared" si="1"/>
        <v>0</v>
      </c>
      <c r="J25" s="2"/>
      <c r="K25" s="2"/>
      <c r="L25" s="2"/>
    </row>
    <row r="26" spans="1:12" ht="25.5">
      <c r="A26" s="9"/>
      <c r="B26" s="9">
        <v>33000000</v>
      </c>
      <c r="C26" s="12" t="s">
        <v>25</v>
      </c>
      <c r="D26" s="16">
        <v>30000</v>
      </c>
      <c r="E26" s="16">
        <v>30000</v>
      </c>
      <c r="F26" s="16">
        <v>0</v>
      </c>
      <c r="G26" s="16">
        <v>0</v>
      </c>
      <c r="H26" s="16">
        <f t="shared" si="0"/>
        <v>0</v>
      </c>
      <c r="I26" s="18">
        <f t="shared" si="1"/>
        <v>0</v>
      </c>
      <c r="J26" s="2"/>
      <c r="K26" s="2"/>
      <c r="L26" s="2"/>
    </row>
    <row r="27" spans="1:12">
      <c r="A27" s="9"/>
      <c r="B27" s="9">
        <v>33010000</v>
      </c>
      <c r="C27" s="12" t="s">
        <v>26</v>
      </c>
      <c r="D27" s="16">
        <v>30000</v>
      </c>
      <c r="E27" s="16">
        <v>30000</v>
      </c>
      <c r="F27" s="16">
        <v>0</v>
      </c>
      <c r="G27" s="16">
        <v>0</v>
      </c>
      <c r="H27" s="16">
        <f t="shared" si="0"/>
        <v>0</v>
      </c>
      <c r="I27" s="18">
        <f t="shared" si="1"/>
        <v>0</v>
      </c>
      <c r="J27" s="2"/>
      <c r="K27" s="2"/>
      <c r="L27" s="2"/>
    </row>
    <row r="28" spans="1:12" ht="63.75">
      <c r="A28" s="9"/>
      <c r="B28" s="9">
        <v>33010100</v>
      </c>
      <c r="C28" s="12" t="s">
        <v>27</v>
      </c>
      <c r="D28" s="16">
        <v>30000</v>
      </c>
      <c r="E28" s="16">
        <v>30000</v>
      </c>
      <c r="F28" s="16">
        <v>0</v>
      </c>
      <c r="G28" s="16">
        <v>0</v>
      </c>
      <c r="H28" s="16">
        <f t="shared" si="0"/>
        <v>0</v>
      </c>
      <c r="I28" s="18">
        <f t="shared" si="1"/>
        <v>0</v>
      </c>
      <c r="J28" s="2"/>
      <c r="K28" s="2"/>
      <c r="L28" s="2"/>
    </row>
    <row r="29" spans="1:12">
      <c r="A29" s="10" t="s">
        <v>28</v>
      </c>
      <c r="B29" s="11"/>
      <c r="C29" s="11"/>
      <c r="D29" s="17">
        <v>4747578</v>
      </c>
      <c r="E29" s="17">
        <v>4747578</v>
      </c>
      <c r="F29" s="17">
        <v>787645.67</v>
      </c>
      <c r="G29" s="17">
        <v>4192720.79</v>
      </c>
      <c r="H29" s="17">
        <f t="shared" si="0"/>
        <v>3405075.12</v>
      </c>
      <c r="I29" s="19">
        <f t="shared" si="1"/>
        <v>532.31052358860802</v>
      </c>
      <c r="J29" s="2"/>
      <c r="K29" s="2"/>
      <c r="L29" s="2"/>
    </row>
    <row r="30" spans="1:12">
      <c r="A30" s="10" t="s">
        <v>29</v>
      </c>
      <c r="B30" s="11"/>
      <c r="C30" s="11"/>
      <c r="D30" s="17">
        <v>4747578</v>
      </c>
      <c r="E30" s="17">
        <v>4747578</v>
      </c>
      <c r="F30" s="17">
        <v>787645.67</v>
      </c>
      <c r="G30" s="17">
        <v>4192720.79</v>
      </c>
      <c r="H30" s="17">
        <f t="shared" si="0"/>
        <v>3405075.12</v>
      </c>
      <c r="I30" s="19">
        <f t="shared" si="1"/>
        <v>532.31052358860802</v>
      </c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</sheetData>
  <mergeCells count="7">
    <mergeCell ref="C2:H2"/>
    <mergeCell ref="A29:C29"/>
    <mergeCell ref="A30:C30"/>
    <mergeCell ref="A5:A6"/>
    <mergeCell ref="B5:B6"/>
    <mergeCell ref="C5:C6"/>
    <mergeCell ref="D5:I5"/>
  </mergeCells>
  <pageMargins left="0.59055118110236204" right="0.59055118110236204" top="0.39370078740157499" bottom="0.39370078740157499" header="0" footer="0"/>
  <pageSetup paperSize="9" scale="58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dcterms:created xsi:type="dcterms:W3CDTF">2024-03-12T09:43:23Z</dcterms:created>
  <dcterms:modified xsi:type="dcterms:W3CDTF">2024-03-12T11:24:34Z</dcterms:modified>
</cp:coreProperties>
</file>