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D18" i="1"/>
  <c r="E18"/>
  <c r="F18"/>
  <c r="G18"/>
  <c r="C18"/>
  <c r="G8"/>
  <c r="G9"/>
  <c r="G10"/>
  <c r="G11"/>
  <c r="G12"/>
  <c r="G13"/>
  <c r="G14"/>
  <c r="G15"/>
  <c r="G16"/>
  <c r="G17"/>
  <c r="H9"/>
  <c r="H10"/>
  <c r="H11"/>
  <c r="H12"/>
  <c r="H13"/>
  <c r="H14"/>
  <c r="H15"/>
  <c r="H16"/>
  <c r="H17"/>
  <c r="H18"/>
  <c r="H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<sst xmlns="http://schemas.openxmlformats.org/spreadsheetml/2006/main" count="30" uniqueCount="30">
  <si>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</si>
  <si>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</si>
  <si>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</si>
  <si>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</si>
  <si>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</si>
  <si>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</si>
  <si>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</si>
  <si>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</si>
  <si>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</si>
  <si>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</si>
  <si>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</si>
  <si>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</si>
  <si>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</si>
  <si>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</si>
  <si>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</si>
  <si>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</si>
  <si>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</si>
  <si>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</si>
  <si>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</si>
  <si>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</si>
  <si>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</si>
  <si>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</si>
  <si>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</si>
  <si>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</si>
  <si>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</si>
  <si>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</si>
  <si>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</si>
  <si>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>% виконання плану звітного періоду</t>
  </si>
  <si>
    <t xml:space="preserve">% виконання річного плану </t>
  </si>
  <si>
    <t>Аналіз виконання видаткової частини загального фонду бюджету Новоодеської міської териториальної громади за січень 2026 року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</si>
</sst>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3" fillId="0" borderId="1" xfId="5" quotePrefix="1" applyFont="1" applyFill="1" applyBorder="1"/>
    <xf numFmtId="0" fontId="3" fillId="0" borderId="1" xfId="5" applyFont="1" applyFill="1" applyBorder="1"/>
    <xf numFmtId="0" fontId="3" fillId="0" borderId="1" xfId="5" applyFont="1" applyFill="1" applyBorder="1" applyAlignment="1">
      <alignment wrapText="1"/>
    </xf>
    <xf numFmtId="2" fontId="3" fillId="0" borderId="1" xfId="5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view="pageBreakPreview" zoomScaleSheetLayoutView="100" workbookViewId="0">
      <selection activeCell="F18" sqref="F18"/>
    </sheetView>
  </sheetViews>
  <sheetFormatPr defaultRowHeight="12.75"/>
  <cols>
    <col min="1" max="1" width="6" customWidth="1"/>
    <col min="2" max="2" width="31.140625" customWidth="1"/>
    <col min="3" max="4" width="13.5703125" customWidth="1"/>
    <col min="5" max="5" width="13.140625" customWidth="1"/>
    <col min="6" max="6" width="13.42578125" customWidth="1"/>
    <col min="7" max="7" width="11.28515625" customWidth="1"/>
    <col min="8" max="8" width="9.28515625" bestFit="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62.25" customHeight="1">
      <c r="A2" s="5"/>
      <c r="B2" s="15" t="s">
        <v>29</v>
      </c>
      <c r="C2" s="15"/>
      <c r="D2" s="15"/>
      <c r="E2" s="15"/>
      <c r="F2" s="15"/>
      <c r="G2" s="15"/>
      <c r="H2" s="1"/>
    </row>
    <row r="3" spans="1:8">
      <c r="A3" s="14"/>
      <c r="B3" s="14"/>
      <c r="C3" s="14"/>
      <c r="D3" s="14"/>
      <c r="E3" s="14"/>
      <c r="F3" s="14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63.7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27</v>
      </c>
      <c r="H5" s="2" t="s">
        <v>28</v>
      </c>
    </row>
    <row r="6" spans="1:8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>
      <c r="A7" s="3"/>
      <c r="B7" s="3"/>
      <c r="C7" s="4"/>
      <c r="D7" s="4"/>
      <c r="E7" s="4"/>
      <c r="F7" s="4"/>
      <c r="G7" s="4"/>
      <c r="H7" s="4"/>
    </row>
    <row r="8" spans="1:8">
      <c r="A8" s="10" t="s">
        <v>6</v>
      </c>
      <c r="B8" s="11" t="s">
        <v>7</v>
      </c>
      <c r="C8" s="13">
        <v>41165339</v>
      </c>
      <c r="D8" s="13">
        <v>41165339</v>
      </c>
      <c r="E8" s="13">
        <v>3010950</v>
      </c>
      <c r="F8" s="13">
        <v>2362346.09</v>
      </c>
      <c r="G8" s="6">
        <f>F8/E8*100</f>
        <v>78.45849615569837</v>
      </c>
      <c r="H8" s="6">
        <f>F8/D8*100</f>
        <v>5.7386776044769121</v>
      </c>
    </row>
    <row r="9" spans="1:8">
      <c r="A9" s="10" t="s">
        <v>8</v>
      </c>
      <c r="B9" s="11" t="s">
        <v>9</v>
      </c>
      <c r="C9" s="13">
        <v>77841058</v>
      </c>
      <c r="D9" s="13">
        <v>135931258</v>
      </c>
      <c r="E9" s="13">
        <v>12674677</v>
      </c>
      <c r="F9" s="13">
        <v>10887960.279999999</v>
      </c>
      <c r="G9" s="6">
        <f t="shared" ref="G9:G18" si="0">F9/E9*100</f>
        <v>85.903256390675679</v>
      </c>
      <c r="H9" s="6">
        <f t="shared" ref="H9:H18" si="1">F9/D9*100</f>
        <v>8.0099017990402164</v>
      </c>
    </row>
    <row r="10" spans="1:8">
      <c r="A10" s="10" t="s">
        <v>10</v>
      </c>
      <c r="B10" s="11" t="s">
        <v>11</v>
      </c>
      <c r="C10" s="13">
        <v>12906867</v>
      </c>
      <c r="D10" s="13">
        <v>12906867</v>
      </c>
      <c r="E10" s="13">
        <v>1062589</v>
      </c>
      <c r="F10" s="13">
        <v>318247.18</v>
      </c>
      <c r="G10" s="6">
        <f t="shared" si="0"/>
        <v>29.950166997776183</v>
      </c>
      <c r="H10" s="6">
        <f t="shared" si="1"/>
        <v>2.4657198373547971</v>
      </c>
    </row>
    <row r="11" spans="1:8" ht="25.5">
      <c r="A11" s="10" t="s">
        <v>12</v>
      </c>
      <c r="B11" s="12" t="s">
        <v>13</v>
      </c>
      <c r="C11" s="13">
        <v>18153196</v>
      </c>
      <c r="D11" s="13">
        <v>18953829</v>
      </c>
      <c r="E11" s="13">
        <v>1944763</v>
      </c>
      <c r="F11" s="13">
        <v>962091.72</v>
      </c>
      <c r="G11" s="6">
        <f t="shared" si="0"/>
        <v>49.470897996311116</v>
      </c>
      <c r="H11" s="6">
        <f t="shared" si="1"/>
        <v>5.0759755192473239</v>
      </c>
    </row>
    <row r="12" spans="1:8">
      <c r="A12" s="10" t="s">
        <v>14</v>
      </c>
      <c r="B12" s="11" t="s">
        <v>15</v>
      </c>
      <c r="C12" s="13">
        <v>9326507</v>
      </c>
      <c r="D12" s="13">
        <v>9326507</v>
      </c>
      <c r="E12" s="13">
        <v>586206</v>
      </c>
      <c r="F12" s="13">
        <v>497212.57</v>
      </c>
      <c r="G12" s="6">
        <f t="shared" si="0"/>
        <v>84.818744605138804</v>
      </c>
      <c r="H12" s="6">
        <f t="shared" si="1"/>
        <v>5.3311767202876705</v>
      </c>
    </row>
    <row r="13" spans="1:8">
      <c r="A13" s="10" t="s">
        <v>16</v>
      </c>
      <c r="B13" s="11" t="s">
        <v>17</v>
      </c>
      <c r="C13" s="13">
        <v>5146180</v>
      </c>
      <c r="D13" s="13">
        <v>5146180</v>
      </c>
      <c r="E13" s="13">
        <v>369112</v>
      </c>
      <c r="F13" s="13">
        <v>285741.86</v>
      </c>
      <c r="G13" s="6">
        <f t="shared" si="0"/>
        <v>77.41332170181407</v>
      </c>
      <c r="H13" s="6">
        <f t="shared" si="1"/>
        <v>5.5525041875721408</v>
      </c>
    </row>
    <row r="14" spans="1:8">
      <c r="A14" s="10" t="s">
        <v>18</v>
      </c>
      <c r="B14" s="11" t="s">
        <v>19</v>
      </c>
      <c r="C14" s="13">
        <v>14853716</v>
      </c>
      <c r="D14" s="13">
        <v>14853716</v>
      </c>
      <c r="E14" s="13">
        <v>868398</v>
      </c>
      <c r="F14" s="13">
        <v>306270.27</v>
      </c>
      <c r="G14" s="6">
        <f t="shared" si="0"/>
        <v>35.268421852652821</v>
      </c>
      <c r="H14" s="6">
        <f t="shared" si="1"/>
        <v>2.0619100971097066</v>
      </c>
    </row>
    <row r="15" spans="1:8">
      <c r="A15" s="10" t="s">
        <v>20</v>
      </c>
      <c r="B15" s="11" t="s">
        <v>21</v>
      </c>
      <c r="C15" s="13">
        <v>4442086</v>
      </c>
      <c r="D15" s="13">
        <v>4442086</v>
      </c>
      <c r="E15" s="13">
        <v>100000</v>
      </c>
      <c r="F15" s="13">
        <v>0</v>
      </c>
      <c r="G15" s="6">
        <f t="shared" si="0"/>
        <v>0</v>
      </c>
      <c r="H15" s="6">
        <f t="shared" si="1"/>
        <v>0</v>
      </c>
    </row>
    <row r="16" spans="1:8">
      <c r="A16" s="10" t="s">
        <v>22</v>
      </c>
      <c r="B16" s="11" t="s">
        <v>23</v>
      </c>
      <c r="C16" s="13">
        <v>1374077</v>
      </c>
      <c r="D16" s="13">
        <v>1374077</v>
      </c>
      <c r="E16" s="13">
        <v>89731</v>
      </c>
      <c r="F16" s="13">
        <v>88307.42</v>
      </c>
      <c r="G16" s="6">
        <f t="shared" si="0"/>
        <v>98.41350257993335</v>
      </c>
      <c r="H16" s="6">
        <f t="shared" si="1"/>
        <v>6.4266718677337593</v>
      </c>
    </row>
    <row r="17" spans="1:8">
      <c r="A17" s="10" t="s">
        <v>24</v>
      </c>
      <c r="B17" s="11" t="s">
        <v>25</v>
      </c>
      <c r="C17" s="13">
        <v>396500</v>
      </c>
      <c r="D17" s="13">
        <v>396500</v>
      </c>
      <c r="E17" s="13">
        <v>33041</v>
      </c>
      <c r="F17" s="13">
        <v>27409.95</v>
      </c>
      <c r="G17" s="6">
        <f t="shared" si="0"/>
        <v>82.957386277655033</v>
      </c>
      <c r="H17" s="6">
        <f t="shared" si="1"/>
        <v>6.9129760403530902</v>
      </c>
    </row>
    <row r="18" spans="1:8">
      <c r="A18" s="7" t="s">
        <v>26</v>
      </c>
      <c r="B18" s="7"/>
      <c r="C18" s="9">
        <f>C8+C9+C10+C11+C12+C13+C14+C15+C16+C17</f>
        <v>185605526</v>
      </c>
      <c r="D18" s="9">
        <f>D8+D9+D10+D11+D12+D13+D14+D15+D16+D17</f>
        <v>244496359</v>
      </c>
      <c r="E18" s="9">
        <f>E8+E9+E10+E11+E12+E13+E14+E15+E16+E17</f>
        <v>20739467</v>
      </c>
      <c r="F18" s="9">
        <f>F8+F9+F10+F11+F12+F13+F14+F15+F16+F17</f>
        <v>15735587.339999998</v>
      </c>
      <c r="G18" s="8">
        <f t="shared" si="0"/>
        <v>75.872669919627143</v>
      </c>
      <c r="H18" s="8">
        <f t="shared" si="1"/>
        <v>6.435918884174467</v>
      </c>
    </row>
  </sheetData>
  <mergeCells count="2">
    <mergeCell ref="A3:F3"/>
    <mergeCell ref="B2:G2"/>
  </mergeCells>
  <phoneticPr fontId="6" type="noConversion"/>
  <pageMargins left="0.59055118110236204" right="0.59055118110236204" top="0.39370078740157499" bottom="0.39370078740157499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2023-11-13T13:53:51Z</cp:lastPrinted>
  <dcterms:created xsi:type="dcterms:W3CDTF">2023-11-13T13:38:37Z</dcterms:created>
  <dcterms:modified xsi:type="dcterms:W3CDTF">2026-02-03T11:36:26Z</dcterms:modified>
</cp:coreProperties>
</file>