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Лист1" sheetId="1" r:id="rId1"/>
  </sheets>
  <definedNames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<sst xmlns="http://schemas.openxmlformats.org/spreadsheetml/2006/main" count="81" uniqueCount="64">
  <si>
    <t>Код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</si>
  <si>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</si>
  <si>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</si>
  <si>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</si>
  <si>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</si>
  <si>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</si>
  <si>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</si>
  <si>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</si>
  <si>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Надання дошкільної освіти</t>
  </si>
  <si>
    <t>0111161</t>
  </si>
  <si>
    <t>Забезпечення діяльності інших закладів у сфері освіти</t>
  </si>
  <si>
    <t>0113033</t>
  </si>
  <si>
    <t>Компенсаційні виплати на пільговий проїзд автомобільним транспортом окремим категоріям громадян</t>
  </si>
  <si>
    <t>0113131</t>
  </si>
  <si>
    <t>Здійснення заходів та реалізація проектів на виконання Державної цільової соціальної програми `Молодь України`</t>
  </si>
  <si>
    <t>0113210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</si>
  <si>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</si>
  <si>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</si>
  <si>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</si>
  <si>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</si>
  <si>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</si>
  <si>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</si>
  <si>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Інші заходи в галузі культури і мистецтва</t>
  </si>
  <si>
    <t>0115031</t>
  </si>
  <si>
    <t>Утримання та навчально-тренувальна робота комунальних дитячо-юнацьких спортивних шкіл</t>
  </si>
  <si>
    <t>0115061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</si>
  <si>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</si>
  <si>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0116017</t>
  </si>
  <si>
    <t>Інша діяльність, пов`язана з експлуатацією об`єктів житлово-комунального господарства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</si>
  <si>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</si>
  <si>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</si>
  <si>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</si>
  <si>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Організація благоустрою населених пунктів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</si>
  <si>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</si>
  <si>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</si>
  <si>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</si>
  <si>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</si>
  <si>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</si>
  <si>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</si>
  <si>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</si>
  <si>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Інші заходи, пов`язані з економічною діяльністю</t>
  </si>
  <si>
    <t>0118120</t>
  </si>
  <si>
    <t>Заходи з організації рятування на водах</t>
  </si>
  <si>
    <t>0118700</t>
  </si>
  <si>
    <t>Резервний фонд</t>
  </si>
  <si>
    <t>0119770</t>
  </si>
  <si>
    <t>Інші субвенції з місцевого бюджету</t>
  </si>
  <si>
    <t xml:space="preserve"> </t>
  </si>
  <si>
    <t xml:space="preserve">Усього </t>
  </si>
  <si>
    <t>0117325</t>
  </si>
  <si>
    <t>Будівництво споруд, установ та закладів фізичної культури і спорту</t>
  </si>
  <si>
    <t>0117350</t>
  </si>
  <si>
    <t>Розроблення схем планування та забудови територій (містобудівної документації)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</si>
  <si>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</si>
  <si>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</si>
  <si>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0117670</t>
  </si>
  <si>
    <t>Внески до статутного капіталу суб`єктів господарювання</t>
  </si>
  <si>
    <t>0118340</t>
  </si>
  <si>
    <t>Природоохоронні заходи за рахунок цільових фондів</t>
  </si>
  <si>
    <t>Показник
(Видатки загального фонду)</t>
  </si>
  <si>
    <t>Показник
(Видатки спеціального фонду)</t>
  </si>
  <si>
    <t>Начальник фінансово-економічного відділу</t>
  </si>
  <si>
    <t>Т.Г. Литвиненко</t>
  </si>
  <si>
    <t>Аналіз фінансування установ за І півріччя 2019 року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</si>
</sst>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="60" workbookViewId="0" topLeftCell="A1">
      <selection activeCell="A2" sqref="A2"/>
    </sheetView>
  </sheetViews>
  <sheetFormatPr defaultColWidth="9.00390625" defaultRowHeight="12.75"/>
  <cols>
    <col min="1" max="1" width="10.75390625" style="0" customWidth="1"/>
    <col min="2" max="2" width="58.75390625" style="0" customWidth="1"/>
    <col min="3" max="3" width="15.125" style="0" customWidth="1"/>
    <col min="4" max="4" width="14.75390625" style="0" customWidth="1"/>
    <col min="5" max="5" width="14.25390625" style="0" customWidth="1"/>
    <col min="6" max="6" width="15.75390625" style="0" customWidth="1"/>
  </cols>
  <sheetData>
    <row r="1" spans="1:5" ht="18">
      <c r="A1" s="10" t="s">
        <v>63</v>
      </c>
      <c r="B1" s="11"/>
      <c r="C1" s="11"/>
      <c r="D1" s="11"/>
      <c r="E1" s="11"/>
    </row>
    <row r="2" spans="1:6" s="1" customFormat="1" ht="63.75">
      <c r="A2" s="3" t="s">
        <v>0</v>
      </c>
      <c r="B2" s="3" t="s">
        <v>59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51">
      <c r="A3" s="4" t="s">
        <v>5</v>
      </c>
      <c r="B3" s="5" t="s">
        <v>6</v>
      </c>
      <c r="C3" s="6">
        <v>6232699</v>
      </c>
      <c r="D3" s="6">
        <v>3186894</v>
      </c>
      <c r="E3" s="6">
        <v>2769307.57</v>
      </c>
      <c r="F3" s="6">
        <f aca="true" t="shared" si="0" ref="F3:F24">IF(D3=0,0,(E3/D3)*100)</f>
        <v>86.89675809738259</v>
      </c>
    </row>
    <row r="4" spans="1:6" ht="12.75">
      <c r="A4" s="4" t="s">
        <v>7</v>
      </c>
      <c r="B4" s="5" t="s">
        <v>8</v>
      </c>
      <c r="C4" s="6">
        <v>13593048</v>
      </c>
      <c r="D4" s="6">
        <v>6938772</v>
      </c>
      <c r="E4" s="6">
        <v>5995221.12</v>
      </c>
      <c r="F4" s="6">
        <f t="shared" si="0"/>
        <v>86.40175985030204</v>
      </c>
    </row>
    <row r="5" spans="1:6" ht="12.75">
      <c r="A5" s="4" t="s">
        <v>9</v>
      </c>
      <c r="B5" s="5" t="s">
        <v>10</v>
      </c>
      <c r="C5" s="6">
        <v>867490</v>
      </c>
      <c r="D5" s="6">
        <v>431894</v>
      </c>
      <c r="E5" s="6">
        <v>429852.82</v>
      </c>
      <c r="F5" s="6">
        <f t="shared" si="0"/>
        <v>99.52738866481128</v>
      </c>
    </row>
    <row r="6" spans="1:6" ht="32.25" customHeight="1">
      <c r="A6" s="4" t="s">
        <v>11</v>
      </c>
      <c r="B6" s="5" t="s">
        <v>12</v>
      </c>
      <c r="C6" s="6">
        <v>485826</v>
      </c>
      <c r="D6" s="6">
        <v>305000</v>
      </c>
      <c r="E6" s="6">
        <v>194442</v>
      </c>
      <c r="F6" s="6">
        <f t="shared" si="0"/>
        <v>63.75147540983607</v>
      </c>
    </row>
    <row r="7" spans="1:6" ht="32.25" customHeight="1">
      <c r="A7" s="4" t="s">
        <v>13</v>
      </c>
      <c r="B7" s="5" t="s">
        <v>14</v>
      </c>
      <c r="C7" s="6">
        <v>24000</v>
      </c>
      <c r="D7" s="6">
        <v>22500</v>
      </c>
      <c r="E7" s="6">
        <v>22500</v>
      </c>
      <c r="F7" s="6">
        <f t="shared" si="0"/>
        <v>100</v>
      </c>
    </row>
    <row r="8" spans="1:6" ht="12.75">
      <c r="A8" s="4" t="s">
        <v>15</v>
      </c>
      <c r="B8" s="5" t="s">
        <v>16</v>
      </c>
      <c r="C8" s="6">
        <v>91640</v>
      </c>
      <c r="D8" s="6">
        <v>45820</v>
      </c>
      <c r="E8" s="6">
        <v>11200.58</v>
      </c>
      <c r="F8" s="6">
        <f t="shared" si="0"/>
        <v>24.444740288083803</v>
      </c>
    </row>
    <row r="9" spans="1:6" ht="19.5" customHeight="1">
      <c r="A9" s="4" t="s">
        <v>17</v>
      </c>
      <c r="B9" s="5" t="s">
        <v>18</v>
      </c>
      <c r="C9" s="6">
        <v>195000</v>
      </c>
      <c r="D9" s="6">
        <v>169000</v>
      </c>
      <c r="E9" s="6">
        <v>156955.1</v>
      </c>
      <c r="F9" s="6">
        <f t="shared" si="0"/>
        <v>92.8728402366864</v>
      </c>
    </row>
    <row r="10" spans="1:6" ht="25.5">
      <c r="A10" s="4" t="s">
        <v>19</v>
      </c>
      <c r="B10" s="5" t="s">
        <v>20</v>
      </c>
      <c r="C10" s="6">
        <v>169107</v>
      </c>
      <c r="D10" s="6">
        <v>87526</v>
      </c>
      <c r="E10" s="6">
        <v>58920.88</v>
      </c>
      <c r="F10" s="6">
        <f t="shared" si="0"/>
        <v>67.31814546534743</v>
      </c>
    </row>
    <row r="11" spans="1:6" ht="12.75">
      <c r="A11" s="4" t="s">
        <v>21</v>
      </c>
      <c r="B11" s="5" t="s">
        <v>22</v>
      </c>
      <c r="C11" s="6">
        <v>105000</v>
      </c>
      <c r="D11" s="6">
        <v>26000</v>
      </c>
      <c r="E11" s="6">
        <v>21000</v>
      </c>
      <c r="F11" s="6">
        <f t="shared" si="0"/>
        <v>80.76923076923077</v>
      </c>
    </row>
    <row r="12" spans="1:6" ht="25.5">
      <c r="A12" s="4" t="s">
        <v>23</v>
      </c>
      <c r="B12" s="5" t="s">
        <v>24</v>
      </c>
      <c r="C12" s="6">
        <v>609306</v>
      </c>
      <c r="D12" s="6">
        <v>325609</v>
      </c>
      <c r="E12" s="6">
        <v>283091.37</v>
      </c>
      <c r="F12" s="6">
        <f t="shared" si="0"/>
        <v>86.94212076447518</v>
      </c>
    </row>
    <row r="13" spans="1:6" ht="38.25">
      <c r="A13" s="4" t="s">
        <v>25</v>
      </c>
      <c r="B13" s="5" t="s">
        <v>26</v>
      </c>
      <c r="C13" s="6">
        <v>42000</v>
      </c>
      <c r="D13" s="6">
        <v>20000</v>
      </c>
      <c r="E13" s="6">
        <v>18000</v>
      </c>
      <c r="F13" s="6">
        <f t="shared" si="0"/>
        <v>90</v>
      </c>
    </row>
    <row r="14" spans="1:6" ht="25.5">
      <c r="A14" s="4" t="s">
        <v>27</v>
      </c>
      <c r="B14" s="5" t="s">
        <v>28</v>
      </c>
      <c r="C14" s="6">
        <v>25000</v>
      </c>
      <c r="D14" s="6">
        <v>25000</v>
      </c>
      <c r="E14" s="6">
        <v>0</v>
      </c>
      <c r="F14" s="6">
        <f t="shared" si="0"/>
        <v>0</v>
      </c>
    </row>
    <row r="15" spans="1:6" ht="38.25">
      <c r="A15" s="4" t="s">
        <v>29</v>
      </c>
      <c r="B15" s="5" t="s">
        <v>30</v>
      </c>
      <c r="C15" s="6">
        <v>1850494</v>
      </c>
      <c r="D15" s="6">
        <v>1059959</v>
      </c>
      <c r="E15" s="6">
        <v>1039809.63</v>
      </c>
      <c r="F15" s="6">
        <f t="shared" si="0"/>
        <v>98.09904251013482</v>
      </c>
    </row>
    <row r="16" spans="1:6" ht="12.75">
      <c r="A16" s="4" t="s">
        <v>31</v>
      </c>
      <c r="B16" s="5" t="s">
        <v>32</v>
      </c>
      <c r="C16" s="6">
        <v>1668135</v>
      </c>
      <c r="D16" s="6">
        <v>1037785</v>
      </c>
      <c r="E16" s="6">
        <v>736088.26</v>
      </c>
      <c r="F16" s="6">
        <f t="shared" si="0"/>
        <v>70.92878197314472</v>
      </c>
    </row>
    <row r="17" spans="1:6" ht="63.75">
      <c r="A17" s="4" t="s">
        <v>33</v>
      </c>
      <c r="B17" s="5" t="s">
        <v>34</v>
      </c>
      <c r="C17" s="6">
        <v>1194600</v>
      </c>
      <c r="D17" s="6">
        <v>543000</v>
      </c>
      <c r="E17" s="6">
        <v>257160</v>
      </c>
      <c r="F17" s="6">
        <f t="shared" si="0"/>
        <v>47.35911602209944</v>
      </c>
    </row>
    <row r="18" spans="1:6" ht="12.75">
      <c r="A18" s="4" t="s">
        <v>35</v>
      </c>
      <c r="B18" s="5" t="s">
        <v>36</v>
      </c>
      <c r="C18" s="6">
        <v>230000</v>
      </c>
      <c r="D18" s="6">
        <v>25000</v>
      </c>
      <c r="E18" s="6">
        <v>0</v>
      </c>
      <c r="F18" s="6">
        <f t="shared" si="0"/>
        <v>0</v>
      </c>
    </row>
    <row r="19" spans="1:6" ht="25.5">
      <c r="A19" s="4" t="s">
        <v>37</v>
      </c>
      <c r="B19" s="5" t="s">
        <v>38</v>
      </c>
      <c r="C19" s="6">
        <v>400000</v>
      </c>
      <c r="D19" s="6">
        <v>400000</v>
      </c>
      <c r="E19" s="6">
        <v>62266</v>
      </c>
      <c r="F19" s="6">
        <f t="shared" si="0"/>
        <v>15.5665</v>
      </c>
    </row>
    <row r="20" spans="1:6" ht="12.75">
      <c r="A20" s="4" t="s">
        <v>39</v>
      </c>
      <c r="B20" s="5" t="s">
        <v>40</v>
      </c>
      <c r="C20" s="6">
        <v>50911</v>
      </c>
      <c r="D20" s="6">
        <v>20365</v>
      </c>
      <c r="E20" s="6">
        <v>0</v>
      </c>
      <c r="F20" s="6">
        <f t="shared" si="0"/>
        <v>0</v>
      </c>
    </row>
    <row r="21" spans="1:6" ht="12.75">
      <c r="A21" s="4" t="s">
        <v>41</v>
      </c>
      <c r="B21" s="5" t="s">
        <v>42</v>
      </c>
      <c r="C21" s="6">
        <v>452991</v>
      </c>
      <c r="D21" s="6">
        <v>224334</v>
      </c>
      <c r="E21" s="6">
        <v>187139.68</v>
      </c>
      <c r="F21" s="6">
        <f t="shared" si="0"/>
        <v>83.42011465047652</v>
      </c>
    </row>
    <row r="22" spans="1:6" ht="12.75">
      <c r="A22" s="4" t="s">
        <v>43</v>
      </c>
      <c r="B22" s="5" t="s">
        <v>44</v>
      </c>
      <c r="C22" s="6">
        <v>10000</v>
      </c>
      <c r="D22" s="6">
        <v>0</v>
      </c>
      <c r="E22" s="6">
        <v>0</v>
      </c>
      <c r="F22" s="6">
        <f t="shared" si="0"/>
        <v>0</v>
      </c>
    </row>
    <row r="23" spans="1:6" ht="12.75">
      <c r="A23" s="4" t="s">
        <v>45</v>
      </c>
      <c r="B23" s="5" t="s">
        <v>46</v>
      </c>
      <c r="C23" s="6">
        <v>1346789</v>
      </c>
      <c r="D23" s="6">
        <v>673397</v>
      </c>
      <c r="E23" s="6">
        <v>673397</v>
      </c>
      <c r="F23" s="6">
        <f t="shared" si="0"/>
        <v>100</v>
      </c>
    </row>
    <row r="24" spans="1:6" ht="12.75">
      <c r="A24" s="7" t="s">
        <v>47</v>
      </c>
      <c r="B24" s="8" t="s">
        <v>48</v>
      </c>
      <c r="C24" s="9">
        <v>29644036</v>
      </c>
      <c r="D24" s="9">
        <v>15567855</v>
      </c>
      <c r="E24" s="9">
        <v>12916352.010000004</v>
      </c>
      <c r="F24" s="9">
        <f t="shared" si="0"/>
        <v>82.96809040166421</v>
      </c>
    </row>
    <row r="25" spans="1:6" ht="12.75">
      <c r="A25" s="2"/>
      <c r="B25" s="2"/>
      <c r="C25" s="2"/>
      <c r="D25" s="2"/>
      <c r="E25" s="2"/>
      <c r="F25" s="2"/>
    </row>
    <row r="26" spans="1:6" ht="63.75">
      <c r="A26" s="3" t="s">
        <v>0</v>
      </c>
      <c r="B26" s="3" t="s">
        <v>60</v>
      </c>
      <c r="C26" s="3" t="s">
        <v>1</v>
      </c>
      <c r="D26" s="3" t="s">
        <v>2</v>
      </c>
      <c r="E26" s="3" t="s">
        <v>3</v>
      </c>
      <c r="F26" s="3" t="s">
        <v>4</v>
      </c>
    </row>
    <row r="27" spans="1:6" ht="51">
      <c r="A27" s="4" t="s">
        <v>5</v>
      </c>
      <c r="B27" s="5" t="s">
        <v>6</v>
      </c>
      <c r="C27" s="6">
        <v>40700</v>
      </c>
      <c r="D27" s="6">
        <v>40700</v>
      </c>
      <c r="E27" s="6">
        <v>0</v>
      </c>
      <c r="F27" s="6">
        <f>IF(D27=0,0,(E27/D27)*100)</f>
        <v>0</v>
      </c>
    </row>
    <row r="28" spans="1:6" ht="12.75">
      <c r="A28" s="4" t="s">
        <v>7</v>
      </c>
      <c r="B28" s="5" t="s">
        <v>8</v>
      </c>
      <c r="C28" s="6">
        <v>924552.06</v>
      </c>
      <c r="D28" s="6">
        <v>466260.53</v>
      </c>
      <c r="E28" s="6">
        <v>280251.01</v>
      </c>
      <c r="F28" s="6">
        <f>IF(D28=0,0,(E28/D28)*100)</f>
        <v>60.106097764698205</v>
      </c>
    </row>
    <row r="29" spans="1:6" ht="12.75">
      <c r="A29" s="4" t="s">
        <v>15</v>
      </c>
      <c r="B29" s="5" t="s">
        <v>16</v>
      </c>
      <c r="C29" s="6">
        <v>9865.56</v>
      </c>
      <c r="D29" s="6">
        <v>9865.56</v>
      </c>
      <c r="E29" s="6">
        <v>9865.56</v>
      </c>
      <c r="F29" s="6">
        <f>IF(D29=0,0,(E29/D29)*100)</f>
        <v>100</v>
      </c>
    </row>
    <row r="30" spans="1:6" ht="12.75">
      <c r="A30" s="4" t="s">
        <v>21</v>
      </c>
      <c r="B30" s="5" t="s">
        <v>22</v>
      </c>
      <c r="C30" s="6">
        <v>1706</v>
      </c>
      <c r="D30" s="6">
        <v>1706</v>
      </c>
      <c r="E30" s="6">
        <v>1706</v>
      </c>
      <c r="F30" s="6">
        <f>IF(D30=0,0,(E30/D30)*100)</f>
        <v>100</v>
      </c>
    </row>
    <row r="31" spans="1:6" ht="12.75">
      <c r="A31" s="4" t="s">
        <v>31</v>
      </c>
      <c r="B31" s="5" t="s">
        <v>32</v>
      </c>
      <c r="C31" s="6">
        <v>55800</v>
      </c>
      <c r="D31" s="6">
        <v>55800</v>
      </c>
      <c r="E31" s="6">
        <v>0</v>
      </c>
      <c r="F31" s="6">
        <f>IF(D31=0,0,(E31/D31)*100)</f>
        <v>0</v>
      </c>
    </row>
    <row r="32" spans="1:6" ht="25.5">
      <c r="A32" s="4" t="s">
        <v>49</v>
      </c>
      <c r="B32" s="5" t="s">
        <v>50</v>
      </c>
      <c r="C32" s="6">
        <v>290956</v>
      </c>
      <c r="D32" s="6">
        <v>290956</v>
      </c>
      <c r="E32" s="6">
        <v>87286.54</v>
      </c>
      <c r="F32" s="6">
        <f>IF(D32=0,0,(E32/D32)*100)</f>
        <v>29.999910639409393</v>
      </c>
    </row>
    <row r="33" spans="1:6" ht="25.5">
      <c r="A33" s="4" t="s">
        <v>51</v>
      </c>
      <c r="B33" s="5" t="s">
        <v>52</v>
      </c>
      <c r="C33" s="6">
        <v>191019</v>
      </c>
      <c r="D33" s="6">
        <v>191019</v>
      </c>
      <c r="E33" s="6">
        <v>69438.93</v>
      </c>
      <c r="F33" s="6">
        <f>IF(D33=0,0,(E33/D33)*100)</f>
        <v>36.35184458090556</v>
      </c>
    </row>
    <row r="34" spans="1:6" ht="25.5">
      <c r="A34" s="4" t="s">
        <v>53</v>
      </c>
      <c r="B34" s="5" t="s">
        <v>54</v>
      </c>
      <c r="C34" s="6">
        <v>998172</v>
      </c>
      <c r="D34" s="6">
        <v>998172</v>
      </c>
      <c r="E34" s="6">
        <v>232860.6</v>
      </c>
      <c r="F34" s="6">
        <f>IF(D34=0,0,(E34/D34)*100)</f>
        <v>23.328704872506943</v>
      </c>
    </row>
    <row r="35" spans="1:6" ht="12.75">
      <c r="A35" s="4" t="s">
        <v>55</v>
      </c>
      <c r="B35" s="5" t="s">
        <v>56</v>
      </c>
      <c r="C35" s="6">
        <v>280000</v>
      </c>
      <c r="D35" s="6">
        <v>280000</v>
      </c>
      <c r="E35" s="6">
        <v>280000</v>
      </c>
      <c r="F35" s="6">
        <f>IF(D35=0,0,(E35/D35)*100)</f>
        <v>100</v>
      </c>
    </row>
    <row r="36" spans="1:6" ht="12.75">
      <c r="A36" s="4" t="s">
        <v>57</v>
      </c>
      <c r="B36" s="5" t="s">
        <v>58</v>
      </c>
      <c r="C36" s="6">
        <v>1953273</v>
      </c>
      <c r="D36" s="6">
        <v>1953273</v>
      </c>
      <c r="E36" s="6">
        <v>536730</v>
      </c>
      <c r="F36" s="6">
        <f>IF(D36=0,0,(E36/D36)*100)</f>
        <v>27.478493789654596</v>
      </c>
    </row>
    <row r="37" spans="1:6" ht="12.75">
      <c r="A37" s="7" t="s">
        <v>47</v>
      </c>
      <c r="B37" s="8" t="s">
        <v>48</v>
      </c>
      <c r="C37" s="9">
        <v>4746043.62</v>
      </c>
      <c r="D37" s="9">
        <f>SUM(D27:D36)</f>
        <v>4287752.09</v>
      </c>
      <c r="E37" s="9">
        <v>1498138.64</v>
      </c>
      <c r="F37" s="9">
        <f>IF(D37=0,0,(E37/D37)*100)</f>
        <v>34.939954749109575</v>
      </c>
    </row>
    <row r="40" spans="1:5" ht="18">
      <c r="A40" s="12" t="s">
        <v>61</v>
      </c>
      <c r="E40" s="12" t="s">
        <v>62</v>
      </c>
    </row>
  </sheetData>
  <mergeCells count="1">
    <mergeCell ref="A1:E1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2019-07-09T10:58:11Z</cp:lastPrinted>
  <dcterms:created xsi:type="dcterms:W3CDTF">2019-07-09T10:49:06Z</dcterms:created>
  <dcterms:modified xsi:type="dcterms:W3CDTF">2019-07-09T10:58:17Z</dcterms:modified>
  <cp:category/>
  <cp:version/>
  <cp:contentType/>
  <cp:contentStatus/>
</cp:coreProperties>
</file>