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'Лист1'!$A:$C</definedName>
    <definedName name="_xlnm.Print_Area" localSheetId="0">'Лист1'!$A$1:$H$108</definedName>
  </definedNames>
  <calcPr fullCalcOnLoad="1"/>
</workbook>
</file>

<file path=xl/sharedStrings.xml><?xml version="1.0" encoding="utf-8"?>
<sst xmlns="http://schemas.openxmlformats.org/spreadsheetml/2006/main" count="108" uniqueCount="92">
  <si>
    <t>Аналіз виконання плану по доходах</t>
  </si>
  <si>
    <t>грн.</t>
  </si>
  <si>
    <t>ККД</t>
  </si>
  <si>
    <t>м.Нова Одеса</t>
  </si>
  <si>
    <t>Поч.річн.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</si>
  <si>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</si>
  <si>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</si>
  <si>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</si>
  <si>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</si>
  <si>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</si>
  <si>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</si>
  <si>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</si>
  <si>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</si>
  <si>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</si>
  <si>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</si>
  <si>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</si>
  <si>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</si>
  <si>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</si>
  <si>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</si>
  <si>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</si>
  <si>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</si>
  <si>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</si>
  <si>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</si>
  <si>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</si>
  <si>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</si>
  <si>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</si>
  <si>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</si>
  <si>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</si>
  <si>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</si>
  <si>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</si>
  <si>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</si>
  <si>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</si>
  <si>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</si>
  <si>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</si>
  <si>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</si>
  <si>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</si>
  <si>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</si>
  <si>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</si>
  <si>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</si>
  <si>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</si>
  <si>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</si>
  <si>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</si>
  <si>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Інші надходження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</si>
  <si>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</si>
  <si>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</si>
  <si>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</si>
  <si>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</si>
  <si>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</si>
  <si>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</si>
  <si>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</si>
  <si>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</si>
  <si>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не віднесене до інших категорій  </t>
  </si>
  <si>
    <t>Інші неподаткові надходження  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</si>
  <si>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</si>
  <si>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</si>
  <si>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</si>
  <si>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</si>
  <si>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</si>
  <si>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</si>
  <si>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Всього без урахування трансферт</t>
  </si>
  <si>
    <t>Всього</t>
  </si>
  <si>
    <t>Єдиний податок з сільськогосподарських товаровиробників</t>
  </si>
  <si>
    <t xml:space="preserve">Частина чистого прибутку (доходу) державних або комунальних унітарних підприємств та їх об`єднань, </t>
  </si>
  <si>
    <t>Державне мито, пов`язане з видачею та оформленням закордонних паспортів (посвідок) та паспортів громадян України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</si>
  <si>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</si>
  <si>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</si>
  <si>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</si>
  <si>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</si>
  <si>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</si>
  <si>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</si>
  <si>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</si>
  <si>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</si>
  <si>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</si>
  <si>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</si>
  <si>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</si>
  <si>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</si>
  <si>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</si>
  <si>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</si>
  <si>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</si>
  <si>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</si>
  <si>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</si>
  <si>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</si>
  <si>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</si>
  <si>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</si>
  <si>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міського бюджету за 2019 рік</t>
  </si>
  <si>
    <t>Доходи загального фонду</t>
  </si>
  <si>
    <t>Доходи спеціального фонду</t>
  </si>
  <si>
    <t>Додаток 1</t>
  </si>
  <si>
    <t>до рішення Новоодеської міської ради</t>
  </si>
  <si>
    <t>Начальник фінансово-економічного відділу</t>
  </si>
  <si>
    <t>Т.Г. Литвиненко</t>
  </si>
  <si>
    <t>від 20 березня 2020 року № ___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</si>
</sst>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0.00"/>
  </numFmts>
  <fonts count="6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6"/>
      <name val="Arial Cyr"/>
      <family val="0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justify"/>
    </xf>
    <xf numFmtId="164" fontId="2" fillId="0" borderId="1" xfId="0" applyNumberFormat="1" applyFont="1" applyBorder="1" applyAlignment="1">
      <alignment/>
    </xf>
    <xf numFmtId="164" fontId="3" fillId="2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justify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view="pageBreakPreview" zoomScale="60" workbookViewId="0" topLeftCell="A1">
      <selection activeCell="F102" sqref="F102"/>
    </sheetView>
  </sheetViews>
  <sheetFormatPr defaultColWidth="9.00390625" defaultRowHeight="12.75"/>
  <cols>
    <col min="1" max="1" width="0.12890625" style="0" customWidth="1"/>
    <col min="2" max="2" width="11.00390625" style="0" customWidth="1"/>
    <col min="3" max="3" width="82.875" style="0" customWidth="1"/>
    <col min="4" max="5" width="13.875" style="0" customWidth="1"/>
    <col min="6" max="6" width="14.375" style="0" customWidth="1"/>
    <col min="7" max="7" width="12.75390625" style="0" customWidth="1"/>
  </cols>
  <sheetData>
    <row r="1" ht="12.75">
      <c r="G1" t="s">
        <v>87</v>
      </c>
    </row>
    <row r="2" ht="12.75">
      <c r="F2" t="s">
        <v>88</v>
      </c>
    </row>
    <row r="3" ht="12.75">
      <c r="F3" t="s">
        <v>91</v>
      </c>
    </row>
    <row r="5" spans="1:11" ht="20.25">
      <c r="A5" s="8"/>
      <c r="B5" s="8"/>
      <c r="C5" s="8"/>
      <c r="D5" s="8" t="s">
        <v>0</v>
      </c>
      <c r="E5" s="8"/>
      <c r="F5" s="8"/>
      <c r="G5" s="8"/>
      <c r="H5" s="8"/>
      <c r="I5" s="8"/>
      <c r="J5" s="8"/>
      <c r="K5" s="8"/>
    </row>
    <row r="6" spans="1:11" ht="20.25">
      <c r="A6" s="8"/>
      <c r="B6" s="8"/>
      <c r="C6" s="8"/>
      <c r="D6" s="8" t="s">
        <v>84</v>
      </c>
      <c r="E6" s="8"/>
      <c r="F6" s="8"/>
      <c r="G6" s="8"/>
      <c r="H6" s="8"/>
      <c r="I6" s="8"/>
      <c r="J6" s="8"/>
      <c r="K6" s="8"/>
    </row>
    <row r="7" ht="12.75">
      <c r="F7" t="s">
        <v>1</v>
      </c>
    </row>
    <row r="8" spans="1:8" ht="12.75">
      <c r="A8" s="15"/>
      <c r="B8" s="11" t="s">
        <v>2</v>
      </c>
      <c r="C8" s="11" t="s">
        <v>85</v>
      </c>
      <c r="D8" s="11" t="s">
        <v>3</v>
      </c>
      <c r="E8" s="12"/>
      <c r="F8" s="12"/>
      <c r="G8" s="12"/>
      <c r="H8" s="12"/>
    </row>
    <row r="9" spans="1:8" ht="28.5" customHeight="1">
      <c r="A9" s="15"/>
      <c r="B9" s="12"/>
      <c r="C9" s="12"/>
      <c r="D9" s="1" t="s">
        <v>4</v>
      </c>
      <c r="E9" s="1" t="s">
        <v>5</v>
      </c>
      <c r="F9" s="2" t="s">
        <v>6</v>
      </c>
      <c r="G9" s="2" t="s">
        <v>7</v>
      </c>
      <c r="H9" s="2" t="s">
        <v>8</v>
      </c>
    </row>
    <row r="10" spans="1:8" ht="14.25">
      <c r="A10" s="3"/>
      <c r="B10" s="3">
        <v>10000000</v>
      </c>
      <c r="C10" s="4" t="s">
        <v>9</v>
      </c>
      <c r="D10" s="5">
        <v>17360000</v>
      </c>
      <c r="E10" s="5">
        <v>17310039</v>
      </c>
      <c r="F10" s="5">
        <v>17778443.1</v>
      </c>
      <c r="G10" s="5">
        <f aca="true" t="shared" si="0" ref="G10:G41">F10-E10</f>
        <v>468404.1000000015</v>
      </c>
      <c r="H10" s="5">
        <f aca="true" t="shared" si="1" ref="H10:H41">IF(E10=0,0,F10/E10*100)</f>
        <v>102.70596790683142</v>
      </c>
    </row>
    <row r="11" spans="1:8" ht="28.5">
      <c r="A11" s="3"/>
      <c r="B11" s="3">
        <v>11000000</v>
      </c>
      <c r="C11" s="4" t="s">
        <v>10</v>
      </c>
      <c r="D11" s="5">
        <v>22000</v>
      </c>
      <c r="E11" s="5">
        <v>9720</v>
      </c>
      <c r="F11" s="5">
        <v>9720</v>
      </c>
      <c r="G11" s="5">
        <f t="shared" si="0"/>
        <v>0</v>
      </c>
      <c r="H11" s="5">
        <f t="shared" si="1"/>
        <v>100</v>
      </c>
    </row>
    <row r="12" spans="1:8" ht="14.25">
      <c r="A12" s="3"/>
      <c r="B12" s="3">
        <v>11020000</v>
      </c>
      <c r="C12" s="4" t="s">
        <v>11</v>
      </c>
      <c r="D12" s="5">
        <v>22000</v>
      </c>
      <c r="E12" s="5">
        <v>9720</v>
      </c>
      <c r="F12" s="5">
        <v>9720</v>
      </c>
      <c r="G12" s="5">
        <f t="shared" si="0"/>
        <v>0</v>
      </c>
      <c r="H12" s="5">
        <f t="shared" si="1"/>
        <v>100</v>
      </c>
    </row>
    <row r="13" spans="1:8" ht="14.25">
      <c r="A13" s="3"/>
      <c r="B13" s="3">
        <v>11020200</v>
      </c>
      <c r="C13" s="4" t="s">
        <v>12</v>
      </c>
      <c r="D13" s="5">
        <v>22000</v>
      </c>
      <c r="E13" s="5">
        <v>9720</v>
      </c>
      <c r="F13" s="5">
        <v>9720</v>
      </c>
      <c r="G13" s="5">
        <f t="shared" si="0"/>
        <v>0</v>
      </c>
      <c r="H13" s="5">
        <f t="shared" si="1"/>
        <v>100</v>
      </c>
    </row>
    <row r="14" spans="1:8" ht="14.25">
      <c r="A14" s="3"/>
      <c r="B14" s="3">
        <v>13000000</v>
      </c>
      <c r="C14" s="4" t="s">
        <v>13</v>
      </c>
      <c r="D14" s="5">
        <v>0</v>
      </c>
      <c r="E14" s="5">
        <v>0</v>
      </c>
      <c r="F14" s="5">
        <v>2369.47</v>
      </c>
      <c r="G14" s="5">
        <f t="shared" si="0"/>
        <v>2369.47</v>
      </c>
      <c r="H14" s="5">
        <f t="shared" si="1"/>
        <v>0</v>
      </c>
    </row>
    <row r="15" spans="1:8" ht="14.25">
      <c r="A15" s="3"/>
      <c r="B15" s="3">
        <v>13030000</v>
      </c>
      <c r="C15" s="4" t="s">
        <v>14</v>
      </c>
      <c r="D15" s="5">
        <v>0</v>
      </c>
      <c r="E15" s="5">
        <v>0</v>
      </c>
      <c r="F15" s="5">
        <v>2369.47</v>
      </c>
      <c r="G15" s="5">
        <f t="shared" si="0"/>
        <v>2369.47</v>
      </c>
      <c r="H15" s="5">
        <f t="shared" si="1"/>
        <v>0</v>
      </c>
    </row>
    <row r="16" spans="1:8" ht="28.5">
      <c r="A16" s="3"/>
      <c r="B16" s="3">
        <v>13030100</v>
      </c>
      <c r="C16" s="4" t="s">
        <v>15</v>
      </c>
      <c r="D16" s="5">
        <v>0</v>
      </c>
      <c r="E16" s="5">
        <v>0</v>
      </c>
      <c r="F16" s="5">
        <v>2369.47</v>
      </c>
      <c r="G16" s="5">
        <f t="shared" si="0"/>
        <v>2369.47</v>
      </c>
      <c r="H16" s="5">
        <f t="shared" si="1"/>
        <v>0</v>
      </c>
    </row>
    <row r="17" spans="1:8" ht="14.25">
      <c r="A17" s="3"/>
      <c r="B17" s="3">
        <v>14000000</v>
      </c>
      <c r="C17" s="4" t="s">
        <v>16</v>
      </c>
      <c r="D17" s="5">
        <v>4812000</v>
      </c>
      <c r="E17" s="5">
        <v>4912000</v>
      </c>
      <c r="F17" s="5">
        <v>5008622.21</v>
      </c>
      <c r="G17" s="5">
        <f t="shared" si="0"/>
        <v>96622.20999999996</v>
      </c>
      <c r="H17" s="5">
        <f t="shared" si="1"/>
        <v>101.96706453583062</v>
      </c>
    </row>
    <row r="18" spans="1:8" ht="14.25">
      <c r="A18" s="3"/>
      <c r="B18" s="3">
        <v>14020000</v>
      </c>
      <c r="C18" s="4" t="s">
        <v>17</v>
      </c>
      <c r="D18" s="5">
        <v>680000</v>
      </c>
      <c r="E18" s="5">
        <v>680000</v>
      </c>
      <c r="F18" s="5">
        <v>676963.75</v>
      </c>
      <c r="G18" s="5">
        <f t="shared" si="0"/>
        <v>-3036.25</v>
      </c>
      <c r="H18" s="5">
        <f t="shared" si="1"/>
        <v>99.55349264705883</v>
      </c>
    </row>
    <row r="19" spans="1:8" ht="14.25">
      <c r="A19" s="3"/>
      <c r="B19" s="3">
        <v>14021900</v>
      </c>
      <c r="C19" s="4" t="s">
        <v>18</v>
      </c>
      <c r="D19" s="5">
        <v>680000</v>
      </c>
      <c r="E19" s="5">
        <v>680000</v>
      </c>
      <c r="F19" s="5">
        <v>676963.75</v>
      </c>
      <c r="G19" s="5">
        <f t="shared" si="0"/>
        <v>-3036.25</v>
      </c>
      <c r="H19" s="5">
        <f t="shared" si="1"/>
        <v>99.55349264705883</v>
      </c>
    </row>
    <row r="20" spans="1:8" ht="28.5">
      <c r="A20" s="3"/>
      <c r="B20" s="3">
        <v>14030000</v>
      </c>
      <c r="C20" s="4" t="s">
        <v>19</v>
      </c>
      <c r="D20" s="5">
        <v>2732000</v>
      </c>
      <c r="E20" s="5">
        <v>2732000</v>
      </c>
      <c r="F20" s="5">
        <v>2791855.51</v>
      </c>
      <c r="G20" s="5">
        <f t="shared" si="0"/>
        <v>59855.50999999978</v>
      </c>
      <c r="H20" s="5">
        <f t="shared" si="1"/>
        <v>102.19090446559295</v>
      </c>
    </row>
    <row r="21" spans="1:8" ht="14.25">
      <c r="A21" s="3"/>
      <c r="B21" s="3">
        <v>14031900</v>
      </c>
      <c r="C21" s="4" t="s">
        <v>18</v>
      </c>
      <c r="D21" s="5">
        <v>2732000</v>
      </c>
      <c r="E21" s="5">
        <v>2732000</v>
      </c>
      <c r="F21" s="5">
        <v>2791855.51</v>
      </c>
      <c r="G21" s="5">
        <f t="shared" si="0"/>
        <v>59855.50999999978</v>
      </c>
      <c r="H21" s="5">
        <f t="shared" si="1"/>
        <v>102.19090446559295</v>
      </c>
    </row>
    <row r="22" spans="1:8" ht="28.5">
      <c r="A22" s="3"/>
      <c r="B22" s="3">
        <v>14040000</v>
      </c>
      <c r="C22" s="4" t="s">
        <v>20</v>
      </c>
      <c r="D22" s="5">
        <v>1400000</v>
      </c>
      <c r="E22" s="5">
        <v>1500000</v>
      </c>
      <c r="F22" s="5">
        <v>1539802.95</v>
      </c>
      <c r="G22" s="5">
        <f t="shared" si="0"/>
        <v>39802.94999999995</v>
      </c>
      <c r="H22" s="5">
        <f t="shared" si="1"/>
        <v>102.65352999999999</v>
      </c>
    </row>
    <row r="23" spans="1:8" ht="14.25">
      <c r="A23" s="3"/>
      <c r="B23" s="3">
        <v>18000000</v>
      </c>
      <c r="C23" s="4" t="s">
        <v>21</v>
      </c>
      <c r="D23" s="5">
        <v>12526000</v>
      </c>
      <c r="E23" s="5">
        <v>12388319</v>
      </c>
      <c r="F23" s="5">
        <v>12757731.42</v>
      </c>
      <c r="G23" s="5">
        <f t="shared" si="0"/>
        <v>369412.4199999999</v>
      </c>
      <c r="H23" s="5">
        <f t="shared" si="1"/>
        <v>102.98194145630251</v>
      </c>
    </row>
    <row r="24" spans="1:8" ht="14.25">
      <c r="A24" s="3"/>
      <c r="B24" s="3">
        <v>18010000</v>
      </c>
      <c r="C24" s="4" t="s">
        <v>22</v>
      </c>
      <c r="D24" s="5">
        <v>5398000</v>
      </c>
      <c r="E24" s="5">
        <v>5475319</v>
      </c>
      <c r="F24" s="5">
        <v>5673140.11</v>
      </c>
      <c r="G24" s="5">
        <f t="shared" si="0"/>
        <v>197821.11000000034</v>
      </c>
      <c r="H24" s="5">
        <f t="shared" si="1"/>
        <v>103.61296045034089</v>
      </c>
    </row>
    <row r="25" spans="1:8" ht="27.75" customHeight="1">
      <c r="A25" s="3"/>
      <c r="B25" s="3">
        <v>18010100</v>
      </c>
      <c r="C25" s="4" t="s">
        <v>23</v>
      </c>
      <c r="D25" s="5">
        <v>18000</v>
      </c>
      <c r="E25" s="5">
        <v>15353</v>
      </c>
      <c r="F25" s="5">
        <v>17581.73</v>
      </c>
      <c r="G25" s="5">
        <f t="shared" si="0"/>
        <v>2228.7299999999996</v>
      </c>
      <c r="H25" s="5">
        <f t="shared" si="1"/>
        <v>114.51657656484076</v>
      </c>
    </row>
    <row r="26" spans="1:8" ht="28.5" customHeight="1">
      <c r="A26" s="3"/>
      <c r="B26" s="3">
        <v>18010200</v>
      </c>
      <c r="C26" s="4" t="s">
        <v>24</v>
      </c>
      <c r="D26" s="5">
        <v>130000</v>
      </c>
      <c r="E26" s="5">
        <v>98000</v>
      </c>
      <c r="F26" s="5">
        <v>101024.66</v>
      </c>
      <c r="G26" s="5">
        <f t="shared" si="0"/>
        <v>3024.6600000000035</v>
      </c>
      <c r="H26" s="5">
        <f t="shared" si="1"/>
        <v>103.08638775510204</v>
      </c>
    </row>
    <row r="27" spans="1:8" ht="29.25" customHeight="1">
      <c r="A27" s="3"/>
      <c r="B27" s="3">
        <v>18010300</v>
      </c>
      <c r="C27" s="4" t="s">
        <v>25</v>
      </c>
      <c r="D27" s="5">
        <v>380000</v>
      </c>
      <c r="E27" s="5">
        <v>453800</v>
      </c>
      <c r="F27" s="5">
        <v>453868.5</v>
      </c>
      <c r="G27" s="5">
        <f t="shared" si="0"/>
        <v>68.5</v>
      </c>
      <c r="H27" s="5">
        <f t="shared" si="1"/>
        <v>100.01509475539885</v>
      </c>
    </row>
    <row r="28" spans="1:8" ht="26.25" customHeight="1">
      <c r="A28" s="3"/>
      <c r="B28" s="3">
        <v>18010400</v>
      </c>
      <c r="C28" s="4" t="s">
        <v>26</v>
      </c>
      <c r="D28" s="5">
        <v>620000</v>
      </c>
      <c r="E28" s="5">
        <v>472000</v>
      </c>
      <c r="F28" s="5">
        <v>485528.63</v>
      </c>
      <c r="G28" s="5">
        <f t="shared" si="0"/>
        <v>13528.630000000005</v>
      </c>
      <c r="H28" s="5">
        <f t="shared" si="1"/>
        <v>102.86623516949152</v>
      </c>
    </row>
    <row r="29" spans="1:8" ht="14.25">
      <c r="A29" s="3"/>
      <c r="B29" s="3">
        <v>18010500</v>
      </c>
      <c r="C29" s="4" t="s">
        <v>27</v>
      </c>
      <c r="D29" s="5">
        <v>380000</v>
      </c>
      <c r="E29" s="5">
        <v>361000</v>
      </c>
      <c r="F29" s="5">
        <v>377910.68</v>
      </c>
      <c r="G29" s="5">
        <f t="shared" si="0"/>
        <v>16910.679999999993</v>
      </c>
      <c r="H29" s="5">
        <f t="shared" si="1"/>
        <v>104.68439889196677</v>
      </c>
    </row>
    <row r="30" spans="1:8" ht="14.25">
      <c r="A30" s="3"/>
      <c r="B30" s="3">
        <v>18010600</v>
      </c>
      <c r="C30" s="4" t="s">
        <v>28</v>
      </c>
      <c r="D30" s="5">
        <v>2500000</v>
      </c>
      <c r="E30" s="5">
        <v>2534000</v>
      </c>
      <c r="F30" s="5">
        <v>2674016.24</v>
      </c>
      <c r="G30" s="5">
        <f t="shared" si="0"/>
        <v>140016.24000000022</v>
      </c>
      <c r="H30" s="5">
        <f t="shared" si="1"/>
        <v>105.52550276243096</v>
      </c>
    </row>
    <row r="31" spans="1:8" ht="14.25">
      <c r="A31" s="3"/>
      <c r="B31" s="3">
        <v>18010700</v>
      </c>
      <c r="C31" s="4" t="s">
        <v>29</v>
      </c>
      <c r="D31" s="5">
        <v>890000</v>
      </c>
      <c r="E31" s="5">
        <v>1058000</v>
      </c>
      <c r="F31" s="5">
        <v>1070288.57</v>
      </c>
      <c r="G31" s="5">
        <f t="shared" si="0"/>
        <v>12288.570000000065</v>
      </c>
      <c r="H31" s="5">
        <f t="shared" si="1"/>
        <v>101.16149054820416</v>
      </c>
    </row>
    <row r="32" spans="1:8" ht="14.25">
      <c r="A32" s="3"/>
      <c r="B32" s="3">
        <v>18010900</v>
      </c>
      <c r="C32" s="4" t="s">
        <v>30</v>
      </c>
      <c r="D32" s="5">
        <v>480000</v>
      </c>
      <c r="E32" s="5">
        <v>404000</v>
      </c>
      <c r="F32" s="5">
        <v>413754.42</v>
      </c>
      <c r="G32" s="5">
        <f t="shared" si="0"/>
        <v>9754.419999999984</v>
      </c>
      <c r="H32" s="5">
        <f t="shared" si="1"/>
        <v>102.4144603960396</v>
      </c>
    </row>
    <row r="33" spans="1:8" ht="14.25">
      <c r="A33" s="3"/>
      <c r="B33" s="3">
        <v>18011000</v>
      </c>
      <c r="C33" s="4" t="s">
        <v>31</v>
      </c>
      <c r="D33" s="5">
        <v>0</v>
      </c>
      <c r="E33" s="5">
        <v>60416</v>
      </c>
      <c r="F33" s="5">
        <v>60416.68</v>
      </c>
      <c r="G33" s="5">
        <f t="shared" si="0"/>
        <v>0.680000000000291</v>
      </c>
      <c r="H33" s="5">
        <f t="shared" si="1"/>
        <v>100.00112552966102</v>
      </c>
    </row>
    <row r="34" spans="1:8" ht="14.25">
      <c r="A34" s="3"/>
      <c r="B34" s="3">
        <v>18011100</v>
      </c>
      <c r="C34" s="4" t="s">
        <v>32</v>
      </c>
      <c r="D34" s="5">
        <v>0</v>
      </c>
      <c r="E34" s="5">
        <v>18750</v>
      </c>
      <c r="F34" s="5">
        <v>18750</v>
      </c>
      <c r="G34" s="5">
        <f t="shared" si="0"/>
        <v>0</v>
      </c>
      <c r="H34" s="5">
        <f t="shared" si="1"/>
        <v>100</v>
      </c>
    </row>
    <row r="35" spans="1:8" ht="14.25">
      <c r="A35" s="3"/>
      <c r="B35" s="3">
        <v>18030000</v>
      </c>
      <c r="C35" s="4" t="s">
        <v>33</v>
      </c>
      <c r="D35" s="5">
        <v>0</v>
      </c>
      <c r="E35" s="5">
        <v>0</v>
      </c>
      <c r="F35" s="5">
        <v>1580</v>
      </c>
      <c r="G35" s="5">
        <f t="shared" si="0"/>
        <v>1580</v>
      </c>
      <c r="H35" s="5">
        <f t="shared" si="1"/>
        <v>0</v>
      </c>
    </row>
    <row r="36" spans="1:8" ht="14.25">
      <c r="A36" s="3"/>
      <c r="B36" s="3">
        <v>18030200</v>
      </c>
      <c r="C36" s="4" t="s">
        <v>34</v>
      </c>
      <c r="D36" s="5">
        <v>0</v>
      </c>
      <c r="E36" s="5">
        <v>0</v>
      </c>
      <c r="F36" s="5">
        <v>1580</v>
      </c>
      <c r="G36" s="5">
        <f t="shared" si="0"/>
        <v>1580</v>
      </c>
      <c r="H36" s="5">
        <f t="shared" si="1"/>
        <v>0</v>
      </c>
    </row>
    <row r="37" spans="1:8" ht="14.25">
      <c r="A37" s="3"/>
      <c r="B37" s="3">
        <v>18050000</v>
      </c>
      <c r="C37" s="4" t="s">
        <v>35</v>
      </c>
      <c r="D37" s="5">
        <v>7128000</v>
      </c>
      <c r="E37" s="5">
        <v>6913000</v>
      </c>
      <c r="F37" s="5">
        <v>7083011.31</v>
      </c>
      <c r="G37" s="5">
        <f t="shared" si="0"/>
        <v>170011.3099999996</v>
      </c>
      <c r="H37" s="5">
        <f t="shared" si="1"/>
        <v>102.45929856791551</v>
      </c>
    </row>
    <row r="38" spans="1:8" ht="14.25">
      <c r="A38" s="3"/>
      <c r="B38" s="3">
        <v>18050300</v>
      </c>
      <c r="C38" s="4" t="s">
        <v>36</v>
      </c>
      <c r="D38" s="5">
        <v>728000</v>
      </c>
      <c r="E38" s="5">
        <v>728000</v>
      </c>
      <c r="F38" s="5">
        <v>689119.51</v>
      </c>
      <c r="G38" s="5">
        <f t="shared" si="0"/>
        <v>-38880.48999999999</v>
      </c>
      <c r="H38" s="5">
        <f t="shared" si="1"/>
        <v>94.65927335164835</v>
      </c>
    </row>
    <row r="39" spans="1:8" ht="14.25">
      <c r="A39" s="3"/>
      <c r="B39" s="3">
        <v>18050400</v>
      </c>
      <c r="C39" s="4" t="s">
        <v>37</v>
      </c>
      <c r="D39" s="5">
        <v>4400000</v>
      </c>
      <c r="E39" s="5">
        <v>4555000</v>
      </c>
      <c r="F39" s="5">
        <v>4685133.51</v>
      </c>
      <c r="G39" s="5">
        <f t="shared" si="0"/>
        <v>130133.50999999978</v>
      </c>
      <c r="H39" s="5">
        <f t="shared" si="1"/>
        <v>102.85693765093305</v>
      </c>
    </row>
    <row r="40" spans="1:8" ht="12" customHeight="1">
      <c r="A40" s="3"/>
      <c r="B40" s="3">
        <v>18050500</v>
      </c>
      <c r="C40" s="4" t="s">
        <v>61</v>
      </c>
      <c r="D40" s="5">
        <v>2000000</v>
      </c>
      <c r="E40" s="5">
        <v>1630000</v>
      </c>
      <c r="F40" s="5">
        <v>1708758.29</v>
      </c>
      <c r="G40" s="5">
        <f t="shared" si="0"/>
        <v>78758.29000000004</v>
      </c>
      <c r="H40" s="5">
        <f t="shared" si="1"/>
        <v>104.83179693251535</v>
      </c>
    </row>
    <row r="41" spans="1:8" ht="14.25">
      <c r="A41" s="3"/>
      <c r="B41" s="3">
        <v>20000000</v>
      </c>
      <c r="C41" s="4" t="s">
        <v>38</v>
      </c>
      <c r="D41" s="5">
        <v>1135000</v>
      </c>
      <c r="E41" s="5">
        <v>1184961</v>
      </c>
      <c r="F41" s="5">
        <v>910432.09</v>
      </c>
      <c r="G41" s="5">
        <f t="shared" si="0"/>
        <v>-274528.91000000003</v>
      </c>
      <c r="H41" s="5">
        <f t="shared" si="1"/>
        <v>76.83224089231628</v>
      </c>
    </row>
    <row r="42" spans="1:8" ht="14.25">
      <c r="A42" s="3"/>
      <c r="B42" s="3">
        <v>21000000</v>
      </c>
      <c r="C42" s="4" t="s">
        <v>39</v>
      </c>
      <c r="D42" s="5">
        <v>9000</v>
      </c>
      <c r="E42" s="5">
        <v>85644</v>
      </c>
      <c r="F42" s="5">
        <v>86982.24</v>
      </c>
      <c r="G42" s="5">
        <f aca="true" t="shared" si="2" ref="G42:G68">F42-E42</f>
        <v>1338.2400000000052</v>
      </c>
      <c r="H42" s="5">
        <f aca="true" t="shared" si="3" ref="H42:H68">IF(E42=0,0,F42/E42*100)</f>
        <v>101.56256130026622</v>
      </c>
    </row>
    <row r="43" spans="1:8" ht="29.25" customHeight="1">
      <c r="A43" s="3"/>
      <c r="B43" s="3">
        <v>21010000</v>
      </c>
      <c r="C43" s="7" t="s">
        <v>62</v>
      </c>
      <c r="D43" s="5">
        <v>9000</v>
      </c>
      <c r="E43" s="5">
        <v>23315</v>
      </c>
      <c r="F43" s="5">
        <v>23315</v>
      </c>
      <c r="G43" s="5">
        <f t="shared" si="2"/>
        <v>0</v>
      </c>
      <c r="H43" s="5">
        <f t="shared" si="3"/>
        <v>100</v>
      </c>
    </row>
    <row r="44" spans="1:8" ht="30" customHeight="1">
      <c r="A44" s="3"/>
      <c r="B44" s="3">
        <v>21010300</v>
      </c>
      <c r="C44" s="4" t="s">
        <v>40</v>
      </c>
      <c r="D44" s="5">
        <v>9000</v>
      </c>
      <c r="E44" s="5">
        <v>23315</v>
      </c>
      <c r="F44" s="5">
        <v>23315</v>
      </c>
      <c r="G44" s="5">
        <f t="shared" si="2"/>
        <v>0</v>
      </c>
      <c r="H44" s="5">
        <f t="shared" si="3"/>
        <v>100</v>
      </c>
    </row>
    <row r="45" spans="1:8" ht="14.25">
      <c r="A45" s="3"/>
      <c r="B45" s="3">
        <v>21080000</v>
      </c>
      <c r="C45" s="4" t="s">
        <v>41</v>
      </c>
      <c r="D45" s="5">
        <v>0</v>
      </c>
      <c r="E45" s="5">
        <v>62329</v>
      </c>
      <c r="F45" s="5">
        <v>63667.24</v>
      </c>
      <c r="G45" s="5">
        <f t="shared" si="2"/>
        <v>1338.239999999998</v>
      </c>
      <c r="H45" s="5">
        <f t="shared" si="3"/>
        <v>102.14705835165012</v>
      </c>
    </row>
    <row r="46" spans="1:8" ht="14.25">
      <c r="A46" s="3"/>
      <c r="B46" s="3">
        <v>21080500</v>
      </c>
      <c r="C46" s="4" t="s">
        <v>42</v>
      </c>
      <c r="D46" s="5">
        <v>0</v>
      </c>
      <c r="E46" s="5">
        <v>950</v>
      </c>
      <c r="F46" s="5">
        <v>979.76</v>
      </c>
      <c r="G46" s="5">
        <f t="shared" si="2"/>
        <v>29.75999999999999</v>
      </c>
      <c r="H46" s="5">
        <f t="shared" si="3"/>
        <v>103.13263157894737</v>
      </c>
    </row>
    <row r="47" spans="1:8" ht="14.25">
      <c r="A47" s="3"/>
      <c r="B47" s="3">
        <v>21081100</v>
      </c>
      <c r="C47" s="4" t="s">
        <v>43</v>
      </c>
      <c r="D47" s="5">
        <v>0</v>
      </c>
      <c r="E47" s="5">
        <v>5266</v>
      </c>
      <c r="F47" s="5">
        <v>5574.48</v>
      </c>
      <c r="G47" s="5">
        <f t="shared" si="2"/>
        <v>308.47999999999956</v>
      </c>
      <c r="H47" s="5">
        <f t="shared" si="3"/>
        <v>105.85795670338017</v>
      </c>
    </row>
    <row r="48" spans="1:8" ht="27.75" customHeight="1">
      <c r="A48" s="3"/>
      <c r="B48" s="3">
        <v>21081500</v>
      </c>
      <c r="C48" s="4" t="s">
        <v>44</v>
      </c>
      <c r="D48" s="5">
        <v>0</v>
      </c>
      <c r="E48" s="5">
        <v>56113</v>
      </c>
      <c r="F48" s="5">
        <v>57113</v>
      </c>
      <c r="G48" s="5">
        <f t="shared" si="2"/>
        <v>1000</v>
      </c>
      <c r="H48" s="5">
        <f t="shared" si="3"/>
        <v>101.7821182257231</v>
      </c>
    </row>
    <row r="49" spans="1:8" ht="28.5">
      <c r="A49" s="3"/>
      <c r="B49" s="3">
        <v>22000000</v>
      </c>
      <c r="C49" s="4" t="s">
        <v>45</v>
      </c>
      <c r="D49" s="5">
        <v>1126000</v>
      </c>
      <c r="E49" s="5">
        <v>997559</v>
      </c>
      <c r="F49" s="5">
        <v>688683.94</v>
      </c>
      <c r="G49" s="5">
        <f t="shared" si="2"/>
        <v>-308875.06000000006</v>
      </c>
      <c r="H49" s="5">
        <f t="shared" si="3"/>
        <v>69.03691310488902</v>
      </c>
    </row>
    <row r="50" spans="1:8" ht="14.25">
      <c r="A50" s="3"/>
      <c r="B50" s="3">
        <v>22010000</v>
      </c>
      <c r="C50" s="4" t="s">
        <v>46</v>
      </c>
      <c r="D50" s="5">
        <v>1051000</v>
      </c>
      <c r="E50" s="5">
        <v>924926</v>
      </c>
      <c r="F50" s="5">
        <v>613668.39</v>
      </c>
      <c r="G50" s="5">
        <f t="shared" si="2"/>
        <v>-311257.61</v>
      </c>
      <c r="H50" s="5">
        <f t="shared" si="3"/>
        <v>66.3478364755667</v>
      </c>
    </row>
    <row r="51" spans="1:8" ht="25.5" customHeight="1">
      <c r="A51" s="3"/>
      <c r="B51" s="3">
        <v>22010300</v>
      </c>
      <c r="C51" s="4" t="s">
        <v>47</v>
      </c>
      <c r="D51" s="5">
        <v>1000</v>
      </c>
      <c r="E51" s="5">
        <v>12420</v>
      </c>
      <c r="F51" s="5">
        <v>14160</v>
      </c>
      <c r="G51" s="5">
        <f t="shared" si="2"/>
        <v>1740</v>
      </c>
      <c r="H51" s="5">
        <f t="shared" si="3"/>
        <v>114.00966183574879</v>
      </c>
    </row>
    <row r="52" spans="1:8" ht="14.25">
      <c r="A52" s="3"/>
      <c r="B52" s="3">
        <v>22012500</v>
      </c>
      <c r="C52" s="4" t="s">
        <v>48</v>
      </c>
      <c r="D52" s="5">
        <v>700000</v>
      </c>
      <c r="E52" s="5">
        <v>700000</v>
      </c>
      <c r="F52" s="5">
        <v>455888.39</v>
      </c>
      <c r="G52" s="5">
        <f t="shared" si="2"/>
        <v>-244111.61</v>
      </c>
      <c r="H52" s="5">
        <f t="shared" si="3"/>
        <v>65.12691285714286</v>
      </c>
    </row>
    <row r="53" spans="1:8" ht="28.5">
      <c r="A53" s="3"/>
      <c r="B53" s="3">
        <v>22012600</v>
      </c>
      <c r="C53" s="4" t="s">
        <v>49</v>
      </c>
      <c r="D53" s="5">
        <v>350000</v>
      </c>
      <c r="E53" s="5">
        <v>212506</v>
      </c>
      <c r="F53" s="5">
        <v>143620</v>
      </c>
      <c r="G53" s="5">
        <f t="shared" si="2"/>
        <v>-68886</v>
      </c>
      <c r="H53" s="5">
        <f t="shared" si="3"/>
        <v>67.58397409955484</v>
      </c>
    </row>
    <row r="54" spans="1:8" ht="14.25">
      <c r="A54" s="3"/>
      <c r="B54" s="3">
        <v>22090000</v>
      </c>
      <c r="C54" s="4" t="s">
        <v>50</v>
      </c>
      <c r="D54" s="5">
        <v>75000</v>
      </c>
      <c r="E54" s="5">
        <v>72633</v>
      </c>
      <c r="F54" s="5">
        <v>75015.55</v>
      </c>
      <c r="G54" s="5">
        <f t="shared" si="2"/>
        <v>2382.550000000003</v>
      </c>
      <c r="H54" s="5">
        <f t="shared" si="3"/>
        <v>103.28025828480168</v>
      </c>
    </row>
    <row r="55" spans="1:8" ht="30.75" customHeight="1">
      <c r="A55" s="3"/>
      <c r="B55" s="3">
        <v>22090100</v>
      </c>
      <c r="C55" s="7" t="s">
        <v>64</v>
      </c>
      <c r="D55" s="5">
        <v>70000</v>
      </c>
      <c r="E55" s="5">
        <v>66646</v>
      </c>
      <c r="F55" s="5">
        <v>68917.99</v>
      </c>
      <c r="G55" s="5">
        <f t="shared" si="2"/>
        <v>2271.9900000000052</v>
      </c>
      <c r="H55" s="5">
        <f t="shared" si="3"/>
        <v>103.40904180295894</v>
      </c>
    </row>
    <row r="56" spans="1:8" ht="14.25">
      <c r="A56" s="3"/>
      <c r="B56" s="3">
        <v>22090200</v>
      </c>
      <c r="C56" s="4" t="s">
        <v>51</v>
      </c>
      <c r="D56" s="5">
        <v>0</v>
      </c>
      <c r="E56" s="5">
        <v>0</v>
      </c>
      <c r="F56" s="5">
        <v>7.65</v>
      </c>
      <c r="G56" s="5">
        <f t="shared" si="2"/>
        <v>7.65</v>
      </c>
      <c r="H56" s="5">
        <f t="shared" si="3"/>
        <v>0</v>
      </c>
    </row>
    <row r="57" spans="1:8" ht="29.25" customHeight="1">
      <c r="A57" s="3"/>
      <c r="B57" s="3">
        <v>22090400</v>
      </c>
      <c r="C57" s="4" t="s">
        <v>63</v>
      </c>
      <c r="D57" s="5">
        <v>5000</v>
      </c>
      <c r="E57" s="5">
        <v>5987</v>
      </c>
      <c r="F57" s="5">
        <v>6089.91</v>
      </c>
      <c r="G57" s="5">
        <f t="shared" si="2"/>
        <v>102.90999999999985</v>
      </c>
      <c r="H57" s="5">
        <f t="shared" si="3"/>
        <v>101.71889093034909</v>
      </c>
    </row>
    <row r="58" spans="1:8" ht="14.25">
      <c r="A58" s="3"/>
      <c r="B58" s="3">
        <v>24000000</v>
      </c>
      <c r="C58" s="4" t="s">
        <v>52</v>
      </c>
      <c r="D58" s="5">
        <v>0</v>
      </c>
      <c r="E58" s="5">
        <v>101758</v>
      </c>
      <c r="F58" s="5">
        <v>134765.91</v>
      </c>
      <c r="G58" s="5">
        <f t="shared" si="2"/>
        <v>33007.91</v>
      </c>
      <c r="H58" s="5">
        <f t="shared" si="3"/>
        <v>132.43765600739007</v>
      </c>
    </row>
    <row r="59" spans="1:8" ht="14.25">
      <c r="A59" s="3"/>
      <c r="B59" s="3">
        <v>24060000</v>
      </c>
      <c r="C59" s="4" t="s">
        <v>41</v>
      </c>
      <c r="D59" s="5">
        <v>0</v>
      </c>
      <c r="E59" s="5">
        <v>101758</v>
      </c>
      <c r="F59" s="5">
        <v>134765.91</v>
      </c>
      <c r="G59" s="5">
        <f t="shared" si="2"/>
        <v>33007.91</v>
      </c>
      <c r="H59" s="5">
        <f t="shared" si="3"/>
        <v>132.43765600739007</v>
      </c>
    </row>
    <row r="60" spans="1:8" ht="14.25">
      <c r="A60" s="3"/>
      <c r="B60" s="3">
        <v>24060300</v>
      </c>
      <c r="C60" s="4" t="s">
        <v>41</v>
      </c>
      <c r="D60" s="5">
        <v>0</v>
      </c>
      <c r="E60" s="5">
        <v>101758</v>
      </c>
      <c r="F60" s="5">
        <v>134765.91</v>
      </c>
      <c r="G60" s="5">
        <f t="shared" si="2"/>
        <v>33007.91</v>
      </c>
      <c r="H60" s="5">
        <f t="shared" si="3"/>
        <v>132.43765600739007</v>
      </c>
    </row>
    <row r="61" spans="1:8" ht="14.25">
      <c r="A61" s="3"/>
      <c r="B61" s="3">
        <v>40000000</v>
      </c>
      <c r="C61" s="4" t="s">
        <v>53</v>
      </c>
      <c r="D61" s="5">
        <v>9389504</v>
      </c>
      <c r="E61" s="5">
        <v>20276308</v>
      </c>
      <c r="F61" s="5">
        <v>20208905.66</v>
      </c>
      <c r="G61" s="5">
        <f t="shared" si="2"/>
        <v>-67402.33999999985</v>
      </c>
      <c r="H61" s="5">
        <f t="shared" si="3"/>
        <v>99.66758080415823</v>
      </c>
    </row>
    <row r="62" spans="1:8" ht="14.25">
      <c r="A62" s="3"/>
      <c r="B62" s="3">
        <v>41000000</v>
      </c>
      <c r="C62" s="4" t="s">
        <v>54</v>
      </c>
      <c r="D62" s="5">
        <v>9389504</v>
      </c>
      <c r="E62" s="5">
        <v>20276308</v>
      </c>
      <c r="F62" s="5">
        <v>20208905.66</v>
      </c>
      <c r="G62" s="5">
        <f t="shared" si="2"/>
        <v>-67402.33999999985</v>
      </c>
      <c r="H62" s="5">
        <f t="shared" si="3"/>
        <v>99.66758080415823</v>
      </c>
    </row>
    <row r="63" spans="1:8" ht="15.75" customHeight="1">
      <c r="A63" s="3"/>
      <c r="B63" s="3">
        <v>41050000</v>
      </c>
      <c r="C63" s="4" t="s">
        <v>55</v>
      </c>
      <c r="D63" s="5">
        <v>9389504</v>
      </c>
      <c r="E63" s="5">
        <v>20276308</v>
      </c>
      <c r="F63" s="5">
        <v>20208905.66</v>
      </c>
      <c r="G63" s="5">
        <f t="shared" si="2"/>
        <v>-67402.33999999985</v>
      </c>
      <c r="H63" s="5">
        <f t="shared" si="3"/>
        <v>99.66758080415823</v>
      </c>
    </row>
    <row r="64" spans="1:8" ht="43.5" customHeight="1">
      <c r="A64" s="3"/>
      <c r="B64" s="3">
        <v>41052300</v>
      </c>
      <c r="C64" s="4" t="s">
        <v>56</v>
      </c>
      <c r="D64" s="5">
        <v>0</v>
      </c>
      <c r="E64" s="5">
        <v>9711404</v>
      </c>
      <c r="F64" s="5">
        <v>9711404</v>
      </c>
      <c r="G64" s="5">
        <f t="shared" si="2"/>
        <v>0</v>
      </c>
      <c r="H64" s="5">
        <f t="shared" si="3"/>
        <v>100</v>
      </c>
    </row>
    <row r="65" spans="1:8" ht="14.25">
      <c r="A65" s="3"/>
      <c r="B65" s="3">
        <v>41053900</v>
      </c>
      <c r="C65" s="4" t="s">
        <v>57</v>
      </c>
      <c r="D65" s="5">
        <v>9389504</v>
      </c>
      <c r="E65" s="5">
        <v>9797404</v>
      </c>
      <c r="F65" s="5">
        <v>9730001.66</v>
      </c>
      <c r="G65" s="5">
        <f t="shared" si="2"/>
        <v>-67402.33999999985</v>
      </c>
      <c r="H65" s="5">
        <f t="shared" si="3"/>
        <v>99.31203878088523</v>
      </c>
    </row>
    <row r="66" spans="1:8" ht="42.75">
      <c r="A66" s="3"/>
      <c r="B66" s="3">
        <v>41054100</v>
      </c>
      <c r="C66" s="4" t="s">
        <v>58</v>
      </c>
      <c r="D66" s="5">
        <v>0</v>
      </c>
      <c r="E66" s="5">
        <v>767500</v>
      </c>
      <c r="F66" s="5">
        <v>767500</v>
      </c>
      <c r="G66" s="5">
        <f t="shared" si="2"/>
        <v>0</v>
      </c>
      <c r="H66" s="5">
        <f t="shared" si="3"/>
        <v>100</v>
      </c>
    </row>
    <row r="67" spans="1:8" ht="15">
      <c r="A67" s="13" t="s">
        <v>59</v>
      </c>
      <c r="B67" s="14"/>
      <c r="C67" s="14"/>
      <c r="D67" s="6">
        <v>18495000</v>
      </c>
      <c r="E67" s="6">
        <v>18495000</v>
      </c>
      <c r="F67" s="6">
        <v>18688875.19</v>
      </c>
      <c r="G67" s="6">
        <f t="shared" si="2"/>
        <v>193875.19000000134</v>
      </c>
      <c r="H67" s="6">
        <f t="shared" si="3"/>
        <v>101.04825731278724</v>
      </c>
    </row>
    <row r="68" spans="1:8" ht="15">
      <c r="A68" s="13" t="s">
        <v>60</v>
      </c>
      <c r="B68" s="14"/>
      <c r="C68" s="14"/>
      <c r="D68" s="6">
        <v>27884504</v>
      </c>
      <c r="E68" s="6">
        <v>38771308</v>
      </c>
      <c r="F68" s="6">
        <v>38897780.85</v>
      </c>
      <c r="G68" s="6">
        <f t="shared" si="2"/>
        <v>126472.85000000149</v>
      </c>
      <c r="H68" s="6">
        <f t="shared" si="3"/>
        <v>100.32620217507235</v>
      </c>
    </row>
    <row r="69" ht="27.75" customHeight="1"/>
    <row r="70" spans="2:8" ht="12.75">
      <c r="B70" s="11" t="s">
        <v>2</v>
      </c>
      <c r="C70" s="11" t="s">
        <v>86</v>
      </c>
      <c r="D70" s="11" t="s">
        <v>3</v>
      </c>
      <c r="E70" s="12"/>
      <c r="F70" s="12"/>
      <c r="G70" s="12"/>
      <c r="H70" s="12"/>
    </row>
    <row r="71" spans="2:8" ht="25.5">
      <c r="B71" s="12"/>
      <c r="C71" s="12"/>
      <c r="D71" s="1" t="s">
        <v>4</v>
      </c>
      <c r="E71" s="1" t="s">
        <v>5</v>
      </c>
      <c r="F71" s="2" t="s">
        <v>6</v>
      </c>
      <c r="G71" s="2" t="s">
        <v>7</v>
      </c>
      <c r="H71" s="2" t="s">
        <v>8</v>
      </c>
    </row>
    <row r="72" spans="1:8" ht="14.25">
      <c r="A72" s="3"/>
      <c r="B72" s="3">
        <v>10000000</v>
      </c>
      <c r="C72" s="4" t="s">
        <v>9</v>
      </c>
      <c r="D72" s="5">
        <v>80000</v>
      </c>
      <c r="E72" s="5">
        <v>29800</v>
      </c>
      <c r="F72" s="5">
        <v>29998.3</v>
      </c>
      <c r="G72" s="5">
        <f aca="true" t="shared" si="4" ref="G72:G96">F72-E72</f>
        <v>198.29999999999927</v>
      </c>
      <c r="H72" s="5">
        <f aca="true" t="shared" si="5" ref="H72:H96">IF(E72=0,0,F72/E72*100)</f>
        <v>100.66543624161073</v>
      </c>
    </row>
    <row r="73" spans="1:8" ht="14.25">
      <c r="A73" s="3"/>
      <c r="B73" s="3">
        <v>19000000</v>
      </c>
      <c r="C73" s="4" t="s">
        <v>65</v>
      </c>
      <c r="D73" s="5">
        <v>80000</v>
      </c>
      <c r="E73" s="5">
        <v>29800</v>
      </c>
      <c r="F73" s="5">
        <v>29998.3</v>
      </c>
      <c r="G73" s="5">
        <f t="shared" si="4"/>
        <v>198.29999999999927</v>
      </c>
      <c r="H73" s="5">
        <f t="shared" si="5"/>
        <v>100.66543624161073</v>
      </c>
    </row>
    <row r="74" spans="1:8" ht="14.25">
      <c r="A74" s="3"/>
      <c r="B74" s="3">
        <v>19010000</v>
      </c>
      <c r="C74" s="4" t="s">
        <v>66</v>
      </c>
      <c r="D74" s="5">
        <v>80000</v>
      </c>
      <c r="E74" s="5">
        <v>29800</v>
      </c>
      <c r="F74" s="5">
        <v>29998.3</v>
      </c>
      <c r="G74" s="5">
        <f t="shared" si="4"/>
        <v>198.29999999999927</v>
      </c>
      <c r="H74" s="5">
        <f t="shared" si="5"/>
        <v>100.66543624161073</v>
      </c>
    </row>
    <row r="75" spans="1:8" ht="42.75">
      <c r="A75" s="3"/>
      <c r="B75" s="3">
        <v>19010100</v>
      </c>
      <c r="C75" s="4" t="s">
        <v>67</v>
      </c>
      <c r="D75" s="5">
        <v>15000</v>
      </c>
      <c r="E75" s="5">
        <v>15000</v>
      </c>
      <c r="F75" s="5">
        <v>15295.3</v>
      </c>
      <c r="G75" s="5">
        <f t="shared" si="4"/>
        <v>295.2999999999993</v>
      </c>
      <c r="H75" s="5">
        <f t="shared" si="5"/>
        <v>101.96866666666666</v>
      </c>
    </row>
    <row r="76" spans="1:8" ht="14.25">
      <c r="A76" s="3"/>
      <c r="B76" s="3">
        <v>19010200</v>
      </c>
      <c r="C76" s="4" t="s">
        <v>68</v>
      </c>
      <c r="D76" s="5">
        <v>3000</v>
      </c>
      <c r="E76" s="5">
        <v>3000</v>
      </c>
      <c r="F76" s="5">
        <v>3327.99</v>
      </c>
      <c r="G76" s="5">
        <f t="shared" si="4"/>
        <v>327.9899999999998</v>
      </c>
      <c r="H76" s="5">
        <f t="shared" si="5"/>
        <v>110.93299999999999</v>
      </c>
    </row>
    <row r="77" spans="1:8" ht="28.5">
      <c r="A77" s="3"/>
      <c r="B77" s="3">
        <v>19010300</v>
      </c>
      <c r="C77" s="4" t="s">
        <v>69</v>
      </c>
      <c r="D77" s="5">
        <v>62000</v>
      </c>
      <c r="E77" s="5">
        <v>11800</v>
      </c>
      <c r="F77" s="5">
        <v>11375.01</v>
      </c>
      <c r="G77" s="5">
        <f t="shared" si="4"/>
        <v>-424.9899999999998</v>
      </c>
      <c r="H77" s="5">
        <f t="shared" si="5"/>
        <v>96.39838983050848</v>
      </c>
    </row>
    <row r="78" spans="1:8" ht="14.25">
      <c r="A78" s="3"/>
      <c r="B78" s="3">
        <v>20000000</v>
      </c>
      <c r="C78" s="4" t="s">
        <v>38</v>
      </c>
      <c r="D78" s="5">
        <v>892890</v>
      </c>
      <c r="E78" s="5">
        <v>1012528.05</v>
      </c>
      <c r="F78" s="5">
        <v>1104299.16</v>
      </c>
      <c r="G78" s="5">
        <f t="shared" si="4"/>
        <v>91771.10999999987</v>
      </c>
      <c r="H78" s="5">
        <f t="shared" si="5"/>
        <v>109.06356223909054</v>
      </c>
    </row>
    <row r="79" spans="1:8" ht="14.25">
      <c r="A79" s="3"/>
      <c r="B79" s="3">
        <v>24000000</v>
      </c>
      <c r="C79" s="4" t="s">
        <v>52</v>
      </c>
      <c r="D79" s="5">
        <v>0</v>
      </c>
      <c r="E79" s="5">
        <v>61077</v>
      </c>
      <c r="F79" s="5">
        <v>75767.65</v>
      </c>
      <c r="G79" s="5">
        <f t="shared" si="4"/>
        <v>14690.649999999994</v>
      </c>
      <c r="H79" s="5">
        <f t="shared" si="5"/>
        <v>124.0526712182982</v>
      </c>
    </row>
    <row r="80" spans="1:8" ht="14.25">
      <c r="A80" s="3"/>
      <c r="B80" s="3">
        <v>24060000</v>
      </c>
      <c r="C80" s="4" t="s">
        <v>41</v>
      </c>
      <c r="D80" s="5">
        <v>0</v>
      </c>
      <c r="E80" s="5">
        <v>0</v>
      </c>
      <c r="F80" s="5">
        <v>1576.02</v>
      </c>
      <c r="G80" s="5">
        <f t="shared" si="4"/>
        <v>1576.02</v>
      </c>
      <c r="H80" s="5">
        <f t="shared" si="5"/>
        <v>0</v>
      </c>
    </row>
    <row r="81" spans="1:8" ht="42.75">
      <c r="A81" s="3"/>
      <c r="B81" s="3">
        <v>24062100</v>
      </c>
      <c r="C81" s="4" t="s">
        <v>70</v>
      </c>
      <c r="D81" s="5">
        <v>0</v>
      </c>
      <c r="E81" s="5">
        <v>0</v>
      </c>
      <c r="F81" s="5">
        <v>1576.02</v>
      </c>
      <c r="G81" s="5">
        <f t="shared" si="4"/>
        <v>1576.02</v>
      </c>
      <c r="H81" s="5">
        <f t="shared" si="5"/>
        <v>0</v>
      </c>
    </row>
    <row r="82" spans="1:8" ht="14.25">
      <c r="A82" s="3"/>
      <c r="B82" s="3">
        <v>24170000</v>
      </c>
      <c r="C82" s="4" t="s">
        <v>71</v>
      </c>
      <c r="D82" s="5">
        <v>0</v>
      </c>
      <c r="E82" s="5">
        <v>61077</v>
      </c>
      <c r="F82" s="5">
        <v>74191.63</v>
      </c>
      <c r="G82" s="5">
        <f t="shared" si="4"/>
        <v>13114.630000000005</v>
      </c>
      <c r="H82" s="5">
        <f t="shared" si="5"/>
        <v>121.47228907772157</v>
      </c>
    </row>
    <row r="83" spans="1:8" ht="14.25">
      <c r="A83" s="3"/>
      <c r="B83" s="3">
        <v>25000000</v>
      </c>
      <c r="C83" s="4" t="s">
        <v>72</v>
      </c>
      <c r="D83" s="5">
        <v>892890</v>
      </c>
      <c r="E83" s="5">
        <v>951451.05</v>
      </c>
      <c r="F83" s="5">
        <v>1028531.51</v>
      </c>
      <c r="G83" s="5">
        <f t="shared" si="4"/>
        <v>77080.45999999996</v>
      </c>
      <c r="H83" s="5">
        <f t="shared" si="5"/>
        <v>108.1013584461334</v>
      </c>
    </row>
    <row r="84" spans="1:8" ht="28.5">
      <c r="A84" s="3"/>
      <c r="B84" s="3">
        <v>25010000</v>
      </c>
      <c r="C84" s="4" t="s">
        <v>73</v>
      </c>
      <c r="D84" s="5">
        <v>892890</v>
      </c>
      <c r="E84" s="5">
        <v>798783</v>
      </c>
      <c r="F84" s="5">
        <v>824590.9</v>
      </c>
      <c r="G84" s="5">
        <f t="shared" si="4"/>
        <v>25807.900000000023</v>
      </c>
      <c r="H84" s="5">
        <f t="shared" si="5"/>
        <v>103.23090251044403</v>
      </c>
    </row>
    <row r="85" spans="1:8" ht="28.5">
      <c r="A85" s="3"/>
      <c r="B85" s="3">
        <v>25010100</v>
      </c>
      <c r="C85" s="4" t="s">
        <v>74</v>
      </c>
      <c r="D85" s="5">
        <v>848542</v>
      </c>
      <c r="E85" s="5">
        <v>758130</v>
      </c>
      <c r="F85" s="5">
        <v>778804.77</v>
      </c>
      <c r="G85" s="5">
        <f t="shared" si="4"/>
        <v>20674.77000000002</v>
      </c>
      <c r="H85" s="5">
        <f t="shared" si="5"/>
        <v>102.72707451228682</v>
      </c>
    </row>
    <row r="86" spans="1:8" ht="14.25">
      <c r="A86" s="3"/>
      <c r="B86" s="3">
        <v>25010300</v>
      </c>
      <c r="C86" s="4" t="s">
        <v>75</v>
      </c>
      <c r="D86" s="5">
        <v>44348</v>
      </c>
      <c r="E86" s="5">
        <v>40653</v>
      </c>
      <c r="F86" s="5">
        <v>44349.76</v>
      </c>
      <c r="G86" s="5">
        <f t="shared" si="4"/>
        <v>3696.760000000002</v>
      </c>
      <c r="H86" s="5">
        <f t="shared" si="5"/>
        <v>109.09344943792587</v>
      </c>
    </row>
    <row r="87" spans="1:8" ht="28.5">
      <c r="A87" s="3"/>
      <c r="B87" s="3">
        <v>25010400</v>
      </c>
      <c r="C87" s="4" t="s">
        <v>76</v>
      </c>
      <c r="D87" s="5">
        <v>0</v>
      </c>
      <c r="E87" s="5">
        <v>0</v>
      </c>
      <c r="F87" s="5">
        <v>1436.37</v>
      </c>
      <c r="G87" s="5">
        <f t="shared" si="4"/>
        <v>1436.37</v>
      </c>
      <c r="H87" s="5">
        <f t="shared" si="5"/>
        <v>0</v>
      </c>
    </row>
    <row r="88" spans="1:8" ht="14.25">
      <c r="A88" s="3"/>
      <c r="B88" s="3">
        <v>25020000</v>
      </c>
      <c r="C88" s="4" t="s">
        <v>77</v>
      </c>
      <c r="D88" s="5">
        <v>0</v>
      </c>
      <c r="E88" s="5">
        <v>152668.05</v>
      </c>
      <c r="F88" s="5">
        <v>203940.61</v>
      </c>
      <c r="G88" s="5">
        <f t="shared" si="4"/>
        <v>51272.56</v>
      </c>
      <c r="H88" s="5">
        <f t="shared" si="5"/>
        <v>133.5843419759406</v>
      </c>
    </row>
    <row r="89" spans="1:8" ht="14.25">
      <c r="A89" s="3"/>
      <c r="B89" s="3">
        <v>25020100</v>
      </c>
      <c r="C89" s="4" t="s">
        <v>78</v>
      </c>
      <c r="D89" s="5">
        <v>0</v>
      </c>
      <c r="E89" s="5">
        <v>114773.79</v>
      </c>
      <c r="F89" s="5">
        <v>166046.35</v>
      </c>
      <c r="G89" s="5">
        <f t="shared" si="4"/>
        <v>51272.56000000001</v>
      </c>
      <c r="H89" s="5">
        <f t="shared" si="5"/>
        <v>144.67270794142112</v>
      </c>
    </row>
    <row r="90" spans="1:8" ht="57">
      <c r="A90" s="3"/>
      <c r="B90" s="3">
        <v>25020200</v>
      </c>
      <c r="C90" s="4" t="s">
        <v>79</v>
      </c>
      <c r="D90" s="5">
        <v>0</v>
      </c>
      <c r="E90" s="5">
        <v>37894.26</v>
      </c>
      <c r="F90" s="5">
        <v>37894.26</v>
      </c>
      <c r="G90" s="5">
        <f t="shared" si="4"/>
        <v>0</v>
      </c>
      <c r="H90" s="5">
        <f t="shared" si="5"/>
        <v>100</v>
      </c>
    </row>
    <row r="91" spans="1:8" ht="14.25">
      <c r="A91" s="3"/>
      <c r="B91" s="3">
        <v>30000000</v>
      </c>
      <c r="C91" s="4" t="s">
        <v>80</v>
      </c>
      <c r="D91" s="5">
        <v>550000</v>
      </c>
      <c r="E91" s="5">
        <v>550000</v>
      </c>
      <c r="F91" s="5">
        <v>1031120</v>
      </c>
      <c r="G91" s="5">
        <f t="shared" si="4"/>
        <v>481120</v>
      </c>
      <c r="H91" s="5">
        <f t="shared" si="5"/>
        <v>187.47636363636363</v>
      </c>
    </row>
    <row r="92" spans="1:8" ht="14.25">
      <c r="A92" s="3"/>
      <c r="B92" s="3">
        <v>33000000</v>
      </c>
      <c r="C92" s="4" t="s">
        <v>81</v>
      </c>
      <c r="D92" s="5">
        <v>550000</v>
      </c>
      <c r="E92" s="5">
        <v>550000</v>
      </c>
      <c r="F92" s="5">
        <v>1031120</v>
      </c>
      <c r="G92" s="5">
        <f t="shared" si="4"/>
        <v>481120</v>
      </c>
      <c r="H92" s="5">
        <f t="shared" si="5"/>
        <v>187.47636363636363</v>
      </c>
    </row>
    <row r="93" spans="1:8" ht="14.25">
      <c r="A93" s="3"/>
      <c r="B93" s="3">
        <v>33010000</v>
      </c>
      <c r="C93" s="4" t="s">
        <v>82</v>
      </c>
      <c r="D93" s="5">
        <v>550000</v>
      </c>
      <c r="E93" s="5">
        <v>550000</v>
      </c>
      <c r="F93" s="5">
        <v>1031120</v>
      </c>
      <c r="G93" s="5">
        <f t="shared" si="4"/>
        <v>481120</v>
      </c>
      <c r="H93" s="5">
        <f t="shared" si="5"/>
        <v>187.47636363636363</v>
      </c>
    </row>
    <row r="94" spans="1:8" ht="42.75">
      <c r="A94" s="3"/>
      <c r="B94" s="3">
        <v>33010100</v>
      </c>
      <c r="C94" s="4" t="s">
        <v>83</v>
      </c>
      <c r="D94" s="5">
        <v>550000</v>
      </c>
      <c r="E94" s="5">
        <v>550000</v>
      </c>
      <c r="F94" s="5">
        <v>1031120</v>
      </c>
      <c r="G94" s="5">
        <f t="shared" si="4"/>
        <v>481120</v>
      </c>
      <c r="H94" s="5">
        <f t="shared" si="5"/>
        <v>187.47636363636363</v>
      </c>
    </row>
    <row r="95" spans="1:8" ht="15">
      <c r="A95" s="13" t="s">
        <v>59</v>
      </c>
      <c r="B95" s="14"/>
      <c r="C95" s="14"/>
      <c r="D95" s="6">
        <v>1522890</v>
      </c>
      <c r="E95" s="6">
        <v>1592328.05</v>
      </c>
      <c r="F95" s="6">
        <v>2165417.46</v>
      </c>
      <c r="G95" s="6">
        <f t="shared" si="4"/>
        <v>573089.4099999999</v>
      </c>
      <c r="H95" s="6">
        <f t="shared" si="5"/>
        <v>135.99066222566384</v>
      </c>
    </row>
    <row r="96" spans="1:8" ht="15">
      <c r="A96" s="13" t="s">
        <v>60</v>
      </c>
      <c r="B96" s="14"/>
      <c r="C96" s="14"/>
      <c r="D96" s="6">
        <v>1522890</v>
      </c>
      <c r="E96" s="6">
        <v>1592328.05</v>
      </c>
      <c r="F96" s="6">
        <v>2165417.46</v>
      </c>
      <c r="G96" s="6">
        <f t="shared" si="4"/>
        <v>573089.4099999999</v>
      </c>
      <c r="H96" s="6">
        <f t="shared" si="5"/>
        <v>135.99066222566384</v>
      </c>
    </row>
    <row r="102" spans="3:7" ht="18" customHeight="1">
      <c r="C102" s="9" t="s">
        <v>89</v>
      </c>
      <c r="D102" s="9"/>
      <c r="E102" s="9"/>
      <c r="F102" s="9" t="s">
        <v>90</v>
      </c>
      <c r="G102" s="10"/>
    </row>
  </sheetData>
  <mergeCells count="11">
    <mergeCell ref="C8:C9"/>
    <mergeCell ref="D8:H8"/>
    <mergeCell ref="A95:C95"/>
    <mergeCell ref="A96:C96"/>
    <mergeCell ref="B70:B71"/>
    <mergeCell ref="C70:C71"/>
    <mergeCell ref="D70:H70"/>
    <mergeCell ref="A67:C67"/>
    <mergeCell ref="A68:C68"/>
    <mergeCell ref="A8:A9"/>
    <mergeCell ref="B8:B9"/>
  </mergeCells>
  <printOptions/>
  <pageMargins left="0.5905511811023623" right="0.3937007874015748" top="0.31496062992125984" bottom="0.31496062992125984" header="0" footer="0"/>
  <pageSetup fitToHeight="500" horizontalDpi="600" verticalDpi="600" orientation="portrait" paperSize="9" scale="60" r:id="rId1"/>
  <rowBreaks count="1" manualBreakCount="1">
    <brk id="6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cp:lastPrinted>2020-03-12T14:53:28Z</cp:lastPrinted>
  <dcterms:created xsi:type="dcterms:W3CDTF">2020-02-11T13:03:24Z</dcterms:created>
  <dcterms:modified xsi:type="dcterms:W3CDTF">2020-03-16T09:23:05Z</dcterms:modified>
  <cp:category/>
  <cp:version/>
  <cp:contentType/>
  <cp:contentStatus/>
</cp:coreProperties>
</file>