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<sst xmlns="http://schemas.openxmlformats.org/spreadsheetml/2006/main" count="169" uniqueCount="144">
  <si>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</si>
  <si>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</si>
  <si>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</si>
  <si>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</si>
  <si>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</si>
  <si>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</si>
  <si>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</si>
  <si>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</si>
  <si>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</si>
  <si>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</si>
  <si>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</si>
  <si>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</si>
  <si>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</si>
  <si>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</si>
  <si>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</si>
  <si>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</si>
  <si>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</si>
  <si>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</si>
  <si>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</si>
  <si>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</si>
  <si>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</si>
  <si>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</si>
  <si>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</si>
  <si>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</si>
  <si>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</si>
  <si>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</si>
  <si>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</si>
  <si>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</si>
  <si>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рішення міської ради від 18.12.2015 р. № 6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</si>
  <si>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</si>
  <si>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</si>
  <si>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</si>
  <si>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</si>
  <si>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</si>
  <si>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</si>
  <si>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</si>
  <si>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</si>
  <si>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</si>
  <si>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</si>
  <si>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</si>
  <si>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</si>
  <si>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</si>
  <si>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</si>
  <si>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</si>
  <si>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</si>
  <si>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</si>
  <si>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</si>
  <si>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</si>
  <si>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</si>
  <si>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</si>
  <si>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</si>
  <si>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</si>
  <si>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</si>
  <si>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0119770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</si>
  <si>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</si>
  <si>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</si>
  <si>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</si>
  <si>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</si>
  <si>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</si>
  <si>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</si>
  <si>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</si>
  <si>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</si>
  <si>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</si>
  <si>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</si>
  <si>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</si>
  <si>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</si>
  <si>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</si>
  <si>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</si>
  <si>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</si>
  <si>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</si>
  <si>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</si>
  <si>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</si>
  <si>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</si>
  <si>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</si>
  <si>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22.01.2016 р № 1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</si>
  <si>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</si>
  <si>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</si>
  <si>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</si>
  <si>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</si>
  <si>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</si>
  <si>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</si>
  <si>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від 23.12.2020 року № 13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</si>
  <si>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</si>
  <si>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</si>
  <si>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</si>
  <si>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</si>
  <si>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</si>
  <si>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</si>
  <si>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</si>
  <si>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</si>
  <si>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</si>
  <si>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</si>
  <si>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</si>
  <si>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</si>
  <si>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</si>
  <si>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</si>
  <si>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</si>
  <si>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</si>
  <si>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</si>
  <si>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</si>
  <si>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</si>
  <si>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</si>
  <si>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</si>
  <si>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</si>
  <si>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</si>
  <si>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</si>
  <si>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</si>
  <si>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</si>
  <si>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</si>
  <si>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</si>
  <si>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0113192</t>
  </si>
  <si>
    <t>3192</t>
  </si>
  <si>
    <t>1030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</si>
  <si>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2020 - 2021 роки</t>
  </si>
  <si>
    <t>рішення міської ради від 22.11.2019 р № 3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</si>
  <si>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</si>
  <si>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</si>
  <si>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</si>
  <si>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</si>
  <si>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</si>
  <si>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</si>
  <si>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</si>
  <si>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</si>
  <si>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</si>
  <si>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</si>
  <si>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</si>
  <si>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</si>
  <si>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</si>
  <si>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</si>
  <si>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</si>
  <si>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</si>
  <si>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</si>
  <si>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</si>
  <si>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</si>
  <si>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 xml:space="preserve">Програма  розвитку культури в міській раді на 2016 - 2021 роки 
</t>
  </si>
  <si>
    <t>4081</t>
  </si>
  <si>
    <t>Забезпечення діяльності інших закладів в галузі культури і мистецтва</t>
  </si>
  <si>
    <t xml:space="preserve">Програма розвитку фізичної культури і спорту в міській раді на  2016-2021 роки </t>
  </si>
  <si>
    <t>1019770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</si>
  <si>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</si>
  <si>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Т.Г. Литвиненко</t>
  </si>
  <si>
    <t>1015061</t>
  </si>
  <si>
    <t>1014082</t>
  </si>
  <si>
    <t>1014081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</si>
</sst>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71" t="s">
        <v>75</v>
      </c>
      <c r="H1" s="71"/>
      <c r="I1" s="71"/>
      <c r="J1" s="19"/>
    </row>
    <row r="2" spans="1:10" ht="12.75">
      <c r="A2" s="19"/>
      <c r="B2" s="19"/>
      <c r="C2" s="19"/>
      <c r="D2" s="19"/>
      <c r="E2" s="19"/>
      <c r="F2" s="19"/>
      <c r="G2" s="71" t="s">
        <v>80</v>
      </c>
      <c r="H2" s="71"/>
      <c r="I2" s="71"/>
      <c r="J2" s="19"/>
    </row>
    <row r="3" spans="1:10" ht="12.75">
      <c r="A3" s="19"/>
      <c r="B3" s="19"/>
      <c r="C3" s="19"/>
      <c r="D3" s="19"/>
      <c r="E3" s="19"/>
      <c r="F3" s="19"/>
      <c r="G3" s="71" t="s">
        <v>81</v>
      </c>
      <c r="H3" s="71"/>
      <c r="I3" s="71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82</v>
      </c>
      <c r="F6" s="19"/>
      <c r="G6" s="19"/>
      <c r="H6" s="19"/>
      <c r="I6" s="19"/>
      <c r="J6" s="19"/>
    </row>
    <row r="7" spans="1:10" ht="20.25">
      <c r="A7" s="70">
        <v>14550000000</v>
      </c>
      <c r="B7" s="70"/>
      <c r="C7" s="70"/>
      <c r="D7" s="4"/>
      <c r="E7" s="5"/>
      <c r="F7" s="19"/>
      <c r="G7" s="19"/>
      <c r="H7" s="19"/>
      <c r="I7" s="19"/>
      <c r="J7" s="19"/>
    </row>
    <row r="8" spans="1:10" ht="15" customHeight="1">
      <c r="A8" s="69" t="s">
        <v>76</v>
      </c>
      <c r="B8" s="69"/>
      <c r="C8" s="69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56</v>
      </c>
    </row>
    <row r="10" spans="1:10" ht="43.5" customHeight="1">
      <c r="A10" s="67" t="s">
        <v>0</v>
      </c>
      <c r="B10" s="67" t="s">
        <v>1</v>
      </c>
      <c r="C10" s="67" t="s">
        <v>2</v>
      </c>
      <c r="D10" s="67" t="s">
        <v>3</v>
      </c>
      <c r="E10" s="67" t="s">
        <v>4</v>
      </c>
      <c r="F10" s="67" t="s">
        <v>5</v>
      </c>
      <c r="G10" s="67" t="s">
        <v>6</v>
      </c>
      <c r="H10" s="67" t="s">
        <v>7</v>
      </c>
      <c r="I10" s="61" t="s">
        <v>8</v>
      </c>
      <c r="J10" s="62"/>
    </row>
    <row r="11" spans="1:10" ht="48.75" customHeight="1">
      <c r="A11" s="68"/>
      <c r="B11" s="68"/>
      <c r="C11" s="68"/>
      <c r="D11" s="68"/>
      <c r="E11" s="68"/>
      <c r="F11" s="68"/>
      <c r="G11" s="68"/>
      <c r="H11" s="68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83</v>
      </c>
      <c r="B13" s="30"/>
      <c r="C13" s="74" t="s">
        <v>57</v>
      </c>
      <c r="D13" s="74"/>
      <c r="E13" s="14"/>
      <c r="F13" s="14"/>
      <c r="G13" s="20"/>
      <c r="H13" s="2"/>
      <c r="I13" s="2"/>
      <c r="J13" s="2"/>
    </row>
    <row r="14" spans="1:10" ht="19.5" customHeight="1">
      <c r="A14" s="32" t="s">
        <v>84</v>
      </c>
      <c r="B14" s="33"/>
      <c r="C14" s="72" t="s">
        <v>57</v>
      </c>
      <c r="D14" s="73"/>
      <c r="E14" s="17"/>
      <c r="F14" s="11"/>
      <c r="G14" s="47">
        <f>G15+G26+G31+G34+G35+G36+G37</f>
        <v>14105435</v>
      </c>
      <c r="H14" s="47">
        <f>H15+H26+H31+H34+H35+H36+H37</f>
        <v>13689885</v>
      </c>
      <c r="I14" s="47">
        <f>I15+I26+I31+I34+I35+I36+I37</f>
        <v>415550</v>
      </c>
      <c r="J14" s="47">
        <f>J15+J26+J31+J34+J35+J36+J37</f>
        <v>347150</v>
      </c>
    </row>
    <row r="15" spans="1:10" ht="45.75" customHeight="1">
      <c r="A15" s="21"/>
      <c r="B15" s="28"/>
      <c r="C15" s="23"/>
      <c r="D15" s="24"/>
      <c r="E15" s="15" t="s">
        <v>87</v>
      </c>
      <c r="F15" s="12" t="s">
        <v>86</v>
      </c>
      <c r="G15" s="47">
        <f>G16+G17+G18+G19+G20+G21+G22+G23+G24+G25</f>
        <v>8693304</v>
      </c>
      <c r="H15" s="47">
        <f>H16+H17+H18+H19+H20+H21+H22+H23+H24+H25</f>
        <v>8693304</v>
      </c>
      <c r="I15" s="47">
        <f>I16+I17+I18+I19+I20+I21+I22+I23+I24+I25</f>
        <v>0</v>
      </c>
      <c r="J15" s="47">
        <f>J16+J17+J18+J19+J20+J21+J22+J23+J24+J25</f>
        <v>0</v>
      </c>
    </row>
    <row r="16" spans="1:10" ht="30">
      <c r="A16" s="6" t="s">
        <v>88</v>
      </c>
      <c r="B16" s="6" t="s">
        <v>55</v>
      </c>
      <c r="C16" s="7" t="s">
        <v>89</v>
      </c>
      <c r="D16" s="18" t="s">
        <v>90</v>
      </c>
      <c r="E16" s="15"/>
      <c r="F16" s="34"/>
      <c r="G16" s="35">
        <f>H16</f>
        <v>60000</v>
      </c>
      <c r="H16" s="35">
        <v>60000</v>
      </c>
      <c r="I16" s="36"/>
      <c r="J16" s="36"/>
    </row>
    <row r="17" spans="1:10" ht="30">
      <c r="A17" s="6" t="s">
        <v>91</v>
      </c>
      <c r="B17" s="6" t="s">
        <v>92</v>
      </c>
      <c r="C17" s="7" t="s">
        <v>13</v>
      </c>
      <c r="D17" s="18" t="s">
        <v>58</v>
      </c>
      <c r="E17" s="15"/>
      <c r="F17" s="34"/>
      <c r="G17" s="35">
        <f aca="true" t="shared" si="0" ref="G17:G25">H17</f>
        <v>183000</v>
      </c>
      <c r="H17" s="35">
        <v>183000</v>
      </c>
      <c r="I17" s="36"/>
      <c r="J17" s="36"/>
    </row>
    <row r="18" spans="1:10" ht="30">
      <c r="A18" s="6" t="s">
        <v>93</v>
      </c>
      <c r="B18" s="6" t="s">
        <v>94</v>
      </c>
      <c r="C18" s="7" t="s">
        <v>95</v>
      </c>
      <c r="D18" s="18" t="s">
        <v>96</v>
      </c>
      <c r="E18" s="15"/>
      <c r="F18" s="34"/>
      <c r="G18" s="35">
        <f t="shared" si="0"/>
        <v>1690800</v>
      </c>
      <c r="H18" s="35">
        <v>1690800</v>
      </c>
      <c r="I18" s="36"/>
      <c r="J18" s="36"/>
    </row>
    <row r="19" spans="1:10" ht="45">
      <c r="A19" s="6" t="s">
        <v>97</v>
      </c>
      <c r="B19" s="6" t="s">
        <v>98</v>
      </c>
      <c r="C19" s="7" t="s">
        <v>99</v>
      </c>
      <c r="D19" s="18" t="s">
        <v>100</v>
      </c>
      <c r="E19" s="15"/>
      <c r="F19" s="34"/>
      <c r="G19" s="35">
        <f t="shared" si="0"/>
        <v>256650</v>
      </c>
      <c r="H19" s="35">
        <v>256650</v>
      </c>
      <c r="I19" s="36"/>
      <c r="J19" s="36"/>
    </row>
    <row r="20" spans="1:10" ht="45">
      <c r="A20" s="6" t="s">
        <v>14</v>
      </c>
      <c r="B20" s="6" t="s">
        <v>15</v>
      </c>
      <c r="C20" s="7" t="s">
        <v>16</v>
      </c>
      <c r="D20" s="18" t="s">
        <v>59</v>
      </c>
      <c r="E20" s="15"/>
      <c r="F20" s="34"/>
      <c r="G20" s="35">
        <f t="shared" si="0"/>
        <v>445230</v>
      </c>
      <c r="H20" s="35">
        <v>445230</v>
      </c>
      <c r="I20" s="36"/>
      <c r="J20" s="36"/>
    </row>
    <row r="21" spans="1:10" ht="15.75" customHeight="1">
      <c r="A21" s="6" t="s">
        <v>19</v>
      </c>
      <c r="B21" s="6" t="s">
        <v>20</v>
      </c>
      <c r="C21" s="7" t="s">
        <v>21</v>
      </c>
      <c r="D21" s="18" t="s">
        <v>60</v>
      </c>
      <c r="E21" s="15"/>
      <c r="F21" s="34"/>
      <c r="G21" s="35">
        <f t="shared" si="0"/>
        <v>306464</v>
      </c>
      <c r="H21" s="35">
        <v>306464</v>
      </c>
      <c r="I21" s="36"/>
      <c r="J21" s="36"/>
    </row>
    <row r="22" spans="1:10" ht="60">
      <c r="A22" s="6" t="s">
        <v>30</v>
      </c>
      <c r="B22" s="6" t="s">
        <v>31</v>
      </c>
      <c r="C22" s="7" t="s">
        <v>32</v>
      </c>
      <c r="D22" s="18" t="s">
        <v>64</v>
      </c>
      <c r="E22" s="15"/>
      <c r="F22" s="34"/>
      <c r="G22" s="35">
        <f t="shared" si="0"/>
        <v>2655350</v>
      </c>
      <c r="H22" s="35">
        <v>2655350</v>
      </c>
      <c r="I22" s="36"/>
      <c r="J22" s="36"/>
    </row>
    <row r="23" spans="1:10" ht="28.5" customHeight="1">
      <c r="A23" s="6" t="s">
        <v>70</v>
      </c>
      <c r="B23" s="6" t="s">
        <v>71</v>
      </c>
      <c r="C23" s="7" t="s">
        <v>41</v>
      </c>
      <c r="D23" s="18" t="s">
        <v>72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45">
      <c r="A24" s="6" t="s">
        <v>77</v>
      </c>
      <c r="B24" s="6" t="s">
        <v>78</v>
      </c>
      <c r="C24" s="7" t="s">
        <v>47</v>
      </c>
      <c r="D24" s="18" t="s">
        <v>79</v>
      </c>
      <c r="E24" s="15"/>
      <c r="F24" s="34"/>
      <c r="G24" s="35">
        <f t="shared" si="0"/>
        <v>50000</v>
      </c>
      <c r="H24" s="35">
        <v>50000</v>
      </c>
      <c r="I24" s="36"/>
      <c r="J24" s="36"/>
    </row>
    <row r="25" spans="1:10" ht="15">
      <c r="A25" s="6" t="s">
        <v>53</v>
      </c>
      <c r="B25" s="6" t="s">
        <v>54</v>
      </c>
      <c r="C25" s="7" t="s">
        <v>55</v>
      </c>
      <c r="D25" s="18" t="s">
        <v>69</v>
      </c>
      <c r="E25" s="15"/>
      <c r="F25" s="34"/>
      <c r="G25" s="35">
        <f t="shared" si="0"/>
        <v>2957360</v>
      </c>
      <c r="H25" s="35">
        <v>2957360</v>
      </c>
      <c r="I25" s="36"/>
      <c r="J25" s="36"/>
    </row>
    <row r="26" spans="1:10" ht="57.75" customHeight="1">
      <c r="A26" s="25"/>
      <c r="B26" s="25"/>
      <c r="C26" s="26"/>
      <c r="D26" s="24"/>
      <c r="E26" s="16" t="s">
        <v>101</v>
      </c>
      <c r="F26" s="13" t="s">
        <v>102</v>
      </c>
      <c r="G26" s="46">
        <f>G27+G28+G29+G30</f>
        <v>571300</v>
      </c>
      <c r="H26" s="46">
        <f>H27+H28+H29+H30</f>
        <v>571300</v>
      </c>
      <c r="I26" s="46">
        <f>I27+I28+I29+I30</f>
        <v>0</v>
      </c>
      <c r="J26" s="46">
        <f>J27+J28+J29+J30</f>
        <v>0</v>
      </c>
    </row>
    <row r="27" spans="1:10" ht="30.75" customHeight="1">
      <c r="A27" s="9" t="s">
        <v>107</v>
      </c>
      <c r="B27" s="9" t="s">
        <v>108</v>
      </c>
      <c r="C27" s="10" t="s">
        <v>16</v>
      </c>
      <c r="D27" s="18" t="s">
        <v>109</v>
      </c>
      <c r="E27" s="16"/>
      <c r="F27" s="13"/>
      <c r="G27" s="40">
        <f>H27+I27</f>
        <v>16300</v>
      </c>
      <c r="H27" s="39">
        <v>16300</v>
      </c>
      <c r="I27" s="37"/>
      <c r="J27" s="37"/>
    </row>
    <row r="28" spans="1:10" ht="81.75" customHeight="1">
      <c r="A28" s="9" t="s">
        <v>103</v>
      </c>
      <c r="B28" s="9" t="s">
        <v>104</v>
      </c>
      <c r="C28" s="10" t="s">
        <v>105</v>
      </c>
      <c r="D28" s="18" t="s">
        <v>106</v>
      </c>
      <c r="E28" s="16"/>
      <c r="F28" s="13"/>
      <c r="G28" s="40">
        <f>H28+I28</f>
        <v>30000</v>
      </c>
      <c r="H28" s="39">
        <v>30000</v>
      </c>
      <c r="I28" s="30"/>
      <c r="J28" s="30"/>
    </row>
    <row r="29" spans="1:10" ht="49.5" customHeight="1">
      <c r="A29" s="9" t="s">
        <v>110</v>
      </c>
      <c r="B29" s="9" t="s">
        <v>111</v>
      </c>
      <c r="C29" s="10" t="s">
        <v>112</v>
      </c>
      <c r="D29" s="18" t="s">
        <v>139</v>
      </c>
      <c r="E29" s="27"/>
      <c r="F29" s="22"/>
      <c r="G29" s="41">
        <f>H29+I29</f>
        <v>250000</v>
      </c>
      <c r="H29" s="42">
        <v>250000</v>
      </c>
      <c r="I29" s="38"/>
      <c r="J29" s="37"/>
    </row>
    <row r="30" spans="1:10" ht="30.75" customHeight="1">
      <c r="A30" s="9" t="s">
        <v>22</v>
      </c>
      <c r="B30" s="9" t="s">
        <v>23</v>
      </c>
      <c r="C30" s="10" t="s">
        <v>24</v>
      </c>
      <c r="D30" s="18" t="s">
        <v>61</v>
      </c>
      <c r="E30" s="16"/>
      <c r="F30" s="13"/>
      <c r="G30" s="39">
        <f>H30+I30</f>
        <v>275000</v>
      </c>
      <c r="H30" s="39">
        <v>275000</v>
      </c>
      <c r="I30" s="30"/>
      <c r="J30" s="30"/>
    </row>
    <row r="31" spans="1:10" ht="84" customHeight="1">
      <c r="A31" s="9"/>
      <c r="B31" s="9"/>
      <c r="C31" s="10"/>
      <c r="D31" s="18"/>
      <c r="E31" s="8" t="s">
        <v>115</v>
      </c>
      <c r="F31" s="13" t="s">
        <v>116</v>
      </c>
      <c r="G31" s="48">
        <f>G32+G33</f>
        <v>2511400</v>
      </c>
      <c r="H31" s="48">
        <f>H32+H33</f>
        <v>2511400</v>
      </c>
      <c r="I31" s="48">
        <f>I32+I33</f>
        <v>0</v>
      </c>
      <c r="J31" s="48">
        <f>J32+J33</f>
        <v>0</v>
      </c>
    </row>
    <row r="32" spans="1:10" ht="15">
      <c r="A32" s="9" t="s">
        <v>33</v>
      </c>
      <c r="B32" s="9" t="s">
        <v>34</v>
      </c>
      <c r="C32" s="10" t="s">
        <v>32</v>
      </c>
      <c r="D32" s="18" t="s">
        <v>65</v>
      </c>
      <c r="E32" s="8"/>
      <c r="F32" s="13"/>
      <c r="G32" s="39">
        <f aca="true" t="shared" si="1" ref="G32:G37">H32+I32</f>
        <v>2211400</v>
      </c>
      <c r="H32" s="39">
        <v>2211400</v>
      </c>
      <c r="I32" s="30"/>
      <c r="J32" s="30"/>
    </row>
    <row r="33" spans="1:10" ht="45">
      <c r="A33" s="9" t="s">
        <v>42</v>
      </c>
      <c r="B33" s="9" t="s">
        <v>43</v>
      </c>
      <c r="C33" s="10" t="s">
        <v>44</v>
      </c>
      <c r="D33" s="18" t="s">
        <v>66</v>
      </c>
      <c r="E33" s="8"/>
      <c r="F33" s="13"/>
      <c r="G33" s="39">
        <f t="shared" si="1"/>
        <v>300000</v>
      </c>
      <c r="H33" s="44">
        <v>300000</v>
      </c>
      <c r="I33" s="45"/>
      <c r="J33" s="45"/>
    </row>
    <row r="34" spans="1:10" ht="128.25">
      <c r="A34" s="9" t="s">
        <v>35</v>
      </c>
      <c r="B34" s="9" t="s">
        <v>36</v>
      </c>
      <c r="C34" s="10" t="s">
        <v>37</v>
      </c>
      <c r="D34" s="18" t="s">
        <v>117</v>
      </c>
      <c r="E34" s="8" t="s">
        <v>113</v>
      </c>
      <c r="F34" s="13" t="s">
        <v>114</v>
      </c>
      <c r="G34" s="48">
        <f t="shared" si="1"/>
        <v>1280000</v>
      </c>
      <c r="H34" s="49">
        <v>1280000</v>
      </c>
      <c r="I34" s="50"/>
      <c r="J34" s="50"/>
    </row>
    <row r="35" spans="1:10" ht="57">
      <c r="A35" s="9" t="s">
        <v>38</v>
      </c>
      <c r="B35" s="9" t="s">
        <v>39</v>
      </c>
      <c r="C35" s="10" t="s">
        <v>40</v>
      </c>
      <c r="D35" s="18" t="s">
        <v>119</v>
      </c>
      <c r="E35" s="15" t="s">
        <v>118</v>
      </c>
      <c r="F35" s="34" t="s">
        <v>73</v>
      </c>
      <c r="G35" s="48">
        <f t="shared" si="1"/>
        <v>347150</v>
      </c>
      <c r="H35" s="49"/>
      <c r="I35" s="50">
        <v>347150</v>
      </c>
      <c r="J35" s="50">
        <v>347150</v>
      </c>
    </row>
    <row r="36" spans="1:10" ht="71.25">
      <c r="A36" s="9" t="s">
        <v>45</v>
      </c>
      <c r="B36" s="9" t="s">
        <v>46</v>
      </c>
      <c r="C36" s="10" t="s">
        <v>47</v>
      </c>
      <c r="D36" s="18" t="s">
        <v>67</v>
      </c>
      <c r="E36" s="8" t="s">
        <v>120</v>
      </c>
      <c r="F36" s="13" t="s">
        <v>48</v>
      </c>
      <c r="G36" s="48">
        <f t="shared" si="1"/>
        <v>633881</v>
      </c>
      <c r="H36" s="49">
        <v>633881</v>
      </c>
      <c r="I36" s="50"/>
      <c r="J36" s="50"/>
    </row>
    <row r="37" spans="1:10" ht="117" customHeight="1">
      <c r="A37" s="9" t="s">
        <v>49</v>
      </c>
      <c r="B37" s="9" t="s">
        <v>50</v>
      </c>
      <c r="C37" s="10" t="s">
        <v>51</v>
      </c>
      <c r="D37" s="18" t="s">
        <v>68</v>
      </c>
      <c r="E37" s="8" t="s">
        <v>121</v>
      </c>
      <c r="F37" s="13" t="s">
        <v>52</v>
      </c>
      <c r="G37" s="48">
        <f t="shared" si="1"/>
        <v>68400</v>
      </c>
      <c r="H37" s="49"/>
      <c r="I37" s="50">
        <v>68400</v>
      </c>
      <c r="J37" s="50"/>
    </row>
    <row r="38" spans="1:10" ht="15">
      <c r="A38" s="51" t="s">
        <v>122</v>
      </c>
      <c r="B38" s="9"/>
      <c r="C38" s="63" t="s">
        <v>124</v>
      </c>
      <c r="D38" s="64"/>
      <c r="E38" s="8"/>
      <c r="F38" s="13"/>
      <c r="G38" s="48"/>
      <c r="H38" s="49"/>
      <c r="I38" s="50"/>
      <c r="J38" s="50"/>
    </row>
    <row r="39" spans="1:10" ht="15">
      <c r="A39" s="51" t="s">
        <v>123</v>
      </c>
      <c r="B39" s="9"/>
      <c r="C39" s="63" t="s">
        <v>124</v>
      </c>
      <c r="D39" s="64"/>
      <c r="E39" s="15"/>
      <c r="F39" s="13"/>
      <c r="G39" s="48">
        <f>G40+G43</f>
        <v>14033491</v>
      </c>
      <c r="H39" s="48">
        <f>H40+H43</f>
        <v>13877491</v>
      </c>
      <c r="I39" s="48">
        <f>I40+I43</f>
        <v>156000</v>
      </c>
      <c r="J39" s="48">
        <f>J40+J43</f>
        <v>156000</v>
      </c>
    </row>
    <row r="40" spans="1:10" ht="47.25">
      <c r="A40" s="51"/>
      <c r="B40" s="9"/>
      <c r="C40" s="52"/>
      <c r="D40" s="52"/>
      <c r="E40" s="15" t="s">
        <v>87</v>
      </c>
      <c r="F40" s="53" t="s">
        <v>86</v>
      </c>
      <c r="G40" s="48">
        <f>G41+G42</f>
        <v>13997491</v>
      </c>
      <c r="H40" s="48">
        <f>H41+H42</f>
        <v>13841491</v>
      </c>
      <c r="I40" s="48">
        <f>I41+I42</f>
        <v>156000</v>
      </c>
      <c r="J40" s="48">
        <f>J41+J42</f>
        <v>156000</v>
      </c>
    </row>
    <row r="41" spans="1:10" ht="30">
      <c r="A41" s="6" t="s">
        <v>125</v>
      </c>
      <c r="B41" s="6" t="s">
        <v>92</v>
      </c>
      <c r="C41" s="7" t="s">
        <v>13</v>
      </c>
      <c r="D41" s="18" t="s">
        <v>58</v>
      </c>
      <c r="E41" s="15"/>
      <c r="F41" s="54"/>
      <c r="G41" s="39">
        <f>H41+I41</f>
        <v>2815503</v>
      </c>
      <c r="H41" s="44">
        <v>2659503</v>
      </c>
      <c r="I41" s="45">
        <v>156000</v>
      </c>
      <c r="J41" s="45">
        <v>156000</v>
      </c>
    </row>
    <row r="42" spans="1:10" ht="15">
      <c r="A42" s="9" t="s">
        <v>126</v>
      </c>
      <c r="B42" s="9" t="s">
        <v>54</v>
      </c>
      <c r="C42" s="7" t="s">
        <v>55</v>
      </c>
      <c r="D42" s="55" t="s">
        <v>69</v>
      </c>
      <c r="E42" s="15"/>
      <c r="F42" s="54"/>
      <c r="G42" s="39">
        <f>H42+I42</f>
        <v>11181988</v>
      </c>
      <c r="H42" s="44">
        <v>11181988</v>
      </c>
      <c r="I42" s="45"/>
      <c r="J42" s="45"/>
    </row>
    <row r="43" spans="1:10" ht="45">
      <c r="A43" s="9" t="s">
        <v>129</v>
      </c>
      <c r="B43" s="9" t="s">
        <v>17</v>
      </c>
      <c r="C43" s="7" t="s">
        <v>18</v>
      </c>
      <c r="D43" s="56" t="s">
        <v>130</v>
      </c>
      <c r="E43" s="15" t="s">
        <v>127</v>
      </c>
      <c r="F43" s="13" t="s">
        <v>128</v>
      </c>
      <c r="G43" s="48">
        <f>H43+I43</f>
        <v>36000</v>
      </c>
      <c r="H43" s="49">
        <v>36000</v>
      </c>
      <c r="I43" s="50"/>
      <c r="J43" s="50"/>
    </row>
    <row r="44" spans="1:10" ht="30.75" customHeight="1">
      <c r="A44" s="51" t="s">
        <v>131</v>
      </c>
      <c r="B44" s="9"/>
      <c r="C44" s="65" t="s">
        <v>133</v>
      </c>
      <c r="D44" s="66"/>
      <c r="E44" s="15"/>
      <c r="F44" s="13"/>
      <c r="G44" s="48"/>
      <c r="H44" s="49"/>
      <c r="I44" s="50"/>
      <c r="J44" s="50"/>
    </row>
    <row r="45" spans="1:10" ht="28.5" customHeight="1">
      <c r="A45" s="51" t="s">
        <v>132</v>
      </c>
      <c r="B45" s="9"/>
      <c r="C45" s="65" t="s">
        <v>133</v>
      </c>
      <c r="D45" s="66"/>
      <c r="E45" s="15"/>
      <c r="F45" s="13"/>
      <c r="G45" s="48">
        <f>G46+G49+G50</f>
        <v>5607510</v>
      </c>
      <c r="H45" s="48">
        <f>H46+H49+H50</f>
        <v>5607510</v>
      </c>
      <c r="I45" s="48">
        <f>I46+I49+I50</f>
        <v>0</v>
      </c>
      <c r="J45" s="48">
        <f>J46+J49+J50</f>
        <v>0</v>
      </c>
    </row>
    <row r="46" spans="1:10" ht="54.75" customHeight="1">
      <c r="A46" s="9"/>
      <c r="B46" s="9"/>
      <c r="C46" s="10"/>
      <c r="D46" s="18"/>
      <c r="E46" s="8" t="s">
        <v>134</v>
      </c>
      <c r="F46" s="13" t="s">
        <v>74</v>
      </c>
      <c r="G46" s="48">
        <f>G47+G48</f>
        <v>591865</v>
      </c>
      <c r="H46" s="48">
        <f>H47+H48</f>
        <v>591865</v>
      </c>
      <c r="I46" s="48">
        <f>I47+I48</f>
        <v>0</v>
      </c>
      <c r="J46" s="48">
        <f>J47+J48</f>
        <v>0</v>
      </c>
    </row>
    <row r="47" spans="1:10" ht="30.75" customHeight="1">
      <c r="A47" s="9" t="s">
        <v>143</v>
      </c>
      <c r="B47" s="9" t="s">
        <v>135</v>
      </c>
      <c r="C47" s="10" t="s">
        <v>26</v>
      </c>
      <c r="D47" s="18" t="s">
        <v>136</v>
      </c>
      <c r="E47" s="8"/>
      <c r="F47" s="13"/>
      <c r="G47" s="39">
        <f>H47+I47</f>
        <v>511865</v>
      </c>
      <c r="H47" s="39">
        <v>511865</v>
      </c>
      <c r="I47" s="30"/>
      <c r="J47" s="30"/>
    </row>
    <row r="48" spans="1:10" ht="15">
      <c r="A48" s="9" t="s">
        <v>142</v>
      </c>
      <c r="B48" s="9" t="s">
        <v>25</v>
      </c>
      <c r="C48" s="10" t="s">
        <v>26</v>
      </c>
      <c r="D48" s="18" t="s">
        <v>62</v>
      </c>
      <c r="E48" s="8"/>
      <c r="F48" s="13"/>
      <c r="G48" s="39">
        <f>H48+I48</f>
        <v>80000</v>
      </c>
      <c r="H48" s="39">
        <v>80000</v>
      </c>
      <c r="I48" s="30"/>
      <c r="J48" s="30"/>
    </row>
    <row r="49" spans="1:10" ht="65.25" customHeight="1">
      <c r="A49" s="9" t="s">
        <v>141</v>
      </c>
      <c r="B49" s="9" t="s">
        <v>29</v>
      </c>
      <c r="C49" s="10" t="s">
        <v>27</v>
      </c>
      <c r="D49" s="18" t="s">
        <v>63</v>
      </c>
      <c r="E49" s="8" t="s">
        <v>137</v>
      </c>
      <c r="F49" s="13" t="s">
        <v>28</v>
      </c>
      <c r="G49" s="57">
        <f>H49+I49</f>
        <v>52000</v>
      </c>
      <c r="H49" s="31">
        <v>52000</v>
      </c>
      <c r="I49" s="31">
        <v>0</v>
      </c>
      <c r="J49" s="31"/>
    </row>
    <row r="50" spans="1:10" ht="49.5" customHeight="1">
      <c r="A50" s="9" t="s">
        <v>138</v>
      </c>
      <c r="B50" s="9" t="s">
        <v>54</v>
      </c>
      <c r="C50" s="10" t="s">
        <v>55</v>
      </c>
      <c r="D50" s="18" t="s">
        <v>69</v>
      </c>
      <c r="E50" s="15" t="s">
        <v>87</v>
      </c>
      <c r="F50" s="53" t="s">
        <v>86</v>
      </c>
      <c r="G50" s="57">
        <f>H50+I50</f>
        <v>4963645</v>
      </c>
      <c r="H50" s="31">
        <v>4963645</v>
      </c>
      <c r="I50" s="31">
        <v>0</v>
      </c>
      <c r="J50" s="58"/>
    </row>
    <row r="51" spans="1:10" ht="15">
      <c r="A51" s="43" t="s">
        <v>11</v>
      </c>
      <c r="B51" s="43" t="s">
        <v>11</v>
      </c>
      <c r="C51" s="43" t="s">
        <v>11</v>
      </c>
      <c r="D51" s="59" t="s">
        <v>12</v>
      </c>
      <c r="E51" s="30" t="s">
        <v>11</v>
      </c>
      <c r="F51" s="30" t="s">
        <v>11</v>
      </c>
      <c r="G51" s="60">
        <f>G14+G39+G45</f>
        <v>33746436</v>
      </c>
      <c r="H51" s="60">
        <f>H14+H39+H45</f>
        <v>33174886</v>
      </c>
      <c r="I51" s="60">
        <f>I14+I39+I45</f>
        <v>571550</v>
      </c>
      <c r="J51" s="60">
        <f>J14+J39+J45</f>
        <v>503150</v>
      </c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8.75">
      <c r="A54" s="19"/>
      <c r="B54" s="4" t="s">
        <v>85</v>
      </c>
      <c r="C54" s="19"/>
      <c r="D54" s="19"/>
      <c r="E54" s="19"/>
      <c r="F54" s="4" t="s">
        <v>140</v>
      </c>
      <c r="G54" s="19"/>
      <c r="H54" s="19"/>
      <c r="I54" s="19"/>
      <c r="J54" s="19"/>
    </row>
  </sheetData>
  <sheetProtection/>
  <mergeCells count="20">
    <mergeCell ref="A7:C7"/>
    <mergeCell ref="A10:A11"/>
    <mergeCell ref="B10:B11"/>
    <mergeCell ref="C10:C11"/>
    <mergeCell ref="G1:I1"/>
    <mergeCell ref="G2:I2"/>
    <mergeCell ref="G3:I3"/>
    <mergeCell ref="E10:E11"/>
    <mergeCell ref="F10:F11"/>
    <mergeCell ref="G10:G11"/>
    <mergeCell ref="I10:J10"/>
    <mergeCell ref="C39:D39"/>
    <mergeCell ref="C44:D44"/>
    <mergeCell ref="C45:D45"/>
    <mergeCell ref="D10:D11"/>
    <mergeCell ref="A8:C8"/>
    <mergeCell ref="C14:D14"/>
    <mergeCell ref="C13:D13"/>
    <mergeCell ref="C38:D38"/>
    <mergeCell ref="H10:H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2021-01-16T15:13:01Z</cp:lastPrinted>
  <dcterms:created xsi:type="dcterms:W3CDTF">1996-10-08T23:32:33Z</dcterms:created>
  <dcterms:modified xsi:type="dcterms:W3CDTF">2021-01-27T08:14:50Z</dcterms:modified>
  <cp:category/>
  <cp:version/>
  <cp:contentType/>
  <cp:contentStatus/>
</cp:coreProperties>
</file>