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40" windowHeight="8475" activeTab="0"/>
  </bookViews>
  <sheets>
    <sheet name="Баланс" sheetId="1" r:id="rId1"/>
  </sheets>
  <externalReferences>
    <externalReference r:id="rId4"/>
  </externalReferences>
  <definedNames>
    <definedName name="_xlnm.Print_Area" localSheetId="0">'Баланс'!$A$1:$D$105</definedName>
  </definedNames>
  <calcPr fullCalcOnLoad="1"/>
</workbook>
</file>

<file path=xl/sharedStrings.xml><?xml version="1.0" encoding="utf-8"?>
<sst xmlns="http://schemas.openxmlformats.org/spreadsheetml/2006/main" count="109" uniqueCount="92">
  <si>
    <t>за ЄДРПОУ</t>
  </si>
  <si>
    <t>за КОАТУУ</t>
  </si>
  <si>
    <t>за КОПФГ</t>
  </si>
  <si>
    <t>010 орган з питань освіти і науки, молоді та спорту</t>
  </si>
  <si>
    <t>Одиниця виміру: грн коп.</t>
  </si>
  <si>
    <t>АКТИВ</t>
  </si>
  <si>
    <t>Код рядка</t>
  </si>
  <si>
    <t>На початок</t>
  </si>
  <si>
    <t>На кінець</t>
  </si>
  <si>
    <t>звітного року</t>
  </si>
  <si>
    <t>звітного періоду (року)</t>
  </si>
  <si>
    <t>І. НЕФІНАНСОВІ АКТИВИ</t>
  </si>
  <si>
    <t xml:space="preserve">Основні засоби </t>
  </si>
  <si>
    <t xml:space="preserve">    первісна вартість </t>
  </si>
  <si>
    <t xml:space="preserve">    знос</t>
  </si>
  <si>
    <t>Інвестиційна нерухомість</t>
  </si>
  <si>
    <t>Нематеріальні активи</t>
  </si>
  <si>
    <t xml:space="preserve">    Первісна вартість </t>
  </si>
  <si>
    <t>накопичена вартість</t>
  </si>
  <si>
    <t>Незавершені капітальні 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</si>
  <si>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</si>
  <si>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</si>
  <si>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</si>
  <si>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</si>
  <si>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1</t>
  </si>
  <si>
    <t>ІІ. ФІНАНСОВІ  АКТИВИ</t>
  </si>
  <si>
    <t>Довгострокова дебіторська заборгованість</t>
  </si>
  <si>
    <t>Довгострокові фінансові інвестиції</t>
  </si>
  <si>
    <t>Поточна дебіторська заборгованість</t>
  </si>
  <si>
    <t xml:space="preserve">    за  розрахунками з бюджетом</t>
  </si>
  <si>
    <t xml:space="preserve">    за розрахунками за  товари, роботи й послуги </t>
  </si>
  <si>
    <t xml:space="preserve">    за наданами кредитами </t>
  </si>
  <si>
    <t xml:space="preserve">    за виданими авансами</t>
  </si>
  <si>
    <t xml:space="preserve">    за розрахунками із соціального страхування </t>
  </si>
  <si>
    <t xml:space="preserve">    за внутрішніми розрахунками </t>
  </si>
  <si>
    <t xml:space="preserve">    інша поточна дебіторська заборгованість</t>
  </si>
  <si>
    <t xml:space="preserve">Поточні фінансові інвестиції </t>
  </si>
  <si>
    <t>Горошові кошти та їх еквіваленти розпорядників бюджетнтх коштів та державних цільових фондів в:</t>
  </si>
  <si>
    <t xml:space="preserve">   національній валюті</t>
  </si>
  <si>
    <t xml:space="preserve">          касі</t>
  </si>
  <si>
    <t xml:space="preserve">          казначействі</t>
  </si>
  <si>
    <t xml:space="preserve">          установах банків</t>
  </si>
  <si>
    <t xml:space="preserve">          в дорозі</t>
  </si>
  <si>
    <t xml:space="preserve">   іноземній валюті</t>
  </si>
  <si>
    <t>Кошти бюджетів та інших клієнтів на:</t>
  </si>
  <si>
    <t xml:space="preserve">   єдиному казначейському рахунку</t>
  </si>
  <si>
    <t xml:space="preserve">   рахунках в установах банків у тому числі:</t>
  </si>
  <si>
    <t xml:space="preserve">         у  національній валюті</t>
  </si>
  <si>
    <t xml:space="preserve">         у  іноземній валюті</t>
  </si>
  <si>
    <t xml:space="preserve">    Інші фінансові активи</t>
  </si>
  <si>
    <t>Усього за розділом ІІ</t>
  </si>
  <si>
    <t>ІІІ. ВИТРАТИ МАБУТНІХ ПЕРІОДІВ</t>
  </si>
  <si>
    <t>БАЛАНС</t>
  </si>
  <si>
    <t>ПАСИВ</t>
  </si>
  <si>
    <t>І. ВЛАСНИЙ КАПІТАЛ ТА ФІНАНСОВИЙ РЕЗУЛЬТАТ</t>
  </si>
  <si>
    <t>Вневений капітал</t>
  </si>
  <si>
    <t>Капітал 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</si>
  <si>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</si>
  <si>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</si>
  <si>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</si>
  <si>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</si>
  <si>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ІІ. ЗОБОВ’ЯЗАННЯ</t>
  </si>
  <si>
    <t>Довгострокові зобов’язання:</t>
  </si>
  <si>
    <t xml:space="preserve">     за ціними паперами</t>
  </si>
  <si>
    <t xml:space="preserve">     за кредитами</t>
  </si>
  <si>
    <t xml:space="preserve">     інші довгострокові зобовязання</t>
  </si>
  <si>
    <t xml:space="preserve">   Поточна заборгованість за довгостроковими зобовязаннями</t>
  </si>
  <si>
    <t xml:space="preserve">     поточні зобовязання:</t>
  </si>
  <si>
    <t xml:space="preserve">    за  кредитами </t>
  </si>
  <si>
    <t xml:space="preserve">    за  розрахунками з оплати праці</t>
  </si>
  <si>
    <t xml:space="preserve">    інші поточні зобовязання</t>
  </si>
  <si>
    <t>ІІІ. ЗАБЕЗПЕЧЕННЯ</t>
  </si>
  <si>
    <t>ІV. ДОХОДИ МАЙБУТНІХ ПЕРІОДІВ</t>
  </si>
  <si>
    <r>
      <t xml:space="preserve">Організаційно-правова форма господарювання </t>
    </r>
    <r>
      <rPr>
        <sz val="10"/>
        <rFont val="Times New Roman"/>
        <family val="1"/>
      </rPr>
      <t xml:space="preserve"> комунальна організація</t>
    </r>
  </si>
  <si>
    <r>
      <t>Код та назва відомчої класифікації видатків та кредитування державного бюджету</t>
    </r>
    <r>
      <rPr>
        <sz val="10"/>
        <rFont val="Times New Roman"/>
        <family val="1"/>
      </rPr>
      <t xml:space="preserve"> </t>
    </r>
  </si>
  <si>
    <r>
      <t>Код та назва типової відомчої класифікації видатків та кредитування місцевих бюджетів</t>
    </r>
    <r>
      <rPr>
        <sz val="10"/>
        <color indexed="8"/>
        <rFont val="Times New Roman"/>
        <family val="1"/>
      </rPr>
      <t xml:space="preserve"> </t>
    </r>
  </si>
  <si>
    <r>
      <t xml:space="preserve">Періодичність: квартальна, </t>
    </r>
    <r>
      <rPr>
        <u val="single"/>
        <sz val="10"/>
        <color indexed="8"/>
        <rFont val="Times New Roman"/>
        <family val="1"/>
      </rPr>
      <t>річна</t>
    </r>
    <r>
      <rPr>
        <sz val="10"/>
        <color indexed="8"/>
        <rFont val="Times New Roman"/>
        <family val="1"/>
      </rPr>
      <t>.</t>
    </r>
  </si>
  <si>
    <t>Додаток 1</t>
  </si>
  <si>
    <t>до Національного положення (стандарту)</t>
  </si>
  <si>
    <t xml:space="preserve">бухгалтерського обліку " Положення фінансової            </t>
  </si>
  <si>
    <t>звітності"</t>
  </si>
  <si>
    <t>Форма  №1-дс</t>
  </si>
  <si>
    <t xml:space="preserve">ЛІКВІДАЦІЙНИЙ БАЛАНС </t>
  </si>
  <si>
    <t>Новоодеської міської ради Миколаївської області</t>
  </si>
  <si>
    <t>Станції юних техніків</t>
  </si>
  <si>
    <t>на  1 лютого 2022 р.</t>
  </si>
  <si>
    <r>
      <t xml:space="preserve">Територія </t>
    </r>
    <r>
      <rPr>
        <sz val="10"/>
        <rFont val="Times New Roman"/>
        <family val="1"/>
      </rPr>
      <t xml:space="preserve">Миколаївська обл. м. Нова Одеса вул. Центральна 208                                            </t>
    </r>
  </si>
  <si>
    <r>
      <t>Установа Управління освіти Новоодеської міської ради</t>
    </r>
    <r>
      <rPr>
        <sz val="10"/>
        <rFont val="Times New Roman"/>
        <family val="1"/>
      </rPr>
      <t xml:space="preserve">                                                                            </t>
    </r>
  </si>
  <si>
    <t>Начальник управління освіти</t>
  </si>
  <si>
    <t>Лариса СИТЧИК</t>
  </si>
  <si>
    <t xml:space="preserve">Заступник головного бухгалтера </t>
  </si>
  <si>
    <t>Інна СПАСЕНКО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</si>
</sst>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2" fillId="0" borderId="12" xfId="0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7" fillId="42" borderId="11" xfId="0" applyFont="1" applyFill="1" applyBorder="1" applyAlignment="1">
      <alignment horizontal="center" wrapText="1"/>
    </xf>
    <xf numFmtId="0" fontId="26" fillId="42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center" wrapText="1"/>
    </xf>
    <xf numFmtId="2" fontId="30" fillId="0" borderId="12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6" fillId="42" borderId="11" xfId="0" applyFont="1" applyFill="1" applyBorder="1" applyAlignment="1">
      <alignment horizontal="center" wrapText="1"/>
    </xf>
    <xf numFmtId="0" fontId="28" fillId="0" borderId="11" xfId="0" applyFont="1" applyBorder="1" applyAlignment="1">
      <alignment horizontal="justify" vertical="top" wrapText="1"/>
    </xf>
    <xf numFmtId="2" fontId="31" fillId="0" borderId="12" xfId="0" applyNumberFormat="1" applyFont="1" applyFill="1" applyBorder="1" applyAlignment="1">
      <alignment horizontal="center" wrapText="1"/>
    </xf>
    <xf numFmtId="0" fontId="27" fillId="42" borderId="13" xfId="0" applyFont="1" applyFill="1" applyBorder="1" applyAlignment="1">
      <alignment horizontal="center" wrapText="1"/>
    </xf>
    <xf numFmtId="0" fontId="26" fillId="42" borderId="14" xfId="0" applyFont="1" applyFill="1" applyBorder="1" applyAlignment="1">
      <alignment horizontal="center" wrapText="1"/>
    </xf>
    <xf numFmtId="2" fontId="30" fillId="0" borderId="14" xfId="0" applyNumberFormat="1" applyFont="1" applyFill="1" applyBorder="1" applyAlignment="1">
      <alignment horizontal="center" wrapText="1"/>
    </xf>
    <xf numFmtId="2" fontId="32" fillId="0" borderId="0" xfId="0" applyNumberFormat="1" applyFont="1" applyFill="1" applyAlignment="1">
      <alignment/>
    </xf>
    <xf numFmtId="0" fontId="27" fillId="0" borderId="11" xfId="0" applyFont="1" applyBorder="1" applyAlignment="1">
      <alignment horizontal="center" wrapText="1"/>
    </xf>
    <xf numFmtId="0" fontId="27" fillId="42" borderId="11" xfId="0" applyFont="1" applyFill="1" applyBorder="1" applyAlignment="1">
      <alignment horizontal="center" vertical="top" wrapText="1"/>
    </xf>
    <xf numFmtId="180" fontId="30" fillId="0" borderId="12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28" fillId="0" borderId="15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vertical="top" wrapText="1"/>
    </xf>
    <xf numFmtId="2" fontId="30" fillId="0" borderId="11" xfId="0" applyNumberFormat="1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6" fillId="42" borderId="11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22" fillId="0" borderId="16" xfId="0" applyFont="1" applyFill="1" applyBorder="1" applyAlignment="1">
      <alignment/>
    </xf>
    <xf numFmtId="0" fontId="33" fillId="0" borderId="0" xfId="0" applyFont="1" applyFill="1" applyAlignment="1">
      <alignment/>
    </xf>
    <xf numFmtId="0" fontId="27" fillId="0" borderId="18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18" fillId="0" borderId="0" xfId="0" applyFont="1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1;.%20&#1050;&#1053;&#1048;&#1043;&#1040;%209%20&#1084;&#1110;&#1089;%20%20%202020&#1088;&#1110;&#1082;%20&#1073;&#1077;&#1079;%20&#1079;&#1072;&#1082;&#1088;&#1080;&#1090;&#109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к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Баланс"/>
    </sheetNames>
    <sheetDataSet>
      <sheetData sheetId="1">
        <row r="5">
          <cell r="CE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88">
      <selection activeCell="G107" sqref="G107"/>
    </sheetView>
  </sheetViews>
  <sheetFormatPr defaultColWidth="9.00390625" defaultRowHeight="12.75"/>
  <cols>
    <col min="1" max="1" width="58.125" style="0" customWidth="1"/>
    <col min="2" max="2" width="8.375" style="0" customWidth="1"/>
    <col min="3" max="4" width="18.375" style="1" customWidth="1"/>
  </cols>
  <sheetData>
    <row r="1" spans="3:4" ht="12.75">
      <c r="C1" s="51" t="s">
        <v>77</v>
      </c>
      <c r="D1" s="51"/>
    </row>
    <row r="2" spans="3:4" ht="12.75">
      <c r="C2" s="51" t="s">
        <v>78</v>
      </c>
      <c r="D2" s="51"/>
    </row>
    <row r="3" spans="3:4" ht="12.75">
      <c r="C3" s="51" t="s">
        <v>79</v>
      </c>
      <c r="D3" s="51"/>
    </row>
    <row r="4" spans="3:4" ht="12.75">
      <c r="C4" s="51" t="s">
        <v>80</v>
      </c>
      <c r="D4" s="51"/>
    </row>
    <row r="5" spans="1:4" ht="15.75">
      <c r="A5" s="47" t="s">
        <v>82</v>
      </c>
      <c r="B5" s="47"/>
      <c r="C5" s="47"/>
      <c r="D5" s="47"/>
    </row>
    <row r="6" spans="1:4" ht="15.75">
      <c r="A6" s="47" t="s">
        <v>84</v>
      </c>
      <c r="B6" s="47"/>
      <c r="C6" s="47"/>
      <c r="D6" s="47"/>
    </row>
    <row r="7" spans="1:4" ht="15.75">
      <c r="A7" s="47" t="s">
        <v>83</v>
      </c>
      <c r="B7" s="47"/>
      <c r="C7" s="47"/>
      <c r="D7" s="47"/>
    </row>
    <row r="8" spans="1:4" ht="12.75">
      <c r="A8" s="48" t="s">
        <v>85</v>
      </c>
      <c r="B8" s="48"/>
      <c r="C8" s="48"/>
      <c r="D8" s="48"/>
    </row>
    <row r="10" spans="1:4" ht="12.75">
      <c r="A10" s="2" t="s">
        <v>87</v>
      </c>
      <c r="B10" s="2"/>
      <c r="C10" s="3" t="s">
        <v>0</v>
      </c>
      <c r="D10" s="40">
        <v>44059865</v>
      </c>
    </row>
    <row r="11" spans="1:4" ht="12.75">
      <c r="A11" s="2" t="s">
        <v>86</v>
      </c>
      <c r="B11" s="2"/>
      <c r="C11" s="3" t="s">
        <v>1</v>
      </c>
      <c r="D11" s="41">
        <v>4824810100</v>
      </c>
    </row>
    <row r="12" spans="1:4" ht="12.75">
      <c r="A12" s="2" t="s">
        <v>73</v>
      </c>
      <c r="B12" s="2"/>
      <c r="C12" s="3" t="s">
        <v>2</v>
      </c>
      <c r="D12" s="40">
        <v>100</v>
      </c>
    </row>
    <row r="13" spans="1:4" ht="12.75">
      <c r="A13" s="2" t="s">
        <v>74</v>
      </c>
      <c r="B13" s="4"/>
      <c r="D13" s="40"/>
    </row>
    <row r="14" ht="12.75">
      <c r="D14" s="40"/>
    </row>
    <row r="15" spans="1:4" ht="12.75">
      <c r="A15" s="5" t="s">
        <v>75</v>
      </c>
      <c r="B15" s="5"/>
      <c r="D15" s="40"/>
    </row>
    <row r="16" ht="12.75">
      <c r="A16" s="6" t="s">
        <v>3</v>
      </c>
    </row>
    <row r="18" ht="12.75">
      <c r="A18" s="7" t="s">
        <v>76</v>
      </c>
    </row>
    <row r="19" ht="12.75">
      <c r="A19" s="8" t="s">
        <v>4</v>
      </c>
    </row>
    <row r="20" ht="12.75">
      <c r="D20" s="42" t="s">
        <v>81</v>
      </c>
    </row>
    <row r="21" ht="13.5" thickBot="1"/>
    <row r="22" spans="1:4" ht="13.5" thickTop="1">
      <c r="A22" s="49" t="s">
        <v>5</v>
      </c>
      <c r="B22" s="45" t="s">
        <v>6</v>
      </c>
      <c r="C22" s="9" t="s">
        <v>7</v>
      </c>
      <c r="D22" s="9" t="s">
        <v>8</v>
      </c>
    </row>
    <row r="23" spans="1:4" ht="18" customHeight="1" thickBot="1">
      <c r="A23" s="50"/>
      <c r="B23" s="46"/>
      <c r="C23" s="11" t="s">
        <v>9</v>
      </c>
      <c r="D23" s="11" t="s">
        <v>10</v>
      </c>
    </row>
    <row r="24" spans="1:4" ht="14.25" thickBot="1" thickTop="1">
      <c r="A24" s="10">
        <v>1</v>
      </c>
      <c r="B24" s="12">
        <v>2</v>
      </c>
      <c r="C24" s="13">
        <v>3</v>
      </c>
      <c r="D24" s="13">
        <v>4</v>
      </c>
    </row>
    <row r="25" spans="1:4" ht="12" customHeight="1" thickBot="1" thickTop="1">
      <c r="A25" s="14" t="s">
        <v>11</v>
      </c>
      <c r="B25" s="15"/>
      <c r="C25" s="11"/>
      <c r="D25" s="11"/>
    </row>
    <row r="26" spans="1:4" ht="16.5" customHeight="1" thickBot="1" thickTop="1">
      <c r="A26" s="16" t="s">
        <v>12</v>
      </c>
      <c r="B26" s="17">
        <v>1000</v>
      </c>
      <c r="C26" s="18">
        <f>C27-C28</f>
        <v>79463.64</v>
      </c>
      <c r="D26" s="18">
        <f>D27-D28</f>
        <v>0</v>
      </c>
    </row>
    <row r="27" spans="1:4" ht="16.5" customHeight="1" thickBot="1" thickTop="1">
      <c r="A27" s="19" t="s">
        <v>13</v>
      </c>
      <c r="B27" s="17">
        <v>1001</v>
      </c>
      <c r="C27" s="18">
        <v>198148.5</v>
      </c>
      <c r="D27" s="18"/>
    </row>
    <row r="28" spans="1:4" ht="16.5" customHeight="1" thickBot="1" thickTop="1">
      <c r="A28" s="19" t="s">
        <v>14</v>
      </c>
      <c r="B28" s="17">
        <v>1002</v>
      </c>
      <c r="C28" s="18">
        <v>118684.86</v>
      </c>
      <c r="D28" s="18"/>
    </row>
    <row r="29" spans="1:4" ht="16.5" customHeight="1" thickBot="1" thickTop="1">
      <c r="A29" s="19" t="s">
        <v>15</v>
      </c>
      <c r="B29" s="17">
        <v>1010</v>
      </c>
      <c r="C29" s="18"/>
      <c r="D29" s="18"/>
    </row>
    <row r="30" spans="1:4" ht="16.5" customHeight="1" thickBot="1" thickTop="1">
      <c r="A30" s="19" t="s">
        <v>13</v>
      </c>
      <c r="B30" s="17">
        <v>1011</v>
      </c>
      <c r="C30" s="18"/>
      <c r="D30" s="18"/>
    </row>
    <row r="31" spans="1:4" ht="16.5" customHeight="1" thickBot="1" thickTop="1">
      <c r="A31" s="19" t="s">
        <v>14</v>
      </c>
      <c r="B31" s="17">
        <v>1012</v>
      </c>
      <c r="C31" s="18"/>
      <c r="D31" s="18"/>
    </row>
    <row r="32" spans="1:4" ht="16.5" customHeight="1" thickBot="1" thickTop="1">
      <c r="A32" s="19" t="s">
        <v>16</v>
      </c>
      <c r="B32" s="17">
        <v>1020</v>
      </c>
      <c r="C32" s="18">
        <f>C33-C34</f>
        <v>0</v>
      </c>
      <c r="D32" s="18">
        <f>D33-D34</f>
        <v>0</v>
      </c>
    </row>
    <row r="33" spans="1:4" ht="16.5" customHeight="1" thickBot="1" thickTop="1">
      <c r="A33" s="19" t="s">
        <v>17</v>
      </c>
      <c r="B33" s="17">
        <v>1021</v>
      </c>
      <c r="C33" s="18"/>
      <c r="D33" s="18"/>
    </row>
    <row r="34" spans="1:4" ht="16.5" customHeight="1" thickBot="1" thickTop="1">
      <c r="A34" s="19" t="s">
        <v>18</v>
      </c>
      <c r="B34" s="17">
        <v>1022</v>
      </c>
      <c r="C34" s="18"/>
      <c r="D34" s="18"/>
    </row>
    <row r="35" spans="1:4" ht="16.5" customHeight="1" thickBot="1" thickTop="1">
      <c r="A35" s="19" t="s">
        <v>19</v>
      </c>
      <c r="B35" s="17">
        <v>1030</v>
      </c>
      <c r="C35" s="18"/>
      <c r="D35" s="18"/>
    </row>
    <row r="36" spans="1:4" ht="16.5" customHeight="1" thickBot="1" thickTop="1">
      <c r="A36" s="19" t="s">
        <v>20</v>
      </c>
      <c r="B36" s="17">
        <v>1040</v>
      </c>
      <c r="C36" s="18"/>
      <c r="D36" s="18"/>
    </row>
    <row r="37" spans="1:4" ht="16.5" customHeight="1" thickBot="1" thickTop="1">
      <c r="A37" s="19" t="s">
        <v>13</v>
      </c>
      <c r="B37" s="17">
        <v>1041</v>
      </c>
      <c r="C37" s="18"/>
      <c r="D37" s="18"/>
    </row>
    <row r="38" spans="1:4" ht="16.5" customHeight="1" thickBot="1" thickTop="1">
      <c r="A38" s="19" t="s">
        <v>14</v>
      </c>
      <c r="B38" s="17">
        <v>1042</v>
      </c>
      <c r="C38" s="18"/>
      <c r="D38" s="18"/>
    </row>
    <row r="39" spans="1:4" ht="16.5" customHeight="1" thickBot="1" thickTop="1">
      <c r="A39" s="19" t="s">
        <v>21</v>
      </c>
      <c r="B39" s="17">
        <v>1050</v>
      </c>
      <c r="C39" s="18">
        <v>10377</v>
      </c>
      <c r="D39" s="18"/>
    </row>
    <row r="40" spans="1:4" ht="16.5" customHeight="1" thickBot="1" thickTop="1">
      <c r="A40" s="19" t="s">
        <v>22</v>
      </c>
      <c r="B40" s="17">
        <v>1060</v>
      </c>
      <c r="C40" s="18"/>
      <c r="D40" s="18"/>
    </row>
    <row r="41" spans="1:4" ht="16.5" customHeight="1" thickBot="1" thickTop="1">
      <c r="A41" s="19" t="s">
        <v>23</v>
      </c>
      <c r="B41" s="17">
        <v>1090</v>
      </c>
      <c r="C41" s="18"/>
      <c r="D41" s="18"/>
    </row>
    <row r="42" spans="1:4" ht="16.5" customHeight="1" thickBot="1" thickTop="1">
      <c r="A42" s="20" t="s">
        <v>24</v>
      </c>
      <c r="B42" s="17">
        <v>1095</v>
      </c>
      <c r="C42" s="18">
        <f>C26+C29+C32+C35+C36+C39+C40+C41</f>
        <v>89840.64</v>
      </c>
      <c r="D42" s="18">
        <f>D26+D29+D32+D35+D36+D39+D40+D41</f>
        <v>0</v>
      </c>
    </row>
    <row r="43" spans="1:4" ht="14.25" customHeight="1" thickBot="1" thickTop="1">
      <c r="A43" s="21" t="s">
        <v>25</v>
      </c>
      <c r="B43" s="15"/>
      <c r="C43" s="18"/>
      <c r="D43" s="18"/>
    </row>
    <row r="44" spans="1:4" ht="16.5" customHeight="1" thickBot="1" thickTop="1">
      <c r="A44" s="19" t="s">
        <v>26</v>
      </c>
      <c r="B44" s="17">
        <v>1100</v>
      </c>
      <c r="C44" s="18"/>
      <c r="D44" s="18"/>
    </row>
    <row r="45" spans="1:4" ht="16.5" customHeight="1" thickBot="1" thickTop="1">
      <c r="A45" s="19" t="s">
        <v>27</v>
      </c>
      <c r="B45" s="17">
        <v>1110</v>
      </c>
      <c r="C45" s="18"/>
      <c r="D45" s="18"/>
    </row>
    <row r="46" spans="1:4" ht="16.5" customHeight="1" thickBot="1" thickTop="1">
      <c r="A46" s="19" t="s">
        <v>28</v>
      </c>
      <c r="B46" s="17"/>
      <c r="C46" s="18"/>
      <c r="D46" s="18"/>
    </row>
    <row r="47" spans="1:4" ht="16.5" customHeight="1" thickBot="1" thickTop="1">
      <c r="A47" s="19" t="s">
        <v>29</v>
      </c>
      <c r="B47" s="17">
        <v>1120</v>
      </c>
      <c r="C47" s="18"/>
      <c r="D47" s="18"/>
    </row>
    <row r="48" spans="1:4" ht="16.5" customHeight="1" thickBot="1" thickTop="1">
      <c r="A48" s="22" t="s">
        <v>30</v>
      </c>
      <c r="B48" s="17">
        <v>1125</v>
      </c>
      <c r="C48" s="18">
        <f>'[1]січень'!CE5</f>
        <v>0</v>
      </c>
      <c r="D48" s="18"/>
    </row>
    <row r="49" spans="1:4" ht="16.5" customHeight="1" thickBot="1" thickTop="1">
      <c r="A49" s="19" t="s">
        <v>31</v>
      </c>
      <c r="B49" s="17">
        <v>1130</v>
      </c>
      <c r="C49" s="18"/>
      <c r="D49" s="18"/>
    </row>
    <row r="50" spans="1:4" ht="16.5" customHeight="1" thickBot="1" thickTop="1">
      <c r="A50" s="19" t="s">
        <v>32</v>
      </c>
      <c r="B50" s="17">
        <v>1135</v>
      </c>
      <c r="C50" s="18"/>
      <c r="D50" s="18"/>
    </row>
    <row r="51" spans="1:4" ht="16.5" customHeight="1" thickBot="1" thickTop="1">
      <c r="A51" s="19" t="s">
        <v>33</v>
      </c>
      <c r="B51" s="17">
        <v>1140</v>
      </c>
      <c r="C51" s="18"/>
      <c r="D51" s="18"/>
    </row>
    <row r="52" spans="1:4" ht="16.5" customHeight="1" thickBot="1" thickTop="1">
      <c r="A52" s="19" t="s">
        <v>34</v>
      </c>
      <c r="B52" s="17">
        <v>1145</v>
      </c>
      <c r="C52" s="18"/>
      <c r="D52" s="18"/>
    </row>
    <row r="53" spans="1:4" ht="16.5" customHeight="1" thickBot="1" thickTop="1">
      <c r="A53" s="19" t="s">
        <v>35</v>
      </c>
      <c r="B53" s="17">
        <v>1150</v>
      </c>
      <c r="C53" s="18"/>
      <c r="D53" s="18"/>
    </row>
    <row r="54" spans="1:4" ht="16.5" customHeight="1" thickBot="1" thickTop="1">
      <c r="A54" s="19" t="s">
        <v>36</v>
      </c>
      <c r="B54" s="17">
        <v>1155</v>
      </c>
      <c r="C54" s="18"/>
      <c r="D54" s="18"/>
    </row>
    <row r="55" spans="1:4" ht="30" customHeight="1" thickBot="1" thickTop="1">
      <c r="A55" s="22" t="s">
        <v>37</v>
      </c>
      <c r="B55" s="17"/>
      <c r="C55" s="18"/>
      <c r="D55" s="18"/>
    </row>
    <row r="56" spans="1:4" ht="16.5" customHeight="1" thickBot="1" thickTop="1">
      <c r="A56" s="19" t="s">
        <v>38</v>
      </c>
      <c r="B56" s="17">
        <v>1160</v>
      </c>
      <c r="C56" s="23">
        <f>C57+C58+C60</f>
        <v>0</v>
      </c>
      <c r="D56" s="23">
        <f>D57+D58+D60</f>
        <v>0</v>
      </c>
    </row>
    <row r="57" spans="1:4" ht="16.5" customHeight="1" thickBot="1" thickTop="1">
      <c r="A57" s="19" t="s">
        <v>39</v>
      </c>
      <c r="B57" s="17">
        <v>1161</v>
      </c>
      <c r="C57" s="18"/>
      <c r="D57" s="18"/>
    </row>
    <row r="58" spans="1:4" ht="16.5" customHeight="1" thickBot="1" thickTop="1">
      <c r="A58" s="19" t="s">
        <v>40</v>
      </c>
      <c r="B58" s="17">
        <v>1162</v>
      </c>
      <c r="C58" s="18"/>
      <c r="D58" s="18"/>
    </row>
    <row r="59" spans="1:4" ht="16.5" customHeight="1" thickBot="1" thickTop="1">
      <c r="A59" s="19" t="s">
        <v>41</v>
      </c>
      <c r="B59" s="17">
        <v>1163</v>
      </c>
      <c r="C59" s="18"/>
      <c r="D59" s="18"/>
    </row>
    <row r="60" spans="1:4" ht="16.5" customHeight="1" thickBot="1" thickTop="1">
      <c r="A60" s="19" t="s">
        <v>42</v>
      </c>
      <c r="B60" s="17">
        <v>1164</v>
      </c>
      <c r="C60" s="18"/>
      <c r="D60" s="18"/>
    </row>
    <row r="61" spans="1:4" ht="16.5" customHeight="1" thickBot="1" thickTop="1">
      <c r="A61" s="19" t="s">
        <v>43</v>
      </c>
      <c r="B61" s="17">
        <v>1165</v>
      </c>
      <c r="C61" s="18"/>
      <c r="D61" s="18"/>
    </row>
    <row r="62" spans="1:4" ht="16.5" customHeight="1" thickBot="1" thickTop="1">
      <c r="A62" s="19" t="s">
        <v>44</v>
      </c>
      <c r="B62" s="17"/>
      <c r="C62" s="18"/>
      <c r="D62" s="18"/>
    </row>
    <row r="63" spans="1:4" ht="16.5" customHeight="1" thickBot="1" thickTop="1">
      <c r="A63" s="19" t="s">
        <v>45</v>
      </c>
      <c r="B63" s="17">
        <v>1170</v>
      </c>
      <c r="C63" s="18"/>
      <c r="D63" s="18"/>
    </row>
    <row r="64" spans="1:4" ht="16.5" customHeight="1" thickBot="1" thickTop="1">
      <c r="A64" s="19" t="s">
        <v>46</v>
      </c>
      <c r="B64" s="17">
        <v>1175</v>
      </c>
      <c r="C64" s="18"/>
      <c r="D64" s="18"/>
    </row>
    <row r="65" spans="1:4" ht="16.5" customHeight="1" thickBot="1" thickTop="1">
      <c r="A65" s="19" t="s">
        <v>47</v>
      </c>
      <c r="B65" s="17">
        <v>1176</v>
      </c>
      <c r="C65" s="18"/>
      <c r="D65" s="18"/>
    </row>
    <row r="66" spans="1:4" ht="16.5" customHeight="1" thickBot="1" thickTop="1">
      <c r="A66" s="19" t="s">
        <v>48</v>
      </c>
      <c r="B66" s="17">
        <v>1177</v>
      </c>
      <c r="C66" s="18"/>
      <c r="D66" s="18"/>
    </row>
    <row r="67" spans="1:4" ht="16.5" customHeight="1" thickBot="1" thickTop="1">
      <c r="A67" s="19" t="s">
        <v>49</v>
      </c>
      <c r="B67" s="17">
        <v>1180</v>
      </c>
      <c r="C67" s="18"/>
      <c r="D67" s="18"/>
    </row>
    <row r="68" spans="1:4" ht="16.5" customHeight="1" thickBot="1" thickTop="1">
      <c r="A68" s="20" t="s">
        <v>50</v>
      </c>
      <c r="B68" s="17">
        <v>1195</v>
      </c>
      <c r="C68" s="23">
        <f>C44+C45+C47+C48+C49+C50+C51+C52+C53+C54+C56+C61+C63+C64+C65+C66+C67</f>
        <v>0</v>
      </c>
      <c r="D68" s="23">
        <f>D44+D45+D47+D48+D49+D50+D51+D52+D53+D54+D56+D61+D63+D64+D65+D66+D67</f>
        <v>0</v>
      </c>
    </row>
    <row r="69" spans="1:4" ht="16.5" customHeight="1" thickBot="1" thickTop="1">
      <c r="A69" s="20" t="s">
        <v>51</v>
      </c>
      <c r="B69" s="17">
        <v>1200</v>
      </c>
      <c r="C69" s="18"/>
      <c r="D69" s="18"/>
    </row>
    <row r="70" spans="1:4" ht="20.25" thickBot="1" thickTop="1">
      <c r="A70" s="24" t="s">
        <v>52</v>
      </c>
      <c r="B70" s="25">
        <v>1300</v>
      </c>
      <c r="C70" s="26">
        <f>C42+C68+C69</f>
        <v>89840.64</v>
      </c>
      <c r="D70" s="26">
        <f>D42+D68+D69</f>
        <v>0</v>
      </c>
    </row>
    <row r="71" ht="14.25" thickBot="1" thickTop="1"/>
    <row r="72" spans="1:4" ht="13.5" thickTop="1">
      <c r="A72" s="43" t="s">
        <v>53</v>
      </c>
      <c r="B72" s="45" t="s">
        <v>6</v>
      </c>
      <c r="C72" s="9" t="s">
        <v>7</v>
      </c>
      <c r="D72" s="9" t="s">
        <v>8</v>
      </c>
    </row>
    <row r="73" spans="1:4" ht="24.75" thickBot="1">
      <c r="A73" s="44"/>
      <c r="B73" s="46"/>
      <c r="C73" s="11" t="s">
        <v>9</v>
      </c>
      <c r="D73" s="11" t="s">
        <v>10</v>
      </c>
    </row>
    <row r="74" spans="1:4" ht="14.25" thickBot="1" thickTop="1">
      <c r="A74" s="28">
        <v>1</v>
      </c>
      <c r="B74" s="12">
        <v>2</v>
      </c>
      <c r="C74" s="13">
        <v>3</v>
      </c>
      <c r="D74" s="13">
        <v>4</v>
      </c>
    </row>
    <row r="75" spans="1:4" ht="21.75" customHeight="1" thickBot="1" thickTop="1">
      <c r="A75" s="29" t="s">
        <v>54</v>
      </c>
      <c r="B75" s="15"/>
      <c r="C75" s="30"/>
      <c r="D75" s="30"/>
    </row>
    <row r="76" spans="1:4" ht="18.75" customHeight="1" thickBot="1" thickTop="1">
      <c r="A76" s="31" t="s">
        <v>55</v>
      </c>
      <c r="B76" s="17">
        <v>1400</v>
      </c>
      <c r="C76" s="18">
        <v>198148.5</v>
      </c>
      <c r="D76" s="18"/>
    </row>
    <row r="77" spans="1:4" ht="18.75" customHeight="1" thickBot="1" thickTop="1">
      <c r="A77" s="31" t="s">
        <v>56</v>
      </c>
      <c r="B77" s="17">
        <v>1410</v>
      </c>
      <c r="C77" s="18"/>
      <c r="D77" s="18"/>
    </row>
    <row r="78" spans="1:4" ht="18.75" customHeight="1" thickBot="1" thickTop="1">
      <c r="A78" s="31" t="s">
        <v>57</v>
      </c>
      <c r="B78" s="17">
        <v>1420</v>
      </c>
      <c r="C78" s="18">
        <v>-108307.86</v>
      </c>
      <c r="D78" s="18"/>
    </row>
    <row r="79" spans="1:4" ht="18.75" customHeight="1" thickBot="1" thickTop="1">
      <c r="A79" s="31" t="s">
        <v>58</v>
      </c>
      <c r="B79" s="17">
        <v>1430</v>
      </c>
      <c r="C79" s="18"/>
      <c r="D79" s="18"/>
    </row>
    <row r="80" spans="1:4" ht="18.75" customHeight="1" thickBot="1" thickTop="1">
      <c r="A80" s="32" t="s">
        <v>59</v>
      </c>
      <c r="B80" s="17">
        <v>1440</v>
      </c>
      <c r="C80" s="18"/>
      <c r="D80" s="18"/>
    </row>
    <row r="81" spans="1:4" ht="18.75" customHeight="1" thickBot="1" thickTop="1">
      <c r="A81" s="33" t="s">
        <v>60</v>
      </c>
      <c r="B81" s="34">
        <v>1450</v>
      </c>
      <c r="C81" s="18"/>
      <c r="D81" s="36"/>
    </row>
    <row r="82" spans="1:4" ht="18.75" customHeight="1" thickBot="1" thickTop="1">
      <c r="A82" s="35" t="s">
        <v>24</v>
      </c>
      <c r="B82" s="34">
        <v>1495</v>
      </c>
      <c r="C82" s="36">
        <f>C76+C77+C78+C79+C80+C81</f>
        <v>89840.64</v>
      </c>
      <c r="D82" s="36">
        <f>D76+D77+D78+D79+D80+D81</f>
        <v>0</v>
      </c>
    </row>
    <row r="83" spans="1:4" ht="20.25" thickBot="1" thickTop="1">
      <c r="A83" s="21" t="s">
        <v>61</v>
      </c>
      <c r="B83" s="15"/>
      <c r="C83" s="18"/>
      <c r="D83" s="18"/>
    </row>
    <row r="84" spans="1:4" ht="18.75" customHeight="1" thickBot="1" thickTop="1">
      <c r="A84" s="31" t="s">
        <v>62</v>
      </c>
      <c r="B84" s="17"/>
      <c r="C84" s="18"/>
      <c r="D84" s="18"/>
    </row>
    <row r="85" spans="1:4" ht="18.75" customHeight="1" thickBot="1" thickTop="1">
      <c r="A85" s="31" t="s">
        <v>63</v>
      </c>
      <c r="B85" s="37">
        <v>1500</v>
      </c>
      <c r="C85" s="36"/>
      <c r="D85" s="36"/>
    </row>
    <row r="86" spans="1:4" ht="18.75" customHeight="1" thickBot="1" thickTop="1">
      <c r="A86" s="31" t="s">
        <v>64</v>
      </c>
      <c r="B86" s="37">
        <v>1510</v>
      </c>
      <c r="C86" s="36"/>
      <c r="D86" s="36"/>
    </row>
    <row r="87" spans="1:4" ht="18.75" customHeight="1" thickBot="1" thickTop="1">
      <c r="A87" s="31" t="s">
        <v>65</v>
      </c>
      <c r="B87" s="37">
        <v>1520</v>
      </c>
      <c r="C87" s="36"/>
      <c r="D87" s="36"/>
    </row>
    <row r="88" spans="1:4" ht="18.75" customHeight="1" thickBot="1" thickTop="1">
      <c r="A88" s="31" t="s">
        <v>66</v>
      </c>
      <c r="B88" s="37">
        <v>1530</v>
      </c>
      <c r="C88" s="36"/>
      <c r="D88" s="36"/>
    </row>
    <row r="89" spans="1:4" ht="18.75" customHeight="1" thickBot="1" thickTop="1">
      <c r="A89" s="16" t="s">
        <v>67</v>
      </c>
      <c r="B89" s="37"/>
      <c r="C89" s="36"/>
      <c r="D89" s="36"/>
    </row>
    <row r="90" spans="1:4" ht="18.75" customHeight="1" thickBot="1" thickTop="1">
      <c r="A90" s="19" t="s">
        <v>29</v>
      </c>
      <c r="B90" s="17">
        <v>1540</v>
      </c>
      <c r="C90" s="18"/>
      <c r="D90" s="18"/>
    </row>
    <row r="91" spans="1:4" ht="18.75" customHeight="1" thickBot="1" thickTop="1">
      <c r="A91" s="22" t="s">
        <v>30</v>
      </c>
      <c r="B91" s="17">
        <v>1545</v>
      </c>
      <c r="C91" s="18"/>
      <c r="D91" s="18"/>
    </row>
    <row r="92" spans="1:4" ht="18.75" customHeight="1" thickBot="1" thickTop="1">
      <c r="A92" s="19" t="s">
        <v>68</v>
      </c>
      <c r="B92" s="17">
        <v>1550</v>
      </c>
      <c r="C92" s="18"/>
      <c r="D92" s="18"/>
    </row>
    <row r="93" spans="1:4" ht="18.75" customHeight="1" thickBot="1" thickTop="1">
      <c r="A93" s="19" t="s">
        <v>32</v>
      </c>
      <c r="B93" s="17">
        <v>1555</v>
      </c>
      <c r="C93" s="18"/>
      <c r="D93" s="18"/>
    </row>
    <row r="94" spans="1:4" ht="18.75" customHeight="1" thickBot="1" thickTop="1">
      <c r="A94" s="19" t="s">
        <v>69</v>
      </c>
      <c r="B94" s="17">
        <v>1560</v>
      </c>
      <c r="C94" s="18"/>
      <c r="D94" s="18"/>
    </row>
    <row r="95" spans="1:4" ht="18.75" customHeight="1" thickBot="1" thickTop="1">
      <c r="A95" s="19" t="s">
        <v>33</v>
      </c>
      <c r="B95" s="17">
        <v>1565</v>
      </c>
      <c r="C95" s="18"/>
      <c r="D95" s="18"/>
    </row>
    <row r="96" spans="1:4" ht="18.75" customHeight="1" thickBot="1" thickTop="1">
      <c r="A96" s="19" t="s">
        <v>34</v>
      </c>
      <c r="B96" s="17">
        <v>1570</v>
      </c>
      <c r="C96" s="18"/>
      <c r="D96" s="18"/>
    </row>
    <row r="97" spans="1:4" ht="18.75" customHeight="1" thickBot="1" thickTop="1">
      <c r="A97" s="19" t="s">
        <v>70</v>
      </c>
      <c r="B97" s="17">
        <v>1575</v>
      </c>
      <c r="C97" s="18"/>
      <c r="D97" s="18"/>
    </row>
    <row r="98" spans="1:4" ht="18.75" customHeight="1" thickBot="1" thickTop="1">
      <c r="A98" s="20" t="s">
        <v>50</v>
      </c>
      <c r="B98" s="17">
        <v>1595</v>
      </c>
      <c r="C98" s="18">
        <f>C85+C86+C87+C88+C90+C91+C92+C93+C94+C95+C96+C97</f>
        <v>0</v>
      </c>
      <c r="D98" s="18">
        <f>D85+D86+D87+D88+D90+D91+D92+D93+D94+D95+D96+D97</f>
        <v>0</v>
      </c>
    </row>
    <row r="99" spans="1:4" ht="20.25" thickBot="1" thickTop="1">
      <c r="A99" s="38" t="s">
        <v>71</v>
      </c>
      <c r="B99" s="15">
        <v>1600</v>
      </c>
      <c r="C99" s="23"/>
      <c r="D99" s="23"/>
    </row>
    <row r="100" spans="1:4" ht="18.75" customHeight="1" thickBot="1" thickTop="1">
      <c r="A100" s="38" t="s">
        <v>72</v>
      </c>
      <c r="B100" s="15">
        <v>1700</v>
      </c>
      <c r="C100" s="23"/>
      <c r="D100" s="23"/>
    </row>
    <row r="101" spans="1:4" ht="20.25" thickBot="1" thickTop="1">
      <c r="A101" s="24" t="s">
        <v>52</v>
      </c>
      <c r="B101" s="25">
        <v>1800</v>
      </c>
      <c r="C101" s="26">
        <f>C82+C98+C99+C100</f>
        <v>89840.64</v>
      </c>
      <c r="D101" s="26">
        <f>D82+D98+D99+D100</f>
        <v>0</v>
      </c>
    </row>
    <row r="102" spans="3:4" ht="18.75" thickTop="1">
      <c r="C102" s="39"/>
      <c r="D102" s="27"/>
    </row>
    <row r="103" spans="1:4" ht="18">
      <c r="A103" t="s">
        <v>88</v>
      </c>
      <c r="C103" s="1" t="s">
        <v>89</v>
      </c>
      <c r="D103" s="27"/>
    </row>
    <row r="104" spans="3:4" ht="18">
      <c r="C104" s="39"/>
      <c r="D104" s="27"/>
    </row>
    <row r="105" spans="1:4" ht="18">
      <c r="A105" t="s">
        <v>90</v>
      </c>
      <c r="C105" s="1" t="s">
        <v>91</v>
      </c>
      <c r="D105" s="27"/>
    </row>
  </sheetData>
  <sheetProtection/>
  <mergeCells count="12">
    <mergeCell ref="C1:D1"/>
    <mergeCell ref="C2:D2"/>
    <mergeCell ref="C3:D3"/>
    <mergeCell ref="C4:D4"/>
    <mergeCell ref="A72:A73"/>
    <mergeCell ref="B72:B73"/>
    <mergeCell ref="A5:D5"/>
    <mergeCell ref="A8:D8"/>
    <mergeCell ref="A22:A23"/>
    <mergeCell ref="B22:B23"/>
    <mergeCell ref="A6:D6"/>
    <mergeCell ref="A7:D7"/>
  </mergeCells>
  <printOptions/>
  <pageMargins left="0.1968503937007874" right="0" top="0" bottom="0" header="0.5118110236220472" footer="0.5118110236220472"/>
  <pageSetup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2022-01-28T07:46:21Z</cp:lastPrinted>
  <dcterms:created xsi:type="dcterms:W3CDTF">2020-10-28T14:05:06Z</dcterms:created>
  <dcterms:modified xsi:type="dcterms:W3CDTF">2022-01-28T07:46:27Z</dcterms:modified>
  <cp:category/>
  <cp:version/>
  <cp:contentType/>
  <cp:contentStatus/>
</cp:coreProperties>
</file>