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<sst xmlns="http://schemas.openxmlformats.org/spreadsheetml/2006/main" count="146" uniqueCount="138">
  <si>
    <t>Код</t>
  </si>
  <si>
    <t>Показник</t>
  </si>
  <si>
    <t>План на вказаний період з урахуванням змін</t>
  </si>
  <si>
    <t>Касові видатки за вказаний період</t>
  </si>
  <si>
    <t>(грн)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</si>
  <si>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</si>
  <si>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</si>
  <si>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</si>
  <si>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</si>
  <si>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</si>
  <si>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0111141</t>
  </si>
  <si>
    <t>Забезпечення діяльності інших закладів у сфері освіти</t>
  </si>
  <si>
    <t>0112010</t>
  </si>
  <si>
    <t>Багатопрофільна стаціонарна медична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</si>
  <si>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</si>
  <si>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</si>
  <si>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</si>
  <si>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Централізовані заходи з лікування хворих на цукровий та нецукровий діабет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</si>
  <si>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</si>
  <si>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</si>
  <si>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</si>
  <si>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</si>
  <si>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0113050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</si>
  <si>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</si>
  <si>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</si>
  <si>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</si>
  <si>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</si>
  <si>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</si>
  <si>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</si>
  <si>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</si>
  <si>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</si>
  <si>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</si>
  <si>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</si>
  <si>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</si>
  <si>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</si>
  <si>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</si>
  <si>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0113191</t>
  </si>
  <si>
    <t>Інші видатки на соціальний захист ветеранів війни та праці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</si>
  <si>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</si>
  <si>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</si>
  <si>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</si>
  <si>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</si>
  <si>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</si>
  <si>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</si>
  <si>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0116013</t>
  </si>
  <si>
    <t>Забезпечення діяльності водопровідно-каналізаційного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</si>
  <si>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</si>
  <si>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</si>
  <si>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</si>
  <si>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</si>
  <si>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</si>
  <si>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</si>
  <si>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</si>
  <si>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</si>
  <si>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</si>
  <si>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</si>
  <si>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</si>
  <si>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</si>
  <si>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</si>
  <si>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</si>
  <si>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</si>
  <si>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</si>
  <si>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0118120</t>
  </si>
  <si>
    <t>Заходи з організації рятування на водах</t>
  </si>
  <si>
    <t>0118710</t>
  </si>
  <si>
    <t>Резервний фонд місцевого бюджету</t>
  </si>
  <si>
    <t>0118741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</si>
  <si>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</si>
  <si>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0118752</t>
  </si>
  <si>
    <t>Допомога у вирішенні житлового питання особам, що постраждали внаслідок надзвичайної ситуації або стихійного лиха, за рахунок коштів резервного фонду місцевого бюджету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</si>
  <si>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</si>
  <si>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</si>
  <si>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0119770</t>
  </si>
  <si>
    <t>Інші субвенції з місцевого бюджету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</si>
  <si>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</si>
  <si>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</si>
  <si>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</si>
  <si>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</si>
  <si>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</si>
  <si>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</si>
  <si>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0611031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</si>
  <si>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</si>
  <si>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</si>
  <si>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</si>
  <si>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</si>
  <si>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</si>
  <si>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</si>
  <si>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</si>
  <si>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</si>
  <si>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</si>
  <si>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</si>
  <si>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</si>
  <si>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</si>
  <si>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</si>
  <si>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</si>
  <si>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</si>
  <si>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</si>
  <si>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</si>
  <si>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</si>
  <si>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</si>
  <si>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</si>
  <si>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</si>
  <si>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</si>
  <si>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</si>
  <si>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</si>
  <si>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</si>
  <si>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</si>
  <si>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0619770</t>
  </si>
  <si>
    <t>0810160</t>
  </si>
  <si>
    <t>1010160</t>
  </si>
  <si>
    <t>1011080</t>
  </si>
  <si>
    <t>Надання спеціальної освіти мистецькими школами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</si>
  <si>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</si>
  <si>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</si>
  <si>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</si>
  <si>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</si>
  <si>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</si>
  <si>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</si>
  <si>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</si>
  <si>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</si>
  <si>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</si>
  <si>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</si>
  <si>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</si>
  <si>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</si>
  <si>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</si>
  <si>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</si>
  <si>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</si>
  <si>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та фінансова підтримка спортивних споруд</t>
  </si>
  <si>
    <t>1015053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</si>
  <si>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</si>
  <si>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</si>
  <si>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</si>
  <si>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1019770</t>
  </si>
  <si>
    <t>3710160</t>
  </si>
  <si>
    <t xml:space="preserve"> </t>
  </si>
  <si>
    <t xml:space="preserve">Усього </t>
  </si>
  <si>
    <t xml:space="preserve">Аналіз фінансування установ на 2021 рік 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</si>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</sst>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&quot;р.&quot;_-;\-* #,##0&quot;р.&quot;_-;_-* &quot;-&quot;&quot;р.&quot;_-;_-@_-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#,##0.00;\-#,##0.00;#,&quot;-&quot;"/>
    <numFmt numFmtId="180" formatCode="#,##0;[Red]#,##0"/>
    <numFmt numFmtId="181" formatCode="0.0"/>
    <numFmt numFmtId="182" formatCode="000000"/>
    <numFmt numFmtId="183" formatCode="_-* #,##0.00\ &quot;грн.&quot;_-;\-* #,##0.00\ &quot;грн.&quot;_-;_-* &quot;-&quot;??\ &quot;грн.&quot;_-;_-@_-"/>
    <numFmt numFmtId="184" formatCode="#0.00"/>
    <numFmt numFmtId="185" formatCode="\(0&quot;)(&quot;0&quot;)(&quot;0&quot;)(&quot;0&quot;)(&quot;0&quot;)(&quot;0&quot;)(&quot;0&quot;)(&quot;0&quot;)(&quot;0&quot;)(&quot;0&quot;)(&quot;0\)"/>
    <numFmt numFmtId="186" formatCode="\(0&quot;)(&quot;0&quot;)(&quot;0&quot;)(&quot;0&quot;)(&quot;0&quot;)(&quot;0&quot;)(&quot;0&quot;)(&quot;0\)"/>
    <numFmt numFmtId="187" formatCode="###,###,##0;\-###,###,##0;\-"/>
    <numFmt numFmtId="188" formatCode="_-* #,##0_-;\-* #,##0_-;_-* &quot;-&quot;_-;_-@_-"/>
    <numFmt numFmtId="189" formatCode="_-* #,##0.00_-;\-* #,##0.00_-;_-* &quot;-&quot;??_-;_-@_-"/>
    <numFmt numFmtId="190" formatCode="#,##0.0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3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21" borderId="11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" fillId="23" borderId="12" applyNumberFormat="0" applyFont="0" applyAlignment="0" applyProtection="0"/>
    <xf numFmtId="0" fontId="3" fillId="23" borderId="12" applyNumberFormat="0" applyFont="0" applyAlignment="0" applyProtection="0"/>
    <xf numFmtId="0" fontId="3" fillId="23" borderId="12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9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125">
      <alignment/>
      <protection/>
    </xf>
    <xf numFmtId="0" fontId="23" fillId="0" borderId="0" xfId="125" applyFont="1" applyAlignment="1">
      <alignment horizontal="center"/>
      <protection/>
    </xf>
    <xf numFmtId="0" fontId="3" fillId="0" borderId="0" xfId="125" applyAlignment="1">
      <alignment horizontal="right"/>
      <protection/>
    </xf>
    <xf numFmtId="0" fontId="23" fillId="0" borderId="13" xfId="125" applyFont="1" applyBorder="1" applyAlignment="1">
      <alignment horizontal="center" vertical="center" wrapText="1"/>
      <protection/>
    </xf>
    <xf numFmtId="0" fontId="24" fillId="0" borderId="13" xfId="125" applyFont="1" applyBorder="1" applyAlignment="1">
      <alignment horizontal="center" vertical="center" wrapText="1"/>
      <protection/>
    </xf>
    <xf numFmtId="4" fontId="3" fillId="0" borderId="0" xfId="125" applyNumberFormat="1" applyAlignment="1">
      <alignment vertical="center"/>
      <protection/>
    </xf>
    <xf numFmtId="0" fontId="3" fillId="0" borderId="0" xfId="125" applyAlignment="1">
      <alignment wrapText="1"/>
      <protection/>
    </xf>
    <xf numFmtId="0" fontId="3" fillId="0" borderId="0" xfId="125" applyAlignment="1">
      <alignment vertical="center" wrapText="1"/>
      <protection/>
    </xf>
    <xf numFmtId="0" fontId="3" fillId="0" borderId="0" xfId="125" applyAlignment="1">
      <alignment horizontal="center"/>
      <protection/>
    </xf>
    <xf numFmtId="0" fontId="3" fillId="0" borderId="0" xfId="125" applyAlignment="1">
      <alignment horizontal="center" vertical="center"/>
      <protection/>
    </xf>
    <xf numFmtId="0" fontId="23" fillId="0" borderId="13" xfId="125" applyFont="1" applyBorder="1" applyAlignment="1">
      <alignment horizontal="center"/>
      <protection/>
    </xf>
    <xf numFmtId="0" fontId="3" fillId="0" borderId="13" xfId="125" applyBorder="1">
      <alignment/>
      <protection/>
    </xf>
    <xf numFmtId="0" fontId="3" fillId="0" borderId="13" xfId="125" applyBorder="1" applyAlignment="1">
      <alignment vertical="center"/>
      <protection/>
    </xf>
    <xf numFmtId="0" fontId="3" fillId="0" borderId="13" xfId="125" applyBorder="1" applyAlignment="1">
      <alignment horizontal="center" vertical="center"/>
      <protection/>
    </xf>
    <xf numFmtId="0" fontId="3" fillId="0" borderId="13" xfId="125" applyBorder="1" applyAlignment="1">
      <alignment vertical="center" wrapText="1"/>
      <protection/>
    </xf>
    <xf numFmtId="4" fontId="3" fillId="0" borderId="13" xfId="125" applyNumberFormat="1" applyBorder="1" applyAlignment="1">
      <alignment vertical="center"/>
      <protection/>
    </xf>
    <xf numFmtId="4" fontId="23" fillId="24" borderId="13" xfId="125" applyNumberFormat="1" applyFont="1" applyFill="1" applyBorder="1" applyAlignment="1">
      <alignment vertical="center"/>
      <protection/>
    </xf>
    <xf numFmtId="0" fontId="22" fillId="0" borderId="0" xfId="125" applyFont="1" applyAlignment="1">
      <alignment horizontal="center"/>
      <protection/>
    </xf>
    <xf numFmtId="0" fontId="23" fillId="0" borderId="0" xfId="125" applyFont="1" applyAlignment="1">
      <alignment horizontal="center"/>
      <protection/>
    </xf>
  </cellXfs>
  <cellStyles count="132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_shabl_dod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ечание 2" xfId="132"/>
    <cellStyle name="Примечание_Xl0000003_1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Comma" xfId="143"/>
    <cellStyle name="Comma [0]" xfId="144"/>
    <cellStyle name="Хороший" xfId="14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2:G77"/>
  <sheetViews>
    <sheetView tabSelected="1" workbookViewId="0" topLeftCell="B1">
      <selection activeCell="E7" sqref="E7"/>
    </sheetView>
  </sheetViews>
  <sheetFormatPr defaultColWidth="9.00390625" defaultRowHeight="12.75"/>
  <cols>
    <col min="1" max="1" width="0" style="1" hidden="1" customWidth="1"/>
    <col min="2" max="2" width="12.75390625" style="9" customWidth="1"/>
    <col min="3" max="3" width="50.75390625" style="7" customWidth="1"/>
    <col min="4" max="6" width="15.75390625" style="1" customWidth="1"/>
    <col min="7" max="16384" width="9.125" style="1" customWidth="1"/>
  </cols>
  <sheetData>
    <row r="2" spans="2:6" ht="18">
      <c r="B2" s="18" t="s">
        <v>136</v>
      </c>
      <c r="C2" s="18"/>
      <c r="D2" s="18"/>
      <c r="E2" s="18"/>
      <c r="F2" s="18"/>
    </row>
    <row r="3" spans="2:6" ht="12.75">
      <c r="B3" s="19" t="s">
        <v>5</v>
      </c>
      <c r="C3" s="19"/>
      <c r="D3" s="19"/>
      <c r="E3" s="19"/>
      <c r="F3" s="19"/>
    </row>
    <row r="4" ht="12.75">
      <c r="F4" s="3" t="s">
        <v>4</v>
      </c>
    </row>
    <row r="5" spans="1:6" s="2" customFormat="1" ht="63.75">
      <c r="A5" s="11"/>
      <c r="B5" s="4" t="s">
        <v>0</v>
      </c>
      <c r="C5" s="4" t="s">
        <v>1</v>
      </c>
      <c r="D5" s="4" t="s">
        <v>2</v>
      </c>
      <c r="E5" s="4" t="s">
        <v>3</v>
      </c>
      <c r="F5" s="4" t="s">
        <v>137</v>
      </c>
    </row>
    <row r="6" spans="1:6" ht="12.75">
      <c r="A6" s="12"/>
      <c r="B6" s="5">
        <v>1</v>
      </c>
      <c r="C6" s="5">
        <v>2</v>
      </c>
      <c r="D6" s="5">
        <v>5</v>
      </c>
      <c r="E6" s="5">
        <v>8</v>
      </c>
      <c r="F6" s="5">
        <v>16</v>
      </c>
    </row>
    <row r="7" spans="1:7" ht="51">
      <c r="A7" s="13">
        <v>0</v>
      </c>
      <c r="B7" s="14" t="s">
        <v>6</v>
      </c>
      <c r="C7" s="15" t="s">
        <v>7</v>
      </c>
      <c r="D7" s="16">
        <v>14478950.4</v>
      </c>
      <c r="E7" s="16">
        <v>14271017.239999998</v>
      </c>
      <c r="F7" s="17">
        <f aca="true" t="shared" si="0" ref="F7:F38">IF(D7=0,0,(E7/D7)*100)</f>
        <v>98.56389341592052</v>
      </c>
      <c r="G7" s="6"/>
    </row>
    <row r="8" spans="1:7" ht="12.75">
      <c r="A8" s="13">
        <v>0</v>
      </c>
      <c r="B8" s="14" t="s">
        <v>8</v>
      </c>
      <c r="C8" s="15" t="s">
        <v>9</v>
      </c>
      <c r="D8" s="16">
        <v>173229</v>
      </c>
      <c r="E8" s="16">
        <v>173228.99</v>
      </c>
      <c r="F8" s="17">
        <f t="shared" si="0"/>
        <v>99.9999942272945</v>
      </c>
      <c r="G8" s="6"/>
    </row>
    <row r="9" spans="1:7" ht="12.75">
      <c r="A9" s="13">
        <v>0</v>
      </c>
      <c r="B9" s="14" t="s">
        <v>10</v>
      </c>
      <c r="C9" s="15" t="s">
        <v>11</v>
      </c>
      <c r="D9" s="16">
        <v>313408</v>
      </c>
      <c r="E9" s="16">
        <v>313407.46</v>
      </c>
      <c r="F9" s="17">
        <f t="shared" si="0"/>
        <v>99.99982770063305</v>
      </c>
      <c r="G9" s="6"/>
    </row>
    <row r="10" spans="1:7" ht="25.5">
      <c r="A10" s="13">
        <v>0</v>
      </c>
      <c r="B10" s="14" t="s">
        <v>12</v>
      </c>
      <c r="C10" s="15" t="s">
        <v>13</v>
      </c>
      <c r="D10" s="16">
        <v>4265837</v>
      </c>
      <c r="E10" s="16">
        <v>3870994.24</v>
      </c>
      <c r="F10" s="17">
        <f t="shared" si="0"/>
        <v>90.74407296856397</v>
      </c>
      <c r="G10" s="6"/>
    </row>
    <row r="11" spans="1:7" ht="38.25">
      <c r="A11" s="13">
        <v>0</v>
      </c>
      <c r="B11" s="14" t="s">
        <v>14</v>
      </c>
      <c r="C11" s="15" t="s">
        <v>15</v>
      </c>
      <c r="D11" s="16">
        <v>1257691</v>
      </c>
      <c r="E11" s="16">
        <v>1156566.65</v>
      </c>
      <c r="F11" s="17">
        <f t="shared" si="0"/>
        <v>91.95952344415281</v>
      </c>
      <c r="G11" s="6"/>
    </row>
    <row r="12" spans="1:7" ht="25.5">
      <c r="A12" s="13">
        <v>0</v>
      </c>
      <c r="B12" s="14" t="s">
        <v>16</v>
      </c>
      <c r="C12" s="15" t="s">
        <v>17</v>
      </c>
      <c r="D12" s="16">
        <v>789500</v>
      </c>
      <c r="E12" s="16">
        <v>789223.52</v>
      </c>
      <c r="F12" s="17">
        <f t="shared" si="0"/>
        <v>99.96498036732109</v>
      </c>
      <c r="G12" s="6"/>
    </row>
    <row r="13" spans="1:7" ht="25.5">
      <c r="A13" s="13">
        <v>0</v>
      </c>
      <c r="B13" s="14" t="s">
        <v>18</v>
      </c>
      <c r="C13" s="15" t="s">
        <v>19</v>
      </c>
      <c r="D13" s="16">
        <v>9300</v>
      </c>
      <c r="E13" s="16">
        <v>8621.02</v>
      </c>
      <c r="F13" s="17">
        <f t="shared" si="0"/>
        <v>92.69913978494624</v>
      </c>
      <c r="G13" s="6"/>
    </row>
    <row r="14" spans="1:7" ht="38.25">
      <c r="A14" s="13">
        <v>0</v>
      </c>
      <c r="B14" s="14" t="s">
        <v>20</v>
      </c>
      <c r="C14" s="15" t="s">
        <v>21</v>
      </c>
      <c r="D14" s="16">
        <v>715230</v>
      </c>
      <c r="E14" s="16">
        <v>685933</v>
      </c>
      <c r="F14" s="17">
        <f t="shared" si="0"/>
        <v>95.9038351299582</v>
      </c>
      <c r="G14" s="6"/>
    </row>
    <row r="15" spans="1:7" ht="25.5">
      <c r="A15" s="13">
        <v>0</v>
      </c>
      <c r="B15" s="14" t="s">
        <v>22</v>
      </c>
      <c r="C15" s="15" t="s">
        <v>23</v>
      </c>
      <c r="D15" s="16">
        <v>36100</v>
      </c>
      <c r="E15" s="16">
        <v>36100</v>
      </c>
      <c r="F15" s="17">
        <f t="shared" si="0"/>
        <v>100</v>
      </c>
      <c r="G15" s="6"/>
    </row>
    <row r="16" spans="1:7" ht="25.5">
      <c r="A16" s="13">
        <v>0</v>
      </c>
      <c r="B16" s="14" t="s">
        <v>24</v>
      </c>
      <c r="C16" s="15" t="s">
        <v>25</v>
      </c>
      <c r="D16" s="16">
        <v>3538</v>
      </c>
      <c r="E16" s="16">
        <v>3538</v>
      </c>
      <c r="F16" s="17">
        <f t="shared" si="0"/>
        <v>100</v>
      </c>
      <c r="G16" s="6"/>
    </row>
    <row r="17" spans="1:7" ht="51">
      <c r="A17" s="13">
        <v>0</v>
      </c>
      <c r="B17" s="14" t="s">
        <v>26</v>
      </c>
      <c r="C17" s="15" t="s">
        <v>27</v>
      </c>
      <c r="D17" s="16">
        <v>7173302</v>
      </c>
      <c r="E17" s="16">
        <v>6914984.54</v>
      </c>
      <c r="F17" s="17">
        <f t="shared" si="0"/>
        <v>96.39890443759373</v>
      </c>
      <c r="G17" s="6"/>
    </row>
    <row r="18" spans="1:7" ht="38.25">
      <c r="A18" s="13">
        <v>0</v>
      </c>
      <c r="B18" s="14" t="s">
        <v>28</v>
      </c>
      <c r="C18" s="15" t="s">
        <v>29</v>
      </c>
      <c r="D18" s="16">
        <v>44100</v>
      </c>
      <c r="E18" s="16">
        <v>44100</v>
      </c>
      <c r="F18" s="17">
        <f t="shared" si="0"/>
        <v>100</v>
      </c>
      <c r="G18" s="6"/>
    </row>
    <row r="19" spans="1:7" ht="63.75">
      <c r="A19" s="13">
        <v>0</v>
      </c>
      <c r="B19" s="14" t="s">
        <v>30</v>
      </c>
      <c r="C19" s="15" t="s">
        <v>31</v>
      </c>
      <c r="D19" s="16">
        <v>519630</v>
      </c>
      <c r="E19" s="16">
        <v>518802.58</v>
      </c>
      <c r="F19" s="17">
        <f t="shared" si="0"/>
        <v>99.84076746916075</v>
      </c>
      <c r="G19" s="6"/>
    </row>
    <row r="20" spans="1:7" ht="38.25">
      <c r="A20" s="13">
        <v>0</v>
      </c>
      <c r="B20" s="14" t="s">
        <v>32</v>
      </c>
      <c r="C20" s="15" t="s">
        <v>33</v>
      </c>
      <c r="D20" s="16">
        <v>7800</v>
      </c>
      <c r="E20" s="16">
        <v>6072.7</v>
      </c>
      <c r="F20" s="17">
        <f t="shared" si="0"/>
        <v>77.8551282051282</v>
      </c>
      <c r="G20" s="6"/>
    </row>
    <row r="21" spans="1:7" ht="51">
      <c r="A21" s="13">
        <v>0</v>
      </c>
      <c r="B21" s="14" t="s">
        <v>34</v>
      </c>
      <c r="C21" s="15" t="s">
        <v>35</v>
      </c>
      <c r="D21" s="16">
        <v>30000</v>
      </c>
      <c r="E21" s="16">
        <v>25333.89</v>
      </c>
      <c r="F21" s="17">
        <f t="shared" si="0"/>
        <v>84.4463</v>
      </c>
      <c r="G21" s="6"/>
    </row>
    <row r="22" spans="1:7" ht="25.5">
      <c r="A22" s="13">
        <v>0</v>
      </c>
      <c r="B22" s="14" t="s">
        <v>36</v>
      </c>
      <c r="C22" s="15" t="s">
        <v>37</v>
      </c>
      <c r="D22" s="16">
        <v>274400</v>
      </c>
      <c r="E22" s="16">
        <v>269400</v>
      </c>
      <c r="F22" s="17">
        <f t="shared" si="0"/>
        <v>98.17784256559767</v>
      </c>
      <c r="G22" s="6"/>
    </row>
    <row r="23" spans="1:7" ht="38.25">
      <c r="A23" s="13">
        <v>0</v>
      </c>
      <c r="B23" s="14" t="s">
        <v>38</v>
      </c>
      <c r="C23" s="15" t="s">
        <v>39</v>
      </c>
      <c r="D23" s="16">
        <v>0</v>
      </c>
      <c r="E23" s="16">
        <v>0</v>
      </c>
      <c r="F23" s="17">
        <f t="shared" si="0"/>
        <v>0</v>
      </c>
      <c r="G23" s="6"/>
    </row>
    <row r="24" spans="1:7" ht="12.75">
      <c r="A24" s="13">
        <v>0</v>
      </c>
      <c r="B24" s="14" t="s">
        <v>40</v>
      </c>
      <c r="C24" s="15" t="s">
        <v>41</v>
      </c>
      <c r="D24" s="16">
        <v>306464</v>
      </c>
      <c r="E24" s="16">
        <v>303303.67</v>
      </c>
      <c r="F24" s="17">
        <f t="shared" si="0"/>
        <v>98.96877610420799</v>
      </c>
      <c r="G24" s="6"/>
    </row>
    <row r="25" spans="1:7" ht="25.5">
      <c r="A25" s="13">
        <v>0</v>
      </c>
      <c r="B25" s="14" t="s">
        <v>42</v>
      </c>
      <c r="C25" s="15" t="s">
        <v>43</v>
      </c>
      <c r="D25" s="16">
        <v>397790</v>
      </c>
      <c r="E25" s="16">
        <v>393916.38</v>
      </c>
      <c r="F25" s="17">
        <f t="shared" si="0"/>
        <v>99.02621483697428</v>
      </c>
      <c r="G25" s="6"/>
    </row>
    <row r="26" spans="1:7" ht="25.5">
      <c r="A26" s="13">
        <v>0</v>
      </c>
      <c r="B26" s="14" t="s">
        <v>44</v>
      </c>
      <c r="C26" s="15" t="s">
        <v>45</v>
      </c>
      <c r="D26" s="16">
        <v>100000</v>
      </c>
      <c r="E26" s="16">
        <v>100000</v>
      </c>
      <c r="F26" s="17">
        <f t="shared" si="0"/>
        <v>100</v>
      </c>
      <c r="G26" s="6"/>
    </row>
    <row r="27" spans="1:7" ht="38.25">
      <c r="A27" s="13">
        <v>0</v>
      </c>
      <c r="B27" s="14" t="s">
        <v>46</v>
      </c>
      <c r="C27" s="15" t="s">
        <v>47</v>
      </c>
      <c r="D27" s="16">
        <v>2886373</v>
      </c>
      <c r="E27" s="16">
        <v>2886372.04</v>
      </c>
      <c r="F27" s="17">
        <f t="shared" si="0"/>
        <v>99.99996674026538</v>
      </c>
      <c r="G27" s="6"/>
    </row>
    <row r="28" spans="1:7" ht="12.75">
      <c r="A28" s="13">
        <v>0</v>
      </c>
      <c r="B28" s="14" t="s">
        <v>48</v>
      </c>
      <c r="C28" s="15" t="s">
        <v>49</v>
      </c>
      <c r="D28" s="16">
        <v>2740669</v>
      </c>
      <c r="E28" s="16">
        <v>2652701.03</v>
      </c>
      <c r="F28" s="17">
        <f t="shared" si="0"/>
        <v>96.79027383460023</v>
      </c>
      <c r="G28" s="6"/>
    </row>
    <row r="29" spans="1:7" ht="63.75">
      <c r="A29" s="13">
        <v>0</v>
      </c>
      <c r="B29" s="14" t="s">
        <v>50</v>
      </c>
      <c r="C29" s="15" t="s">
        <v>51</v>
      </c>
      <c r="D29" s="16">
        <v>1280000</v>
      </c>
      <c r="E29" s="16">
        <v>1270704</v>
      </c>
      <c r="F29" s="17">
        <f t="shared" si="0"/>
        <v>99.27375</v>
      </c>
      <c r="G29" s="6"/>
    </row>
    <row r="30" spans="1:7" ht="12.75">
      <c r="A30" s="13">
        <v>0</v>
      </c>
      <c r="B30" s="14" t="s">
        <v>52</v>
      </c>
      <c r="C30" s="15" t="s">
        <v>53</v>
      </c>
      <c r="D30" s="16">
        <v>49900</v>
      </c>
      <c r="E30" s="16">
        <v>49900</v>
      </c>
      <c r="F30" s="17">
        <f t="shared" si="0"/>
        <v>100</v>
      </c>
      <c r="G30" s="6"/>
    </row>
    <row r="31" spans="1:7" ht="38.25">
      <c r="A31" s="13">
        <v>0</v>
      </c>
      <c r="B31" s="14" t="s">
        <v>54</v>
      </c>
      <c r="C31" s="15" t="s">
        <v>55</v>
      </c>
      <c r="D31" s="16">
        <v>230609</v>
      </c>
      <c r="E31" s="16">
        <v>213669.6</v>
      </c>
      <c r="F31" s="17">
        <f t="shared" si="0"/>
        <v>92.65449310304456</v>
      </c>
      <c r="G31" s="6"/>
    </row>
    <row r="32" spans="1:7" ht="38.25">
      <c r="A32" s="13">
        <v>0</v>
      </c>
      <c r="B32" s="14" t="s">
        <v>56</v>
      </c>
      <c r="C32" s="15" t="s">
        <v>57</v>
      </c>
      <c r="D32" s="16">
        <v>1031640</v>
      </c>
      <c r="E32" s="16">
        <v>583157</v>
      </c>
      <c r="F32" s="17">
        <f t="shared" si="0"/>
        <v>56.52718002403939</v>
      </c>
      <c r="G32" s="6"/>
    </row>
    <row r="33" spans="1:7" ht="12.75">
      <c r="A33" s="13">
        <v>0</v>
      </c>
      <c r="B33" s="14" t="s">
        <v>58</v>
      </c>
      <c r="C33" s="15" t="s">
        <v>59</v>
      </c>
      <c r="D33" s="16">
        <v>10574</v>
      </c>
      <c r="E33" s="16">
        <v>10573.01</v>
      </c>
      <c r="F33" s="17">
        <f t="shared" si="0"/>
        <v>99.99063741252128</v>
      </c>
      <c r="G33" s="6"/>
    </row>
    <row r="34" spans="1:7" ht="25.5">
      <c r="A34" s="13">
        <v>0</v>
      </c>
      <c r="B34" s="14" t="s">
        <v>60</v>
      </c>
      <c r="C34" s="15" t="s">
        <v>61</v>
      </c>
      <c r="D34" s="16">
        <v>19991</v>
      </c>
      <c r="E34" s="16">
        <v>19990.34</v>
      </c>
      <c r="F34" s="17">
        <f t="shared" si="0"/>
        <v>99.99669851433146</v>
      </c>
      <c r="G34" s="6"/>
    </row>
    <row r="35" spans="1:7" ht="12.75">
      <c r="A35" s="13">
        <v>0</v>
      </c>
      <c r="B35" s="14" t="s">
        <v>62</v>
      </c>
      <c r="C35" s="15" t="s">
        <v>63</v>
      </c>
      <c r="D35" s="16">
        <v>648265.6</v>
      </c>
      <c r="E35" s="16">
        <v>641403.07</v>
      </c>
      <c r="F35" s="17">
        <f t="shared" si="0"/>
        <v>98.94140148729163</v>
      </c>
      <c r="G35" s="6"/>
    </row>
    <row r="36" spans="1:7" ht="12.75">
      <c r="A36" s="13">
        <v>0</v>
      </c>
      <c r="B36" s="14" t="s">
        <v>64</v>
      </c>
      <c r="C36" s="15" t="s">
        <v>65</v>
      </c>
      <c r="D36" s="16">
        <v>0</v>
      </c>
      <c r="E36" s="16">
        <v>0</v>
      </c>
      <c r="F36" s="17">
        <f t="shared" si="0"/>
        <v>0</v>
      </c>
      <c r="G36" s="6"/>
    </row>
    <row r="37" spans="1:7" ht="51">
      <c r="A37" s="13">
        <v>0</v>
      </c>
      <c r="B37" s="14" t="s">
        <v>66</v>
      </c>
      <c r="C37" s="15" t="s">
        <v>67</v>
      </c>
      <c r="D37" s="16">
        <v>260000</v>
      </c>
      <c r="E37" s="16">
        <v>260000</v>
      </c>
      <c r="F37" s="17">
        <f t="shared" si="0"/>
        <v>100</v>
      </c>
      <c r="G37" s="6"/>
    </row>
    <row r="38" spans="1:7" ht="51">
      <c r="A38" s="13">
        <v>0</v>
      </c>
      <c r="B38" s="14" t="s">
        <v>68</v>
      </c>
      <c r="C38" s="15" t="s">
        <v>69</v>
      </c>
      <c r="D38" s="16">
        <v>4443320</v>
      </c>
      <c r="E38" s="16">
        <v>4443320</v>
      </c>
      <c r="F38" s="17">
        <f t="shared" si="0"/>
        <v>100</v>
      </c>
      <c r="G38" s="6"/>
    </row>
    <row r="39" spans="1:7" ht="38.25">
      <c r="A39" s="13">
        <v>0</v>
      </c>
      <c r="B39" s="14" t="s">
        <v>70</v>
      </c>
      <c r="C39" s="15" t="s">
        <v>71</v>
      </c>
      <c r="D39" s="16">
        <v>200000</v>
      </c>
      <c r="E39" s="16">
        <v>200000</v>
      </c>
      <c r="F39" s="17">
        <f aca="true" t="shared" si="1" ref="F39:F70">IF(D39=0,0,(E39/D39)*100)</f>
        <v>100</v>
      </c>
      <c r="G39" s="6"/>
    </row>
    <row r="40" spans="1:7" ht="12.75">
      <c r="A40" s="13">
        <v>0</v>
      </c>
      <c r="B40" s="14" t="s">
        <v>72</v>
      </c>
      <c r="C40" s="15" t="s">
        <v>73</v>
      </c>
      <c r="D40" s="16">
        <v>0</v>
      </c>
      <c r="E40" s="16">
        <v>0</v>
      </c>
      <c r="F40" s="17">
        <f t="shared" si="1"/>
        <v>0</v>
      </c>
      <c r="G40" s="6"/>
    </row>
    <row r="41" spans="1:7" ht="25.5">
      <c r="A41" s="13">
        <v>0</v>
      </c>
      <c r="B41" s="14" t="s">
        <v>74</v>
      </c>
      <c r="C41" s="15" t="s">
        <v>75</v>
      </c>
      <c r="D41" s="16">
        <v>2707627</v>
      </c>
      <c r="E41" s="16">
        <v>2673878.89</v>
      </c>
      <c r="F41" s="17">
        <f t="shared" si="1"/>
        <v>98.75359087496174</v>
      </c>
      <c r="G41" s="6"/>
    </row>
    <row r="42" spans="1:7" ht="12.75">
      <c r="A42" s="13">
        <v>0</v>
      </c>
      <c r="B42" s="14" t="s">
        <v>76</v>
      </c>
      <c r="C42" s="15" t="s">
        <v>77</v>
      </c>
      <c r="D42" s="16">
        <v>21020001</v>
      </c>
      <c r="E42" s="16">
        <v>20460889.389999993</v>
      </c>
      <c r="F42" s="17">
        <f t="shared" si="1"/>
        <v>97.34009712939591</v>
      </c>
      <c r="G42" s="6"/>
    </row>
    <row r="43" spans="1:7" ht="25.5">
      <c r="A43" s="13">
        <v>0</v>
      </c>
      <c r="B43" s="14" t="s">
        <v>78</v>
      </c>
      <c r="C43" s="15" t="s">
        <v>79</v>
      </c>
      <c r="D43" s="16">
        <v>19329356</v>
      </c>
      <c r="E43" s="16">
        <v>18732108.919999994</v>
      </c>
      <c r="F43" s="17">
        <f t="shared" si="1"/>
        <v>96.910155309882</v>
      </c>
      <c r="G43" s="6"/>
    </row>
    <row r="44" spans="1:7" ht="25.5">
      <c r="A44" s="13">
        <v>0</v>
      </c>
      <c r="B44" s="14" t="s">
        <v>80</v>
      </c>
      <c r="C44" s="15" t="s">
        <v>79</v>
      </c>
      <c r="D44" s="16">
        <v>50971400</v>
      </c>
      <c r="E44" s="16">
        <v>47690576.14</v>
      </c>
      <c r="F44" s="17">
        <f t="shared" si="1"/>
        <v>93.56340249630185</v>
      </c>
      <c r="G44" s="6"/>
    </row>
    <row r="45" spans="1:7" ht="25.5">
      <c r="A45" s="13">
        <v>0</v>
      </c>
      <c r="B45" s="14" t="s">
        <v>81</v>
      </c>
      <c r="C45" s="15" t="s">
        <v>79</v>
      </c>
      <c r="D45" s="16">
        <v>520205</v>
      </c>
      <c r="E45" s="16">
        <v>491749.3</v>
      </c>
      <c r="F45" s="17">
        <f t="shared" si="1"/>
        <v>94.52990647917647</v>
      </c>
      <c r="G45" s="6"/>
    </row>
    <row r="46" spans="1:7" ht="25.5">
      <c r="A46" s="13">
        <v>0</v>
      </c>
      <c r="B46" s="14" t="s">
        <v>82</v>
      </c>
      <c r="C46" s="15" t="s">
        <v>83</v>
      </c>
      <c r="D46" s="16">
        <v>3705454</v>
      </c>
      <c r="E46" s="16">
        <v>3695576.36</v>
      </c>
      <c r="F46" s="17">
        <f t="shared" si="1"/>
        <v>99.73342969579436</v>
      </c>
      <c r="G46" s="6"/>
    </row>
    <row r="47" spans="1:7" ht="12.75">
      <c r="A47" s="13">
        <v>0</v>
      </c>
      <c r="B47" s="14" t="s">
        <v>84</v>
      </c>
      <c r="C47" s="15" t="s">
        <v>11</v>
      </c>
      <c r="D47" s="16">
        <v>5980307</v>
      </c>
      <c r="E47" s="16">
        <v>5967232.340000001</v>
      </c>
      <c r="F47" s="17">
        <f t="shared" si="1"/>
        <v>99.78137142457739</v>
      </c>
      <c r="G47" s="6"/>
    </row>
    <row r="48" spans="1:7" ht="12.75">
      <c r="A48" s="13">
        <v>0</v>
      </c>
      <c r="B48" s="14" t="s">
        <v>85</v>
      </c>
      <c r="C48" s="15" t="s">
        <v>86</v>
      </c>
      <c r="D48" s="16">
        <v>23530</v>
      </c>
      <c r="E48" s="16">
        <v>9050</v>
      </c>
      <c r="F48" s="17">
        <f t="shared" si="1"/>
        <v>38.46153846153847</v>
      </c>
      <c r="G48" s="6"/>
    </row>
    <row r="49" spans="1:7" ht="25.5">
      <c r="A49" s="13">
        <v>0</v>
      </c>
      <c r="B49" s="14" t="s">
        <v>87</v>
      </c>
      <c r="C49" s="15" t="s">
        <v>88</v>
      </c>
      <c r="D49" s="16">
        <v>262741</v>
      </c>
      <c r="E49" s="16">
        <v>260879.36</v>
      </c>
      <c r="F49" s="17">
        <f t="shared" si="1"/>
        <v>99.29145432193681</v>
      </c>
      <c r="G49" s="6"/>
    </row>
    <row r="50" spans="1:7" ht="25.5">
      <c r="A50" s="13">
        <v>0</v>
      </c>
      <c r="B50" s="14" t="s">
        <v>89</v>
      </c>
      <c r="C50" s="15" t="s">
        <v>90</v>
      </c>
      <c r="D50" s="16">
        <v>1311656</v>
      </c>
      <c r="E50" s="16">
        <v>956209.14</v>
      </c>
      <c r="F50" s="17">
        <f t="shared" si="1"/>
        <v>72.9009084699037</v>
      </c>
      <c r="G50" s="6"/>
    </row>
    <row r="51" spans="1:7" ht="63.75">
      <c r="A51" s="13">
        <v>0</v>
      </c>
      <c r="B51" s="14" t="s">
        <v>91</v>
      </c>
      <c r="C51" s="15" t="s">
        <v>92</v>
      </c>
      <c r="D51" s="16">
        <v>122704</v>
      </c>
      <c r="E51" s="16">
        <v>122704</v>
      </c>
      <c r="F51" s="17">
        <f t="shared" si="1"/>
        <v>100</v>
      </c>
      <c r="G51" s="6"/>
    </row>
    <row r="52" spans="1:7" ht="51">
      <c r="A52" s="13">
        <v>0</v>
      </c>
      <c r="B52" s="14" t="s">
        <v>93</v>
      </c>
      <c r="C52" s="15" t="s">
        <v>94</v>
      </c>
      <c r="D52" s="16">
        <v>36441</v>
      </c>
      <c r="E52" s="16">
        <v>36441</v>
      </c>
      <c r="F52" s="17">
        <f t="shared" si="1"/>
        <v>100</v>
      </c>
      <c r="G52" s="6"/>
    </row>
    <row r="53" spans="1:7" ht="51">
      <c r="A53" s="13">
        <v>0</v>
      </c>
      <c r="B53" s="14" t="s">
        <v>95</v>
      </c>
      <c r="C53" s="15" t="s">
        <v>96</v>
      </c>
      <c r="D53" s="16">
        <v>399583</v>
      </c>
      <c r="E53" s="16">
        <v>333904</v>
      </c>
      <c r="F53" s="17">
        <f t="shared" si="1"/>
        <v>83.56311454691516</v>
      </c>
      <c r="G53" s="6"/>
    </row>
    <row r="54" spans="1:7" ht="38.25">
      <c r="A54" s="13">
        <v>0</v>
      </c>
      <c r="B54" s="14" t="s">
        <v>97</v>
      </c>
      <c r="C54" s="15" t="s">
        <v>98</v>
      </c>
      <c r="D54" s="16">
        <v>119469</v>
      </c>
      <c r="E54" s="16">
        <v>43680.43</v>
      </c>
      <c r="F54" s="17">
        <f t="shared" si="1"/>
        <v>36.562145828625</v>
      </c>
      <c r="G54" s="6"/>
    </row>
    <row r="55" spans="1:7" ht="51">
      <c r="A55" s="13">
        <v>0</v>
      </c>
      <c r="B55" s="14" t="s">
        <v>99</v>
      </c>
      <c r="C55" s="15" t="s">
        <v>100</v>
      </c>
      <c r="D55" s="16">
        <v>43863</v>
      </c>
      <c r="E55" s="16">
        <v>14842.43</v>
      </c>
      <c r="F55" s="17">
        <f t="shared" si="1"/>
        <v>33.8381551649454</v>
      </c>
      <c r="G55" s="6"/>
    </row>
    <row r="56" spans="1:7" ht="38.25">
      <c r="A56" s="13">
        <v>0</v>
      </c>
      <c r="B56" s="14" t="s">
        <v>101</v>
      </c>
      <c r="C56" s="15" t="s">
        <v>102</v>
      </c>
      <c r="D56" s="16">
        <v>35800</v>
      </c>
      <c r="E56" s="16">
        <v>35800</v>
      </c>
      <c r="F56" s="17">
        <f t="shared" si="1"/>
        <v>100</v>
      </c>
      <c r="G56" s="6"/>
    </row>
    <row r="57" spans="1:7" ht="38.25">
      <c r="A57" s="13">
        <v>0</v>
      </c>
      <c r="B57" s="14" t="s">
        <v>103</v>
      </c>
      <c r="C57" s="15" t="s">
        <v>104</v>
      </c>
      <c r="D57" s="16">
        <v>0</v>
      </c>
      <c r="E57" s="16">
        <v>0</v>
      </c>
      <c r="F57" s="17">
        <f t="shared" si="1"/>
        <v>0</v>
      </c>
      <c r="G57" s="6"/>
    </row>
    <row r="58" spans="1:7" ht="38.25">
      <c r="A58" s="13">
        <v>0</v>
      </c>
      <c r="B58" s="14" t="s">
        <v>105</v>
      </c>
      <c r="C58" s="15" t="s">
        <v>106</v>
      </c>
      <c r="D58" s="16">
        <v>800000</v>
      </c>
      <c r="E58" s="16">
        <v>800000</v>
      </c>
      <c r="F58" s="17">
        <f t="shared" si="1"/>
        <v>100</v>
      </c>
      <c r="G58" s="6"/>
    </row>
    <row r="59" spans="1:7" ht="12.75">
      <c r="A59" s="13">
        <v>0</v>
      </c>
      <c r="B59" s="14" t="s">
        <v>107</v>
      </c>
      <c r="C59" s="15" t="s">
        <v>73</v>
      </c>
      <c r="D59" s="16">
        <v>344506</v>
      </c>
      <c r="E59" s="16">
        <v>344506</v>
      </c>
      <c r="F59" s="17">
        <f t="shared" si="1"/>
        <v>100</v>
      </c>
      <c r="G59" s="6"/>
    </row>
    <row r="60" spans="1:7" ht="25.5">
      <c r="A60" s="13">
        <v>0</v>
      </c>
      <c r="B60" s="14" t="s">
        <v>108</v>
      </c>
      <c r="C60" s="15" t="s">
        <v>75</v>
      </c>
      <c r="D60" s="16">
        <v>1416084</v>
      </c>
      <c r="E60" s="16">
        <v>1405960.8</v>
      </c>
      <c r="F60" s="17">
        <f t="shared" si="1"/>
        <v>99.28512715347395</v>
      </c>
      <c r="G60" s="6"/>
    </row>
    <row r="61" spans="1:7" ht="25.5">
      <c r="A61" s="13">
        <v>0</v>
      </c>
      <c r="B61" s="14" t="s">
        <v>109</v>
      </c>
      <c r="C61" s="15" t="s">
        <v>75</v>
      </c>
      <c r="D61" s="16">
        <v>890691</v>
      </c>
      <c r="E61" s="16">
        <v>874168.4</v>
      </c>
      <c r="F61" s="17">
        <f t="shared" si="1"/>
        <v>98.14496834480197</v>
      </c>
      <c r="G61" s="6"/>
    </row>
    <row r="62" spans="1:7" ht="12.75">
      <c r="A62" s="13">
        <v>0</v>
      </c>
      <c r="B62" s="14" t="s">
        <v>110</v>
      </c>
      <c r="C62" s="15" t="s">
        <v>111</v>
      </c>
      <c r="D62" s="16">
        <v>2265503</v>
      </c>
      <c r="E62" s="16">
        <v>2257714.49</v>
      </c>
      <c r="F62" s="17">
        <f t="shared" si="1"/>
        <v>99.65621277040906</v>
      </c>
      <c r="G62" s="6"/>
    </row>
    <row r="63" spans="1:7" ht="12.75">
      <c r="A63" s="13">
        <v>0</v>
      </c>
      <c r="B63" s="14" t="s">
        <v>112</v>
      </c>
      <c r="C63" s="15" t="s">
        <v>113</v>
      </c>
      <c r="D63" s="16">
        <v>2317537</v>
      </c>
      <c r="E63" s="16">
        <v>2243262.71</v>
      </c>
      <c r="F63" s="17">
        <f t="shared" si="1"/>
        <v>96.79511956011922</v>
      </c>
      <c r="G63" s="6"/>
    </row>
    <row r="64" spans="1:7" ht="12.75">
      <c r="A64" s="13">
        <v>0</v>
      </c>
      <c r="B64" s="14" t="s">
        <v>114</v>
      </c>
      <c r="C64" s="15" t="s">
        <v>115</v>
      </c>
      <c r="D64" s="16">
        <v>515</v>
      </c>
      <c r="E64" s="16">
        <v>514.11</v>
      </c>
      <c r="F64" s="17">
        <f t="shared" si="1"/>
        <v>99.82718446601943</v>
      </c>
      <c r="G64" s="6"/>
    </row>
    <row r="65" spans="1:7" ht="25.5">
      <c r="A65" s="13">
        <v>0</v>
      </c>
      <c r="B65" s="14" t="s">
        <v>116</v>
      </c>
      <c r="C65" s="15" t="s">
        <v>117</v>
      </c>
      <c r="D65" s="16">
        <v>3144086</v>
      </c>
      <c r="E65" s="16">
        <v>3095551.36</v>
      </c>
      <c r="F65" s="17">
        <f t="shared" si="1"/>
        <v>98.45631957904459</v>
      </c>
      <c r="G65" s="6"/>
    </row>
    <row r="66" spans="1:7" ht="25.5">
      <c r="A66" s="13">
        <v>0</v>
      </c>
      <c r="B66" s="14" t="s">
        <v>118</v>
      </c>
      <c r="C66" s="15" t="s">
        <v>119</v>
      </c>
      <c r="D66" s="16">
        <v>512043</v>
      </c>
      <c r="E66" s="16">
        <v>505344.25</v>
      </c>
      <c r="F66" s="17">
        <f t="shared" si="1"/>
        <v>98.69176026232171</v>
      </c>
      <c r="G66" s="6"/>
    </row>
    <row r="67" spans="1:7" ht="12.75">
      <c r="A67" s="13">
        <v>0</v>
      </c>
      <c r="B67" s="14" t="s">
        <v>120</v>
      </c>
      <c r="C67" s="15" t="s">
        <v>121</v>
      </c>
      <c r="D67" s="16">
        <v>172000</v>
      </c>
      <c r="E67" s="16">
        <v>171370.88</v>
      </c>
      <c r="F67" s="17">
        <f t="shared" si="1"/>
        <v>99.63423255813953</v>
      </c>
      <c r="G67" s="6"/>
    </row>
    <row r="68" spans="1:7" ht="25.5">
      <c r="A68" s="13">
        <v>0</v>
      </c>
      <c r="B68" s="14" t="s">
        <v>122</v>
      </c>
      <c r="C68" s="15" t="s">
        <v>123</v>
      </c>
      <c r="D68" s="16">
        <v>2578259</v>
      </c>
      <c r="E68" s="16">
        <v>2552997.29</v>
      </c>
      <c r="F68" s="17">
        <f t="shared" si="1"/>
        <v>99.02020278024823</v>
      </c>
      <c r="G68" s="6"/>
    </row>
    <row r="69" spans="1:7" ht="25.5">
      <c r="A69" s="13">
        <v>0</v>
      </c>
      <c r="B69" s="14" t="s">
        <v>124</v>
      </c>
      <c r="C69" s="15" t="s">
        <v>125</v>
      </c>
      <c r="D69" s="16">
        <v>505545</v>
      </c>
      <c r="E69" s="16">
        <v>505544.29</v>
      </c>
      <c r="F69" s="17">
        <f t="shared" si="1"/>
        <v>99.99985955750724</v>
      </c>
      <c r="G69" s="6"/>
    </row>
    <row r="70" spans="1:7" ht="12.75">
      <c r="A70" s="13">
        <v>0</v>
      </c>
      <c r="B70" s="14" t="s">
        <v>126</v>
      </c>
      <c r="C70" s="15" t="s">
        <v>127</v>
      </c>
      <c r="D70" s="16">
        <v>748160</v>
      </c>
      <c r="E70" s="16">
        <v>746691.43</v>
      </c>
      <c r="F70" s="17">
        <f t="shared" si="1"/>
        <v>99.80370909965784</v>
      </c>
      <c r="G70" s="6"/>
    </row>
    <row r="71" spans="1:7" ht="38.25">
      <c r="A71" s="13">
        <v>0</v>
      </c>
      <c r="B71" s="14" t="s">
        <v>128</v>
      </c>
      <c r="C71" s="15" t="s">
        <v>129</v>
      </c>
      <c r="D71" s="16">
        <v>203050</v>
      </c>
      <c r="E71" s="16">
        <v>203029.41</v>
      </c>
      <c r="F71" s="17">
        <f>IF(D71=0,0,(E71/D71)*100)</f>
        <v>99.98985964048263</v>
      </c>
      <c r="G71" s="6"/>
    </row>
    <row r="72" spans="1:7" ht="38.25">
      <c r="A72" s="13">
        <v>0</v>
      </c>
      <c r="B72" s="14" t="s">
        <v>130</v>
      </c>
      <c r="C72" s="15" t="s">
        <v>131</v>
      </c>
      <c r="D72" s="16">
        <v>32000</v>
      </c>
      <c r="E72" s="16">
        <v>31999.6</v>
      </c>
      <c r="F72" s="17">
        <f>IF(D72=0,0,(E72/D72)*100)</f>
        <v>99.99874999999999</v>
      </c>
      <c r="G72" s="6"/>
    </row>
    <row r="73" spans="1:7" ht="12.75">
      <c r="A73" s="13">
        <v>0</v>
      </c>
      <c r="B73" s="14" t="s">
        <v>132</v>
      </c>
      <c r="C73" s="15" t="s">
        <v>73</v>
      </c>
      <c r="D73" s="16">
        <v>0</v>
      </c>
      <c r="E73" s="16">
        <v>0</v>
      </c>
      <c r="F73" s="17">
        <f>IF(D73=0,0,(E73/D73)*100)</f>
        <v>0</v>
      </c>
      <c r="G73" s="6"/>
    </row>
    <row r="74" spans="1:7" ht="25.5">
      <c r="A74" s="13">
        <v>0</v>
      </c>
      <c r="B74" s="14" t="s">
        <v>133</v>
      </c>
      <c r="C74" s="15" t="s">
        <v>75</v>
      </c>
      <c r="D74" s="16">
        <v>1545179</v>
      </c>
      <c r="E74" s="16">
        <v>1493529.14</v>
      </c>
      <c r="F74" s="17">
        <f>IF(D74=0,0,(E74/D74)*100)</f>
        <v>96.65735426122151</v>
      </c>
      <c r="G74" s="6"/>
    </row>
    <row r="75" spans="1:7" ht="12.75">
      <c r="A75" s="13">
        <v>1</v>
      </c>
      <c r="B75" s="14" t="s">
        <v>134</v>
      </c>
      <c r="C75" s="15" t="s">
        <v>135</v>
      </c>
      <c r="D75" s="16">
        <v>168762906</v>
      </c>
      <c r="E75" s="16">
        <v>161874039.82999986</v>
      </c>
      <c r="F75" s="17">
        <f>IF(D75=0,0,(E75/D75)*100)</f>
        <v>95.9180211260405</v>
      </c>
      <c r="G75" s="6"/>
    </row>
    <row r="77" spans="2:6" ht="12.75">
      <c r="B77" s="10"/>
      <c r="C77" s="8"/>
      <c r="D77" s="6"/>
      <c r="E77" s="6"/>
      <c r="F77" s="6"/>
    </row>
    <row r="85" ht="12.75" hidden="1"/>
  </sheetData>
  <mergeCells count="2">
    <mergeCell ref="B2:F2"/>
    <mergeCell ref="B3:F3"/>
  </mergeCells>
  <conditionalFormatting sqref="B77:B86 B7:B75">
    <cfRule type="expression" priority="1" dxfId="0" stopIfTrue="1">
      <formula>A7=1</formula>
    </cfRule>
  </conditionalFormatting>
  <conditionalFormatting sqref="C77:C86 C7:C75">
    <cfRule type="expression" priority="2" dxfId="0" stopIfTrue="1">
      <formula>A7=1</formula>
    </cfRule>
  </conditionalFormatting>
  <conditionalFormatting sqref="D77:D86 D7:D75">
    <cfRule type="expression" priority="3" dxfId="0" stopIfTrue="1">
      <formula>A7=1</formula>
    </cfRule>
  </conditionalFormatting>
  <conditionalFormatting sqref="E77:E86 E7:E75">
    <cfRule type="expression" priority="4" dxfId="0" stopIfTrue="1">
      <formula>A7=1</formula>
    </cfRule>
  </conditionalFormatting>
  <conditionalFormatting sqref="F77:F86 F7:F75">
    <cfRule type="expression" priority="5" dxfId="0" stopIfTrue="1">
      <formula>A7=1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2022-01-21T10:44:34Z</dcterms:created>
  <dcterms:modified xsi:type="dcterms:W3CDTF">2022-01-25T08:30:14Z</dcterms:modified>
  <cp:category/>
  <cp:version/>
  <cp:contentType/>
  <cp:contentStatus/>
</cp:coreProperties>
</file>