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<sst xmlns="http://schemas.openxmlformats.org/spreadsheetml/2006/main" count="76" uniqueCount="72">
  <si>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</si>
  <si>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</si>
  <si>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</si>
  <si>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</si>
  <si>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(грн)</t>
  </si>
  <si>
    <t>Аналіз фінансування установ на 2021 рік</t>
  </si>
  <si>
    <t>Спеціальний фонд (разом)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</si>
  <si>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</si>
  <si>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</si>
  <si>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</si>
  <si>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Багатопрофільна стаціонарна медична допомога населенню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</si>
  <si>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</si>
  <si>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</si>
  <si>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</si>
  <si>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</si>
  <si>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0113210</t>
  </si>
  <si>
    <t>Організація та проведення громадських робіт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</si>
  <si>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</si>
  <si>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</si>
  <si>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</si>
  <si>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</si>
  <si>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0117323</t>
  </si>
  <si>
    <t>Будівництво установ та закладів соціальної сфери</t>
  </si>
  <si>
    <t>0117325</t>
  </si>
  <si>
    <t>Будівництво-1 споруд, установ та закладів фізичної культури і спорту</t>
  </si>
  <si>
    <t>0117330</t>
  </si>
  <si>
    <t>Будівництво-1 інших об`єктів комунальної власності</t>
  </si>
  <si>
    <t>0117350</t>
  </si>
  <si>
    <t>Розроблення схем планування та забудови територій (містобудівної документації)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</si>
  <si>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</si>
  <si>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</si>
  <si>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0118110</t>
  </si>
  <si>
    <t>Заходи із запобігання та ліквідації надзвичайних ситуацій та наслідків стихійного лиха</t>
  </si>
  <si>
    <t>0118340</t>
  </si>
  <si>
    <t>Природоохоронні заходи за рахунок цільових фондів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</si>
  <si>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</si>
  <si>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</si>
  <si>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</si>
  <si>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</si>
  <si>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0611061</t>
  </si>
  <si>
    <t>0611141</t>
  </si>
  <si>
    <t>Забезпечення діяльності інших закладів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</si>
  <si>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</si>
  <si>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</si>
  <si>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</si>
  <si>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</si>
  <si>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</si>
  <si>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</si>
  <si>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</si>
  <si>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</si>
  <si>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</si>
  <si>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</si>
  <si>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0618340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</si>
  <si>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</si>
  <si>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</si>
  <si>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</si>
  <si>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</si>
  <si>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</si>
  <si>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</si>
  <si>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</si>
  <si>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</si>
  <si>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1015031</t>
  </si>
  <si>
    <t>Утримання та навчально-тренувальна робота комунальних дитячо-юнацьких спортивних шкіл</t>
  </si>
  <si>
    <t>1015041</t>
  </si>
  <si>
    <t>Утримання та фінансова підтримка спортивних споруд</t>
  </si>
  <si>
    <t>1017324</t>
  </si>
  <si>
    <t>Будівництво-1 установ та закладів культури</t>
  </si>
  <si>
    <t>1017325</t>
  </si>
  <si>
    <t>3710160</t>
  </si>
  <si>
    <t xml:space="preserve"> </t>
  </si>
  <si>
    <t xml:space="preserve">Усього 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</si>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</sst>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&quot;р.&quot;_-;\-* #,##0&quot;р.&quot;_-;_-* &quot;-&quot;&quot;р.&quot;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#,##0.00;\-#,##0.00;#,&quot;-&quot;"/>
    <numFmt numFmtId="180" formatCode="#,##0;[Red]#,##0"/>
    <numFmt numFmtId="181" formatCode="0.0"/>
    <numFmt numFmtId="182" formatCode="000000"/>
    <numFmt numFmtId="183" formatCode="_-* #,##0.00\ &quot;грн.&quot;_-;\-* #,##0.00\ &quot;грн.&quot;_-;_-* &quot;-&quot;??\ &quot;грн.&quot;_-;_-@_-"/>
    <numFmt numFmtId="184" formatCode="#0.00"/>
    <numFmt numFmtId="185" formatCode="\(0&quot;)(&quot;0&quot;)(&quot;0&quot;)(&quot;0&quot;)(&quot;0&quot;)(&quot;0&quot;)(&quot;0&quot;)(&quot;0&quot;)(&quot;0&quot;)(&quot;0&quot;)(&quot;0\)"/>
    <numFmt numFmtId="186" formatCode="\(0&quot;)(&quot;0&quot;)(&quot;0&quot;)(&quot;0&quot;)(&quot;0&quot;)(&quot;0&quot;)(&quot;0&quot;)(&quot;0\)"/>
    <numFmt numFmtId="187" formatCode="###,###,##0;\-###,###,##0;\-"/>
    <numFmt numFmtId="188" formatCode="_-* #,##0_-;\-* #,##0_-;_-* &quot;-&quot;_-;_-@_-"/>
    <numFmt numFmtId="189" formatCode="_-* #,##0.00_-;\-* #,##0.00_-;_-* &quot;-&quot;??_-;_-@_-"/>
    <numFmt numFmtId="190" formatCode="#,##0.0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3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21" borderId="11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" fillId="23" borderId="12" applyNumberFormat="0" applyFont="0" applyAlignment="0" applyProtection="0"/>
    <xf numFmtId="0" fontId="3" fillId="23" borderId="12" applyNumberFormat="0" applyFont="0" applyAlignment="0" applyProtection="0"/>
    <xf numFmtId="0" fontId="3" fillId="23" borderId="12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9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25">
      <alignment/>
      <protection/>
    </xf>
    <xf numFmtId="0" fontId="23" fillId="0" borderId="0" xfId="125" applyFont="1" applyAlignment="1">
      <alignment horizontal="center"/>
      <protection/>
    </xf>
    <xf numFmtId="0" fontId="3" fillId="0" borderId="0" xfId="125" applyAlignment="1">
      <alignment horizontal="right"/>
      <protection/>
    </xf>
    <xf numFmtId="0" fontId="23" fillId="0" borderId="13" xfId="125" applyFont="1" applyBorder="1" applyAlignment="1">
      <alignment horizontal="center" vertical="center" wrapText="1"/>
      <protection/>
    </xf>
    <xf numFmtId="0" fontId="24" fillId="0" borderId="13" xfId="125" applyFont="1" applyBorder="1" applyAlignment="1">
      <alignment horizontal="center" vertical="center" wrapText="1"/>
      <protection/>
    </xf>
    <xf numFmtId="4" fontId="3" fillId="0" borderId="0" xfId="125" applyNumberFormat="1" applyAlignment="1">
      <alignment vertical="center"/>
      <protection/>
    </xf>
    <xf numFmtId="0" fontId="3" fillId="0" borderId="0" xfId="125" applyAlignment="1">
      <alignment wrapText="1"/>
      <protection/>
    </xf>
    <xf numFmtId="0" fontId="3" fillId="0" borderId="0" xfId="125" applyAlignment="1">
      <alignment vertical="center" wrapText="1"/>
      <protection/>
    </xf>
    <xf numFmtId="0" fontId="3" fillId="0" borderId="0" xfId="125" applyAlignment="1">
      <alignment horizontal="center"/>
      <protection/>
    </xf>
    <xf numFmtId="0" fontId="3" fillId="0" borderId="0" xfId="125" applyAlignment="1">
      <alignment horizontal="center" vertical="center"/>
      <protection/>
    </xf>
    <xf numFmtId="0" fontId="23" fillId="0" borderId="13" xfId="125" applyFont="1" applyBorder="1" applyAlignment="1">
      <alignment horizontal="center"/>
      <protection/>
    </xf>
    <xf numFmtId="0" fontId="3" fillId="0" borderId="13" xfId="125" applyBorder="1">
      <alignment/>
      <protection/>
    </xf>
    <xf numFmtId="0" fontId="3" fillId="0" borderId="13" xfId="125" applyBorder="1" applyAlignment="1">
      <alignment vertical="center"/>
      <protection/>
    </xf>
    <xf numFmtId="0" fontId="3" fillId="0" borderId="13" xfId="125" applyBorder="1" applyAlignment="1">
      <alignment horizontal="center" vertical="center"/>
      <protection/>
    </xf>
    <xf numFmtId="0" fontId="3" fillId="0" borderId="13" xfId="125" applyBorder="1" applyAlignment="1">
      <alignment vertical="center" wrapText="1"/>
      <protection/>
    </xf>
    <xf numFmtId="4" fontId="3" fillId="0" borderId="13" xfId="125" applyNumberFormat="1" applyBorder="1" applyAlignment="1">
      <alignment vertical="center"/>
      <protection/>
    </xf>
    <xf numFmtId="4" fontId="23" fillId="24" borderId="13" xfId="125" applyNumberFormat="1" applyFont="1" applyFill="1" applyBorder="1" applyAlignment="1">
      <alignment vertical="center"/>
      <protection/>
    </xf>
    <xf numFmtId="0" fontId="22" fillId="0" borderId="0" xfId="125" applyFont="1" applyAlignment="1">
      <alignment horizontal="center"/>
      <protection/>
    </xf>
    <xf numFmtId="0" fontId="23" fillId="0" borderId="0" xfId="125" applyFont="1" applyAlignment="1">
      <alignment horizontal="center"/>
      <protection/>
    </xf>
  </cellXfs>
  <cellStyles count="132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_shabl_dod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ечание 2" xfId="132"/>
    <cellStyle name="Примечание_Xl0000003_1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Comma" xfId="143"/>
    <cellStyle name="Comma [0]" xfId="144"/>
    <cellStyle name="Хороший" xfId="14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2:G42"/>
  <sheetViews>
    <sheetView tabSelected="1" workbookViewId="0" topLeftCell="B1">
      <selection activeCell="E10" sqref="E10"/>
    </sheetView>
  </sheetViews>
  <sheetFormatPr defaultColWidth="9.00390625" defaultRowHeight="12.75"/>
  <cols>
    <col min="1" max="1" width="0" style="1" hidden="1" customWidth="1"/>
    <col min="2" max="2" width="12.75390625" style="9" customWidth="1"/>
    <col min="3" max="3" width="50.75390625" style="7" customWidth="1"/>
    <col min="4" max="6" width="15.75390625" style="1" customWidth="1"/>
    <col min="7" max="16384" width="9.125" style="1" customWidth="1"/>
  </cols>
  <sheetData>
    <row r="2" spans="2:6" ht="18">
      <c r="B2" s="18" t="s">
        <v>5</v>
      </c>
      <c r="C2" s="18"/>
      <c r="D2" s="18"/>
      <c r="E2" s="18"/>
      <c r="F2" s="18"/>
    </row>
    <row r="3" spans="2:6" ht="12.75">
      <c r="B3" s="19" t="s">
        <v>6</v>
      </c>
      <c r="C3" s="19"/>
      <c r="D3" s="19"/>
      <c r="E3" s="19"/>
      <c r="F3" s="19"/>
    </row>
    <row r="4" ht="12.75">
      <c r="F4" s="3" t="s">
        <v>4</v>
      </c>
    </row>
    <row r="5" spans="1:6" s="2" customFormat="1" ht="63.75">
      <c r="A5" s="11"/>
      <c r="B5" s="4" t="s">
        <v>0</v>
      </c>
      <c r="C5" s="4" t="s">
        <v>1</v>
      </c>
      <c r="D5" s="4" t="s">
        <v>2</v>
      </c>
      <c r="E5" s="4" t="s">
        <v>3</v>
      </c>
      <c r="F5" s="4" t="s">
        <v>71</v>
      </c>
    </row>
    <row r="6" spans="1:6" ht="12.75">
      <c r="A6" s="12"/>
      <c r="B6" s="5">
        <v>1</v>
      </c>
      <c r="C6" s="5">
        <v>2</v>
      </c>
      <c r="D6" s="5">
        <v>5</v>
      </c>
      <c r="E6" s="5">
        <v>8</v>
      </c>
      <c r="F6" s="5">
        <v>16</v>
      </c>
    </row>
    <row r="7" spans="1:7" ht="51">
      <c r="A7" s="13">
        <v>0</v>
      </c>
      <c r="B7" s="14" t="s">
        <v>7</v>
      </c>
      <c r="C7" s="15" t="s">
        <v>8</v>
      </c>
      <c r="D7" s="16">
        <v>36000</v>
      </c>
      <c r="E7" s="16">
        <v>36000</v>
      </c>
      <c r="F7" s="17">
        <f aca="true" t="shared" si="0" ref="F7:F40">IF(D7=0,0,(E7/D7)*100)</f>
        <v>100</v>
      </c>
      <c r="G7" s="6"/>
    </row>
    <row r="8" spans="1:7" ht="25.5">
      <c r="A8" s="13">
        <v>0</v>
      </c>
      <c r="B8" s="14" t="s">
        <v>9</v>
      </c>
      <c r="C8" s="15" t="s">
        <v>10</v>
      </c>
      <c r="D8" s="16">
        <v>1827649</v>
      </c>
      <c r="E8" s="16">
        <v>1782649</v>
      </c>
      <c r="F8" s="17">
        <f t="shared" si="0"/>
        <v>97.5378204458296</v>
      </c>
      <c r="G8" s="6"/>
    </row>
    <row r="9" spans="1:7" ht="51">
      <c r="A9" s="13">
        <v>0</v>
      </c>
      <c r="B9" s="14" t="s">
        <v>11</v>
      </c>
      <c r="C9" s="15" t="s">
        <v>12</v>
      </c>
      <c r="D9" s="16">
        <v>0</v>
      </c>
      <c r="E9" s="16">
        <v>702270.18</v>
      </c>
      <c r="F9" s="17">
        <f t="shared" si="0"/>
        <v>0</v>
      </c>
      <c r="G9" s="6"/>
    </row>
    <row r="10" spans="1:7" ht="38.25">
      <c r="A10" s="13">
        <v>0</v>
      </c>
      <c r="B10" s="14" t="s">
        <v>13</v>
      </c>
      <c r="C10" s="15" t="s">
        <v>14</v>
      </c>
      <c r="D10" s="16">
        <v>98000</v>
      </c>
      <c r="E10" s="16">
        <v>98000</v>
      </c>
      <c r="F10" s="17">
        <f t="shared" si="0"/>
        <v>100</v>
      </c>
      <c r="G10" s="6"/>
    </row>
    <row r="11" spans="1:7" ht="12.75">
      <c r="A11" s="13">
        <v>0</v>
      </c>
      <c r="B11" s="14" t="s">
        <v>15</v>
      </c>
      <c r="C11" s="15" t="s">
        <v>16</v>
      </c>
      <c r="D11" s="16">
        <v>0</v>
      </c>
      <c r="E11" s="16">
        <v>26607.54</v>
      </c>
      <c r="F11" s="17">
        <f t="shared" si="0"/>
        <v>0</v>
      </c>
      <c r="G11" s="6"/>
    </row>
    <row r="12" spans="1:7" ht="38.25">
      <c r="A12" s="13">
        <v>0</v>
      </c>
      <c r="B12" s="14" t="s">
        <v>17</v>
      </c>
      <c r="C12" s="15" t="s">
        <v>18</v>
      </c>
      <c r="D12" s="16">
        <v>331659</v>
      </c>
      <c r="E12" s="16">
        <v>331659</v>
      </c>
      <c r="F12" s="17">
        <f t="shared" si="0"/>
        <v>100</v>
      </c>
      <c r="G12" s="6"/>
    </row>
    <row r="13" spans="1:7" ht="12.75">
      <c r="A13" s="13">
        <v>0</v>
      </c>
      <c r="B13" s="14" t="s">
        <v>19</v>
      </c>
      <c r="C13" s="15" t="s">
        <v>20</v>
      </c>
      <c r="D13" s="16">
        <v>61000</v>
      </c>
      <c r="E13" s="16">
        <v>61000</v>
      </c>
      <c r="F13" s="17">
        <f t="shared" si="0"/>
        <v>100</v>
      </c>
      <c r="G13" s="6"/>
    </row>
    <row r="14" spans="1:7" ht="12.75">
      <c r="A14" s="13">
        <v>0</v>
      </c>
      <c r="B14" s="14" t="s">
        <v>21</v>
      </c>
      <c r="C14" s="15" t="s">
        <v>22</v>
      </c>
      <c r="D14" s="16">
        <v>37552</v>
      </c>
      <c r="E14" s="16">
        <v>37551.66</v>
      </c>
      <c r="F14" s="17">
        <f t="shared" si="0"/>
        <v>99.99909458883683</v>
      </c>
      <c r="G14" s="6"/>
    </row>
    <row r="15" spans="1:7" ht="25.5">
      <c r="A15" s="13">
        <v>0</v>
      </c>
      <c r="B15" s="14" t="s">
        <v>23</v>
      </c>
      <c r="C15" s="15" t="s">
        <v>24</v>
      </c>
      <c r="D15" s="16">
        <v>33000</v>
      </c>
      <c r="E15" s="16">
        <v>33000</v>
      </c>
      <c r="F15" s="17">
        <f t="shared" si="0"/>
        <v>100</v>
      </c>
      <c r="G15" s="6"/>
    </row>
    <row r="16" spans="1:7" ht="12.75">
      <c r="A16" s="13">
        <v>0</v>
      </c>
      <c r="B16" s="14" t="s">
        <v>25</v>
      </c>
      <c r="C16" s="15" t="s">
        <v>26</v>
      </c>
      <c r="D16" s="16">
        <v>60155</v>
      </c>
      <c r="E16" s="16">
        <v>52434.58</v>
      </c>
      <c r="F16" s="17">
        <f t="shared" si="0"/>
        <v>87.1657883800183</v>
      </c>
      <c r="G16" s="6"/>
    </row>
    <row r="17" spans="1:7" ht="25.5">
      <c r="A17" s="13">
        <v>0</v>
      </c>
      <c r="B17" s="14" t="s">
        <v>27</v>
      </c>
      <c r="C17" s="15" t="s">
        <v>28</v>
      </c>
      <c r="D17" s="16">
        <v>510685</v>
      </c>
      <c r="E17" s="16">
        <v>510685</v>
      </c>
      <c r="F17" s="17">
        <f t="shared" si="0"/>
        <v>100</v>
      </c>
      <c r="G17" s="6"/>
    </row>
    <row r="18" spans="1:7" ht="38.25">
      <c r="A18" s="13">
        <v>0</v>
      </c>
      <c r="B18" s="14" t="s">
        <v>29</v>
      </c>
      <c r="C18" s="15" t="s">
        <v>30</v>
      </c>
      <c r="D18" s="16">
        <v>1352678</v>
      </c>
      <c r="E18" s="16">
        <v>1064076.41</v>
      </c>
      <c r="F18" s="17">
        <f t="shared" si="0"/>
        <v>78.66442789784412</v>
      </c>
      <c r="G18" s="6"/>
    </row>
    <row r="19" spans="1:7" ht="25.5">
      <c r="A19" s="13">
        <v>0</v>
      </c>
      <c r="B19" s="14" t="s">
        <v>31</v>
      </c>
      <c r="C19" s="15" t="s">
        <v>32</v>
      </c>
      <c r="D19" s="16">
        <v>0</v>
      </c>
      <c r="E19" s="16">
        <v>295000</v>
      </c>
      <c r="F19" s="17">
        <f t="shared" si="0"/>
        <v>0</v>
      </c>
      <c r="G19" s="6"/>
    </row>
    <row r="20" spans="1:7" ht="12.75">
      <c r="A20" s="13">
        <v>0</v>
      </c>
      <c r="B20" s="14" t="s">
        <v>33</v>
      </c>
      <c r="C20" s="15" t="s">
        <v>34</v>
      </c>
      <c r="D20" s="16">
        <v>767835</v>
      </c>
      <c r="E20" s="16">
        <v>766084.17</v>
      </c>
      <c r="F20" s="17">
        <f t="shared" si="0"/>
        <v>99.77197835472465</v>
      </c>
      <c r="G20" s="6"/>
    </row>
    <row r="21" spans="1:7" ht="12.75">
      <c r="A21" s="13">
        <v>0</v>
      </c>
      <c r="B21" s="14" t="s">
        <v>35</v>
      </c>
      <c r="C21" s="15" t="s">
        <v>36</v>
      </c>
      <c r="D21" s="16">
        <v>1454767</v>
      </c>
      <c r="E21" s="16">
        <v>2321012.7</v>
      </c>
      <c r="F21" s="17">
        <f t="shared" si="0"/>
        <v>159.5453223780853</v>
      </c>
      <c r="G21" s="6"/>
    </row>
    <row r="22" spans="1:7" ht="25.5">
      <c r="A22" s="13">
        <v>0</v>
      </c>
      <c r="B22" s="14" t="s">
        <v>37</v>
      </c>
      <c r="C22" s="15" t="s">
        <v>38</v>
      </c>
      <c r="D22" s="16">
        <v>128000</v>
      </c>
      <c r="E22" s="16">
        <v>5040228.23</v>
      </c>
      <c r="F22" s="17">
        <f t="shared" si="0"/>
        <v>3937.6783046875007</v>
      </c>
      <c r="G22" s="6"/>
    </row>
    <row r="23" spans="1:7" ht="25.5">
      <c r="A23" s="13">
        <v>0</v>
      </c>
      <c r="B23" s="14" t="s">
        <v>39</v>
      </c>
      <c r="C23" s="15" t="s">
        <v>38</v>
      </c>
      <c r="D23" s="16">
        <v>1303636.65</v>
      </c>
      <c r="E23" s="16">
        <v>1264852.65</v>
      </c>
      <c r="F23" s="17">
        <f t="shared" si="0"/>
        <v>97.02493789201155</v>
      </c>
      <c r="G23" s="6"/>
    </row>
    <row r="24" spans="1:7" ht="12.75">
      <c r="A24" s="13">
        <v>0</v>
      </c>
      <c r="B24" s="14" t="s">
        <v>40</v>
      </c>
      <c r="C24" s="15" t="s">
        <v>41</v>
      </c>
      <c r="D24" s="16">
        <v>132300</v>
      </c>
      <c r="E24" s="16">
        <v>382288.7</v>
      </c>
      <c r="F24" s="17">
        <f t="shared" si="0"/>
        <v>288.9559334845049</v>
      </c>
      <c r="G24" s="6"/>
    </row>
    <row r="25" spans="1:7" ht="25.5">
      <c r="A25" s="13">
        <v>0</v>
      </c>
      <c r="B25" s="14" t="s">
        <v>42</v>
      </c>
      <c r="C25" s="15" t="s">
        <v>43</v>
      </c>
      <c r="D25" s="16">
        <v>0</v>
      </c>
      <c r="E25" s="16">
        <v>448569</v>
      </c>
      <c r="F25" s="17">
        <f t="shared" si="0"/>
        <v>0</v>
      </c>
      <c r="G25" s="6"/>
    </row>
    <row r="26" spans="1:7" ht="63.75">
      <c r="A26" s="13">
        <v>0</v>
      </c>
      <c r="B26" s="14" t="s">
        <v>44</v>
      </c>
      <c r="C26" s="15" t="s">
        <v>45</v>
      </c>
      <c r="D26" s="16">
        <v>80246</v>
      </c>
      <c r="E26" s="16">
        <v>80246</v>
      </c>
      <c r="F26" s="17">
        <f t="shared" si="0"/>
        <v>100</v>
      </c>
      <c r="G26" s="6"/>
    </row>
    <row r="27" spans="1:7" ht="51">
      <c r="A27" s="13">
        <v>0</v>
      </c>
      <c r="B27" s="14" t="s">
        <v>46</v>
      </c>
      <c r="C27" s="15" t="s">
        <v>47</v>
      </c>
      <c r="D27" s="16">
        <v>26065</v>
      </c>
      <c r="E27" s="16">
        <v>26065</v>
      </c>
      <c r="F27" s="17">
        <f t="shared" si="0"/>
        <v>100</v>
      </c>
      <c r="G27" s="6"/>
    </row>
    <row r="28" spans="1:7" ht="51">
      <c r="A28" s="13">
        <v>0</v>
      </c>
      <c r="B28" s="14" t="s">
        <v>48</v>
      </c>
      <c r="C28" s="15" t="s">
        <v>49</v>
      </c>
      <c r="D28" s="16">
        <v>234587</v>
      </c>
      <c r="E28" s="16">
        <v>234587</v>
      </c>
      <c r="F28" s="17">
        <f t="shared" si="0"/>
        <v>100</v>
      </c>
      <c r="G28" s="6"/>
    </row>
    <row r="29" spans="1:7" ht="51">
      <c r="A29" s="13">
        <v>0</v>
      </c>
      <c r="B29" s="14" t="s">
        <v>50</v>
      </c>
      <c r="C29" s="15" t="s">
        <v>51</v>
      </c>
      <c r="D29" s="16">
        <v>53898</v>
      </c>
      <c r="E29" s="16">
        <v>38496</v>
      </c>
      <c r="F29" s="17">
        <f t="shared" si="0"/>
        <v>71.42380051207837</v>
      </c>
      <c r="G29" s="6"/>
    </row>
    <row r="30" spans="1:7" ht="12.75">
      <c r="A30" s="13">
        <v>0</v>
      </c>
      <c r="B30" s="14" t="s">
        <v>52</v>
      </c>
      <c r="C30" s="15" t="s">
        <v>34</v>
      </c>
      <c r="D30" s="16">
        <v>25880</v>
      </c>
      <c r="E30" s="16">
        <v>21581.23</v>
      </c>
      <c r="F30" s="17">
        <f t="shared" si="0"/>
        <v>83.3896058732612</v>
      </c>
      <c r="G30" s="6"/>
    </row>
    <row r="31" spans="1:7" ht="25.5">
      <c r="A31" s="13">
        <v>0</v>
      </c>
      <c r="B31" s="14" t="s">
        <v>53</v>
      </c>
      <c r="C31" s="15" t="s">
        <v>54</v>
      </c>
      <c r="D31" s="16">
        <v>20000</v>
      </c>
      <c r="E31" s="16">
        <v>20000</v>
      </c>
      <c r="F31" s="17">
        <f t="shared" si="0"/>
        <v>100</v>
      </c>
      <c r="G31" s="6"/>
    </row>
    <row r="32" spans="1:7" ht="12.75">
      <c r="A32" s="13">
        <v>0</v>
      </c>
      <c r="B32" s="14" t="s">
        <v>55</v>
      </c>
      <c r="C32" s="15" t="s">
        <v>56</v>
      </c>
      <c r="D32" s="16">
        <v>0</v>
      </c>
      <c r="E32" s="16">
        <v>279476.15</v>
      </c>
      <c r="F32" s="17">
        <f t="shared" si="0"/>
        <v>0</v>
      </c>
      <c r="G32" s="6"/>
    </row>
    <row r="33" spans="1:7" ht="12.75">
      <c r="A33" s="13">
        <v>0</v>
      </c>
      <c r="B33" s="14" t="s">
        <v>57</v>
      </c>
      <c r="C33" s="15" t="s">
        <v>58</v>
      </c>
      <c r="D33" s="16">
        <v>0</v>
      </c>
      <c r="E33" s="16">
        <v>122333.67</v>
      </c>
      <c r="F33" s="17">
        <f t="shared" si="0"/>
        <v>0</v>
      </c>
      <c r="G33" s="6"/>
    </row>
    <row r="34" spans="1:7" ht="25.5">
      <c r="A34" s="13">
        <v>0</v>
      </c>
      <c r="B34" s="14" t="s">
        <v>59</v>
      </c>
      <c r="C34" s="15" t="s">
        <v>60</v>
      </c>
      <c r="D34" s="16">
        <v>45500</v>
      </c>
      <c r="E34" s="16">
        <v>70141.74</v>
      </c>
      <c r="F34" s="17">
        <f t="shared" si="0"/>
        <v>154.15767032967034</v>
      </c>
      <c r="G34" s="6"/>
    </row>
    <row r="35" spans="1:7" ht="25.5">
      <c r="A35" s="13">
        <v>0</v>
      </c>
      <c r="B35" s="14" t="s">
        <v>61</v>
      </c>
      <c r="C35" s="15" t="s">
        <v>62</v>
      </c>
      <c r="D35" s="16">
        <v>48000</v>
      </c>
      <c r="E35" s="16">
        <v>48000</v>
      </c>
      <c r="F35" s="17">
        <f t="shared" si="0"/>
        <v>100</v>
      </c>
      <c r="G35" s="6"/>
    </row>
    <row r="36" spans="1:7" ht="12.75">
      <c r="A36" s="13">
        <v>0</v>
      </c>
      <c r="B36" s="14" t="s">
        <v>63</v>
      </c>
      <c r="C36" s="15" t="s">
        <v>64</v>
      </c>
      <c r="D36" s="16">
        <v>0</v>
      </c>
      <c r="E36" s="16">
        <v>1325.17</v>
      </c>
      <c r="F36" s="17">
        <f t="shared" si="0"/>
        <v>0</v>
      </c>
      <c r="G36" s="6"/>
    </row>
    <row r="37" spans="1:7" ht="12.75">
      <c r="A37" s="13">
        <v>0</v>
      </c>
      <c r="B37" s="14" t="s">
        <v>65</v>
      </c>
      <c r="C37" s="15" t="s">
        <v>66</v>
      </c>
      <c r="D37" s="16">
        <v>299995</v>
      </c>
      <c r="E37" s="16">
        <v>299174</v>
      </c>
      <c r="F37" s="17">
        <f t="shared" si="0"/>
        <v>99.7263287721462</v>
      </c>
      <c r="G37" s="6"/>
    </row>
    <row r="38" spans="1:7" ht="25.5">
      <c r="A38" s="13">
        <v>0</v>
      </c>
      <c r="B38" s="14" t="s">
        <v>67</v>
      </c>
      <c r="C38" s="15" t="s">
        <v>24</v>
      </c>
      <c r="D38" s="16">
        <v>113355</v>
      </c>
      <c r="E38" s="16">
        <v>113354.82</v>
      </c>
      <c r="F38" s="17">
        <f t="shared" si="0"/>
        <v>99.99984120682811</v>
      </c>
      <c r="G38" s="6"/>
    </row>
    <row r="39" spans="1:7" ht="25.5">
      <c r="A39" s="13">
        <v>0</v>
      </c>
      <c r="B39" s="14" t="s">
        <v>68</v>
      </c>
      <c r="C39" s="15" t="s">
        <v>54</v>
      </c>
      <c r="D39" s="16">
        <v>10000</v>
      </c>
      <c r="E39" s="16">
        <v>10000</v>
      </c>
      <c r="F39" s="17">
        <f t="shared" si="0"/>
        <v>100</v>
      </c>
      <c r="G39" s="6"/>
    </row>
    <row r="40" spans="1:7" ht="12.75">
      <c r="A40" s="13">
        <v>1</v>
      </c>
      <c r="B40" s="14" t="s">
        <v>69</v>
      </c>
      <c r="C40" s="15" t="s">
        <v>70</v>
      </c>
      <c r="D40" s="16">
        <v>9092442.65</v>
      </c>
      <c r="E40" s="16">
        <v>16618749.599999996</v>
      </c>
      <c r="F40" s="17">
        <f t="shared" si="0"/>
        <v>182.77541294142773</v>
      </c>
      <c r="G40" s="6"/>
    </row>
    <row r="42" spans="2:6" ht="12.75">
      <c r="B42" s="10"/>
      <c r="C42" s="8"/>
      <c r="D42" s="6"/>
      <c r="E42" s="6"/>
      <c r="F42" s="6"/>
    </row>
    <row r="50" ht="12.75" hidden="1"/>
  </sheetData>
  <mergeCells count="2">
    <mergeCell ref="B2:F2"/>
    <mergeCell ref="B3:F3"/>
  </mergeCells>
  <conditionalFormatting sqref="B42:B51 B7:B40">
    <cfRule type="expression" priority="1" dxfId="0" stopIfTrue="1">
      <formula>A7=1</formula>
    </cfRule>
  </conditionalFormatting>
  <conditionalFormatting sqref="C42:C51 C7:C40">
    <cfRule type="expression" priority="2" dxfId="0" stopIfTrue="1">
      <formula>A7=1</formula>
    </cfRule>
  </conditionalFormatting>
  <conditionalFormatting sqref="D42:D51 D7:D40">
    <cfRule type="expression" priority="3" dxfId="0" stopIfTrue="1">
      <formula>A7=1</formula>
    </cfRule>
  </conditionalFormatting>
  <conditionalFormatting sqref="E42:E51 E7:E40">
    <cfRule type="expression" priority="4" dxfId="0" stopIfTrue="1">
      <formula>A7=1</formula>
    </cfRule>
  </conditionalFormatting>
  <conditionalFormatting sqref="F42:F51 F7:F40">
    <cfRule type="expression" priority="5" dxfId="0" stopIfTrue="1">
      <formula>A7=1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2022-01-21T10:47:13Z</cp:lastPrinted>
  <dcterms:created xsi:type="dcterms:W3CDTF">2022-01-21T10:46:28Z</dcterms:created>
  <dcterms:modified xsi:type="dcterms:W3CDTF">2022-01-25T08:30:24Z</dcterms:modified>
  <cp:category/>
  <cp:version/>
  <cp:contentType/>
  <cp:contentStatus/>
</cp:coreProperties>
</file>