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<sst xmlns="http://schemas.openxmlformats.org/spreadsheetml/2006/main" count="107" uniqueCount="105">
  <si>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На 2021 рік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</si>
  <si>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</si>
  <si>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</si>
  <si>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</si>
  <si>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</si>
  <si>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</si>
  <si>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</si>
  <si>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</si>
  <si>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</si>
  <si>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</si>
  <si>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</si>
  <si>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</si>
  <si>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</si>
  <si>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</si>
  <si>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</si>
  <si>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</si>
  <si>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</si>
  <si>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</si>
  <si>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</si>
  <si>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Податок на прибуток підприємств та фінансових установ комунальної власності 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</si>
  <si>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</si>
  <si>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</si>
  <si>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</si>
  <si>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Пальне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</si>
  <si>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</si>
  <si>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</si>
  <si>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</si>
  <si>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</si>
  <si>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</si>
  <si>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</si>
  <si>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</si>
  <si>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</si>
  <si>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</si>
  <si>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</si>
  <si>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</si>
  <si>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</si>
  <si>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</si>
  <si>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</si>
  <si>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</si>
  <si>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</si>
  <si>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</si>
  <si>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</si>
  <si>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</si>
  <si>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18011100</t>
  </si>
  <si>
    <t>Транспортний податок з юридичних осіб 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</si>
  <si>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</si>
  <si>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</si>
  <si>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</si>
  <si>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</si>
  <si>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</si>
  <si>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</si>
  <si>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</si>
  <si>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</si>
  <si>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</si>
  <si>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</si>
  <si>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</si>
  <si>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</si>
  <si>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</si>
  <si>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</si>
  <si>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</si>
  <si>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</si>
  <si>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</si>
  <si>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</si>
  <si>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</si>
  <si>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</si>
  <si>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</si>
  <si>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</si>
  <si>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</si>
  <si>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</si>
  <si>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</si>
  <si>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</si>
  <si>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</si>
  <si>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</si>
  <si>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</si>
  <si>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</si>
  <si>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31020000</t>
  </si>
  <si>
    <t>Надходження коштів від Державного фонду дорогоцінних металів і дорогоцінного каміння  </t>
  </si>
  <si>
    <t>41020100</t>
  </si>
  <si>
    <t>Базова дотація </t>
  </si>
  <si>
    <t>41033900</t>
  </si>
  <si>
    <t>Освітня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</si>
  <si>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</si>
  <si>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</si>
  <si>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</si>
  <si>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</si>
  <si>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</si>
  <si>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</si>
  <si>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</si>
  <si>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</si>
  <si>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</si>
  <si>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</si>
  <si>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</si>
  <si>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</si>
  <si>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</si>
  <si>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</si>
  <si>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</si>
  <si>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</si>
  <si>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</si>
  <si>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</si>
  <si>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</si>
  <si>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</si>
  <si>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</si>
  <si>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</si>
  <si>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</si>
  <si>
    <t>Аналіз виконання плану по доходах загального фонду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</si>
</sst>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tabSelected="1" workbookViewId="0" topLeftCell="B1">
      <selection activeCell="M7" sqref="M7"/>
    </sheetView>
  </sheetViews>
  <sheetFormatPr defaultColWidth="9.00390625" defaultRowHeight="12.75"/>
  <cols>
    <col min="1" max="1" width="0" style="0" hidden="1" customWidth="1"/>
    <col min="2" max="2" width="12.25390625" style="0" customWidth="1"/>
    <col min="3" max="3" width="50.75390625" style="5" customWidth="1"/>
    <col min="4" max="6" width="16.00390625" style="2" customWidth="1"/>
    <col min="7" max="7" width="13.875" style="2" bestFit="1" customWidth="1"/>
    <col min="8" max="8" width="11.75390625" style="2" bestFit="1" customWidth="1"/>
    <col min="9" max="9" width="9.25390625" style="2" bestFit="1" customWidth="1"/>
  </cols>
  <sheetData>
    <row r="2" spans="2:9" ht="12.75">
      <c r="B2" s="1"/>
      <c r="C2" s="6"/>
      <c r="D2" s="3"/>
      <c r="E2" s="3"/>
      <c r="F2" s="3"/>
      <c r="G2" s="3"/>
      <c r="H2" s="3"/>
      <c r="I2" s="3"/>
    </row>
    <row r="3" spans="2:9" ht="23.25">
      <c r="B3" s="15" t="s">
        <v>104</v>
      </c>
      <c r="C3" s="16"/>
      <c r="D3" s="16"/>
      <c r="E3" s="16"/>
      <c r="F3" s="16"/>
      <c r="G3" s="16"/>
      <c r="H3" s="16"/>
      <c r="I3" s="16"/>
    </row>
    <row r="4" spans="2:9" ht="12.75">
      <c r="B4" s="1"/>
      <c r="C4" s="6"/>
      <c r="D4" s="3"/>
      <c r="E4" s="3"/>
      <c r="F4" s="3"/>
      <c r="G4" s="3"/>
      <c r="H4" s="3"/>
      <c r="I4" s="3"/>
    </row>
    <row r="5" spans="2:9" ht="18">
      <c r="B5" s="17" t="s">
        <v>0</v>
      </c>
      <c r="C5" s="16"/>
      <c r="D5" s="16"/>
      <c r="E5" s="16"/>
      <c r="F5" s="16"/>
      <c r="G5" s="16"/>
      <c r="H5" s="16"/>
      <c r="I5" s="16"/>
    </row>
    <row r="6" spans="4:9" ht="12.75">
      <c r="D6" s="4"/>
      <c r="I6" s="2" t="s">
        <v>1</v>
      </c>
    </row>
    <row r="7" spans="1:9" ht="28.5" customHeight="1">
      <c r="A7" s="7"/>
      <c r="B7" s="8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0" t="s">
        <v>7</v>
      </c>
      <c r="H7" s="10" t="s">
        <v>8</v>
      </c>
      <c r="I7" s="10" t="s">
        <v>9</v>
      </c>
    </row>
    <row r="8" spans="1:9" ht="38.25">
      <c r="A8" s="11">
        <v>0</v>
      </c>
      <c r="B8" s="11" t="s">
        <v>10</v>
      </c>
      <c r="C8" s="12" t="s">
        <v>11</v>
      </c>
      <c r="D8" s="13">
        <v>41426500</v>
      </c>
      <c r="E8" s="13">
        <v>38477785</v>
      </c>
      <c r="F8" s="13">
        <v>38477785</v>
      </c>
      <c r="G8" s="13">
        <v>38298492.08</v>
      </c>
      <c r="H8" s="14">
        <f aca="true" t="shared" si="0" ref="H8:H55">G8-F8</f>
        <v>-179292.9200000018</v>
      </c>
      <c r="I8" s="14">
        <f aca="true" t="shared" si="1" ref="I8:I55">IF(F8=0,0,G8/F8*100)</f>
        <v>99.53403523617588</v>
      </c>
    </row>
    <row r="9" spans="1:9" ht="63.75">
      <c r="A9" s="11">
        <v>0</v>
      </c>
      <c r="B9" s="11" t="s">
        <v>12</v>
      </c>
      <c r="C9" s="12" t="s">
        <v>13</v>
      </c>
      <c r="D9" s="13">
        <v>0</v>
      </c>
      <c r="E9" s="13">
        <v>1566600</v>
      </c>
      <c r="F9" s="13">
        <v>1566600</v>
      </c>
      <c r="G9" s="13">
        <v>1699345.99</v>
      </c>
      <c r="H9" s="14">
        <f t="shared" si="0"/>
        <v>132745.99</v>
      </c>
      <c r="I9" s="14">
        <f t="shared" si="1"/>
        <v>108.47350887271799</v>
      </c>
    </row>
    <row r="10" spans="1:9" ht="38.25">
      <c r="A10" s="11">
        <v>0</v>
      </c>
      <c r="B10" s="11" t="s">
        <v>14</v>
      </c>
      <c r="C10" s="12" t="s">
        <v>15</v>
      </c>
      <c r="D10" s="13">
        <v>11730700</v>
      </c>
      <c r="E10" s="13">
        <v>9545423</v>
      </c>
      <c r="F10" s="13">
        <v>9545423</v>
      </c>
      <c r="G10" s="13">
        <v>11663928.2</v>
      </c>
      <c r="H10" s="14">
        <f t="shared" si="0"/>
        <v>2118505.1999999993</v>
      </c>
      <c r="I10" s="14">
        <f t="shared" si="1"/>
        <v>122.19393734567865</v>
      </c>
    </row>
    <row r="11" spans="1:9" ht="38.25">
      <c r="A11" s="11">
        <v>0</v>
      </c>
      <c r="B11" s="11" t="s">
        <v>16</v>
      </c>
      <c r="C11" s="12" t="s">
        <v>17</v>
      </c>
      <c r="D11" s="13">
        <v>1339100</v>
      </c>
      <c r="E11" s="13">
        <v>1469100</v>
      </c>
      <c r="F11" s="13">
        <v>1469100</v>
      </c>
      <c r="G11" s="13">
        <v>1595944.77</v>
      </c>
      <c r="H11" s="14">
        <f t="shared" si="0"/>
        <v>126844.77000000002</v>
      </c>
      <c r="I11" s="14">
        <f t="shared" si="1"/>
        <v>108.63418215233818</v>
      </c>
    </row>
    <row r="12" spans="1:9" ht="25.5">
      <c r="A12" s="11">
        <v>0</v>
      </c>
      <c r="B12" s="11" t="s">
        <v>18</v>
      </c>
      <c r="C12" s="12" t="s">
        <v>19</v>
      </c>
      <c r="D12" s="13">
        <v>25000</v>
      </c>
      <c r="E12" s="13">
        <v>3877</v>
      </c>
      <c r="F12" s="13">
        <v>3877</v>
      </c>
      <c r="G12" s="13">
        <v>3907</v>
      </c>
      <c r="H12" s="14">
        <f t="shared" si="0"/>
        <v>30</v>
      </c>
      <c r="I12" s="14">
        <f t="shared" si="1"/>
        <v>100.77379417075059</v>
      </c>
    </row>
    <row r="13" spans="1:9" ht="38.25">
      <c r="A13" s="11">
        <v>0</v>
      </c>
      <c r="B13" s="11" t="s">
        <v>20</v>
      </c>
      <c r="C13" s="12" t="s">
        <v>21</v>
      </c>
      <c r="D13" s="13">
        <v>0</v>
      </c>
      <c r="E13" s="13">
        <v>3600</v>
      </c>
      <c r="F13" s="13">
        <v>3600</v>
      </c>
      <c r="G13" s="13">
        <v>4913.77</v>
      </c>
      <c r="H13" s="14">
        <f t="shared" si="0"/>
        <v>1313.7700000000004</v>
      </c>
      <c r="I13" s="14">
        <f t="shared" si="1"/>
        <v>136.4936111111111</v>
      </c>
    </row>
    <row r="14" spans="1:9" ht="12.75">
      <c r="A14" s="11">
        <v>0</v>
      </c>
      <c r="B14" s="11" t="s">
        <v>22</v>
      </c>
      <c r="C14" s="12" t="s">
        <v>23</v>
      </c>
      <c r="D14" s="13">
        <v>942200</v>
      </c>
      <c r="E14" s="13">
        <v>1142200</v>
      </c>
      <c r="F14" s="13">
        <v>1142200</v>
      </c>
      <c r="G14" s="13">
        <v>1218390.09</v>
      </c>
      <c r="H14" s="14">
        <f t="shared" si="0"/>
        <v>76190.09000000008</v>
      </c>
      <c r="I14" s="14">
        <f t="shared" si="1"/>
        <v>106.67046839432675</v>
      </c>
    </row>
    <row r="15" spans="1:9" ht="12.75">
      <c r="A15" s="11">
        <v>0</v>
      </c>
      <c r="B15" s="11" t="s">
        <v>24</v>
      </c>
      <c r="C15" s="12" t="s">
        <v>23</v>
      </c>
      <c r="D15" s="13">
        <v>3307600</v>
      </c>
      <c r="E15" s="13">
        <v>3857600</v>
      </c>
      <c r="F15" s="13">
        <v>3857600</v>
      </c>
      <c r="G15" s="13">
        <v>4139381.16</v>
      </c>
      <c r="H15" s="14">
        <f t="shared" si="0"/>
        <v>281781.16000000015</v>
      </c>
      <c r="I15" s="14">
        <f t="shared" si="1"/>
        <v>107.30457175445873</v>
      </c>
    </row>
    <row r="16" spans="1:9" ht="38.25">
      <c r="A16" s="11">
        <v>0</v>
      </c>
      <c r="B16" s="11" t="s">
        <v>25</v>
      </c>
      <c r="C16" s="12" t="s">
        <v>26</v>
      </c>
      <c r="D16" s="13">
        <v>1766700</v>
      </c>
      <c r="E16" s="13">
        <v>2036700</v>
      </c>
      <c r="F16" s="13">
        <v>2036700</v>
      </c>
      <c r="G16" s="13">
        <v>2091689.01</v>
      </c>
      <c r="H16" s="14">
        <f t="shared" si="0"/>
        <v>54989.01000000001</v>
      </c>
      <c r="I16" s="14">
        <f t="shared" si="1"/>
        <v>102.69990720282811</v>
      </c>
    </row>
    <row r="17" spans="1:9" ht="38.25">
      <c r="A17" s="11">
        <v>0</v>
      </c>
      <c r="B17" s="11" t="s">
        <v>27</v>
      </c>
      <c r="C17" s="12" t="s">
        <v>28</v>
      </c>
      <c r="D17" s="13">
        <v>47700</v>
      </c>
      <c r="E17" s="13">
        <v>57000</v>
      </c>
      <c r="F17" s="13">
        <v>57000</v>
      </c>
      <c r="G17" s="13">
        <v>60305.28</v>
      </c>
      <c r="H17" s="14">
        <f t="shared" si="0"/>
        <v>3305.279999999999</v>
      </c>
      <c r="I17" s="14">
        <f t="shared" si="1"/>
        <v>105.79873684210526</v>
      </c>
    </row>
    <row r="18" spans="1:9" ht="38.25">
      <c r="A18" s="11">
        <v>0</v>
      </c>
      <c r="B18" s="11" t="s">
        <v>29</v>
      </c>
      <c r="C18" s="12" t="s">
        <v>30</v>
      </c>
      <c r="D18" s="13">
        <v>83100</v>
      </c>
      <c r="E18" s="13">
        <v>88100</v>
      </c>
      <c r="F18" s="13">
        <v>88100</v>
      </c>
      <c r="G18" s="13">
        <v>94575.68</v>
      </c>
      <c r="H18" s="14">
        <f t="shared" si="0"/>
        <v>6475.679999999993</v>
      </c>
      <c r="I18" s="14">
        <f t="shared" si="1"/>
        <v>107.35037457434733</v>
      </c>
    </row>
    <row r="19" spans="1:9" ht="38.25">
      <c r="A19" s="11">
        <v>0</v>
      </c>
      <c r="B19" s="11" t="s">
        <v>31</v>
      </c>
      <c r="C19" s="12" t="s">
        <v>32</v>
      </c>
      <c r="D19" s="13">
        <v>633300</v>
      </c>
      <c r="E19" s="13">
        <v>753300</v>
      </c>
      <c r="F19" s="13">
        <v>753300</v>
      </c>
      <c r="G19" s="13">
        <v>755954.89</v>
      </c>
      <c r="H19" s="14">
        <f t="shared" si="0"/>
        <v>2654.890000000014</v>
      </c>
      <c r="I19" s="14">
        <f t="shared" si="1"/>
        <v>100.35243462100094</v>
      </c>
    </row>
    <row r="20" spans="1:9" ht="38.25">
      <c r="A20" s="11">
        <v>0</v>
      </c>
      <c r="B20" s="11" t="s">
        <v>33</v>
      </c>
      <c r="C20" s="12" t="s">
        <v>34</v>
      </c>
      <c r="D20" s="13">
        <v>781000</v>
      </c>
      <c r="E20" s="13">
        <v>947000</v>
      </c>
      <c r="F20" s="13">
        <v>947000</v>
      </c>
      <c r="G20" s="13">
        <v>971429.08</v>
      </c>
      <c r="H20" s="14">
        <f t="shared" si="0"/>
        <v>24429.079999999958</v>
      </c>
      <c r="I20" s="14">
        <f t="shared" si="1"/>
        <v>102.5796282998944</v>
      </c>
    </row>
    <row r="21" spans="1:9" ht="12.75">
      <c r="A21" s="11">
        <v>0</v>
      </c>
      <c r="B21" s="11" t="s">
        <v>35</v>
      </c>
      <c r="C21" s="12" t="s">
        <v>36</v>
      </c>
      <c r="D21" s="13">
        <v>506500</v>
      </c>
      <c r="E21" s="13">
        <v>506500</v>
      </c>
      <c r="F21" s="13">
        <v>506500</v>
      </c>
      <c r="G21" s="13">
        <v>509530.65</v>
      </c>
      <c r="H21" s="14">
        <f t="shared" si="0"/>
        <v>3030.6500000000233</v>
      </c>
      <c r="I21" s="14">
        <f t="shared" si="1"/>
        <v>100.5983514313919</v>
      </c>
    </row>
    <row r="22" spans="1:9" ht="12.75">
      <c r="A22" s="11">
        <v>0</v>
      </c>
      <c r="B22" s="11" t="s">
        <v>37</v>
      </c>
      <c r="C22" s="12" t="s">
        <v>38</v>
      </c>
      <c r="D22" s="13">
        <v>4273500</v>
      </c>
      <c r="E22" s="13">
        <v>3973500</v>
      </c>
      <c r="F22" s="13">
        <v>3973500</v>
      </c>
      <c r="G22" s="13">
        <v>4217588.92</v>
      </c>
      <c r="H22" s="14">
        <f t="shared" si="0"/>
        <v>244088.91999999993</v>
      </c>
      <c r="I22" s="14">
        <f t="shared" si="1"/>
        <v>106.14291984396627</v>
      </c>
    </row>
    <row r="23" spans="1:9" ht="12.75">
      <c r="A23" s="11">
        <v>0</v>
      </c>
      <c r="B23" s="11" t="s">
        <v>39</v>
      </c>
      <c r="C23" s="12" t="s">
        <v>40</v>
      </c>
      <c r="D23" s="13">
        <v>3932000</v>
      </c>
      <c r="E23" s="13">
        <v>3740000</v>
      </c>
      <c r="F23" s="13">
        <v>3740000</v>
      </c>
      <c r="G23" s="13">
        <v>3801354.51</v>
      </c>
      <c r="H23" s="14">
        <f t="shared" si="0"/>
        <v>61354.50999999978</v>
      </c>
      <c r="I23" s="14">
        <f t="shared" si="1"/>
        <v>101.64049491978608</v>
      </c>
    </row>
    <row r="24" spans="1:9" ht="12.75">
      <c r="A24" s="11">
        <v>0</v>
      </c>
      <c r="B24" s="11" t="s">
        <v>41</v>
      </c>
      <c r="C24" s="12" t="s">
        <v>42</v>
      </c>
      <c r="D24" s="13">
        <v>912500</v>
      </c>
      <c r="E24" s="13">
        <v>912500</v>
      </c>
      <c r="F24" s="13">
        <v>912500</v>
      </c>
      <c r="G24" s="13">
        <v>948498.86</v>
      </c>
      <c r="H24" s="14">
        <f t="shared" si="0"/>
        <v>35998.859999999986</v>
      </c>
      <c r="I24" s="14">
        <f t="shared" si="1"/>
        <v>103.9450805479452</v>
      </c>
    </row>
    <row r="25" spans="1:9" ht="12.75">
      <c r="A25" s="11">
        <v>0</v>
      </c>
      <c r="B25" s="11" t="s">
        <v>43</v>
      </c>
      <c r="C25" s="12" t="s">
        <v>44</v>
      </c>
      <c r="D25" s="13">
        <v>75000</v>
      </c>
      <c r="E25" s="13">
        <v>127000</v>
      </c>
      <c r="F25" s="13">
        <v>127000</v>
      </c>
      <c r="G25" s="13">
        <v>139583.33</v>
      </c>
      <c r="H25" s="14">
        <f t="shared" si="0"/>
        <v>12583.329999999987</v>
      </c>
      <c r="I25" s="14">
        <f t="shared" si="1"/>
        <v>109.9081338582677</v>
      </c>
    </row>
    <row r="26" spans="1:9" ht="12.75">
      <c r="A26" s="11">
        <v>0</v>
      </c>
      <c r="B26" s="11" t="s">
        <v>45</v>
      </c>
      <c r="C26" s="12" t="s">
        <v>46</v>
      </c>
      <c r="D26" s="13">
        <v>2400</v>
      </c>
      <c r="E26" s="13">
        <v>6400</v>
      </c>
      <c r="F26" s="13">
        <v>6400</v>
      </c>
      <c r="G26" s="13">
        <v>6898</v>
      </c>
      <c r="H26" s="14">
        <f t="shared" si="0"/>
        <v>498</v>
      </c>
      <c r="I26" s="14">
        <f t="shared" si="1"/>
        <v>107.78125</v>
      </c>
    </row>
    <row r="27" spans="1:9" ht="12.75">
      <c r="A27" s="11">
        <v>0</v>
      </c>
      <c r="B27" s="11" t="s">
        <v>47</v>
      </c>
      <c r="C27" s="12" t="s">
        <v>48</v>
      </c>
      <c r="D27" s="13">
        <v>886000</v>
      </c>
      <c r="E27" s="13">
        <v>1286000</v>
      </c>
      <c r="F27" s="13">
        <v>1286000</v>
      </c>
      <c r="G27" s="13">
        <v>1289737.67</v>
      </c>
      <c r="H27" s="14">
        <f t="shared" si="0"/>
        <v>3737.6699999999255</v>
      </c>
      <c r="I27" s="14">
        <f t="shared" si="1"/>
        <v>100.2906430793157</v>
      </c>
    </row>
    <row r="28" spans="1:9" ht="12.75">
      <c r="A28" s="11">
        <v>0</v>
      </c>
      <c r="B28" s="11" t="s">
        <v>49</v>
      </c>
      <c r="C28" s="12" t="s">
        <v>50</v>
      </c>
      <c r="D28" s="13">
        <v>6407500</v>
      </c>
      <c r="E28" s="13">
        <v>7607500</v>
      </c>
      <c r="F28" s="13">
        <v>7607500</v>
      </c>
      <c r="G28" s="13">
        <v>7852049.79</v>
      </c>
      <c r="H28" s="14">
        <f t="shared" si="0"/>
        <v>244549.79000000004</v>
      </c>
      <c r="I28" s="14">
        <f t="shared" si="1"/>
        <v>103.21458810384489</v>
      </c>
    </row>
    <row r="29" spans="1:9" ht="63.75">
      <c r="A29" s="11">
        <v>0</v>
      </c>
      <c r="B29" s="11" t="s">
        <v>51</v>
      </c>
      <c r="C29" s="12" t="s">
        <v>52</v>
      </c>
      <c r="D29" s="13">
        <v>5795000</v>
      </c>
      <c r="E29" s="13">
        <v>5795000</v>
      </c>
      <c r="F29" s="13">
        <v>5795000</v>
      </c>
      <c r="G29" s="13">
        <v>6288282.67</v>
      </c>
      <c r="H29" s="14">
        <f t="shared" si="0"/>
        <v>493282.6699999999</v>
      </c>
      <c r="I29" s="14">
        <f t="shared" si="1"/>
        <v>108.51221173425367</v>
      </c>
    </row>
    <row r="30" spans="1:9" ht="38.25">
      <c r="A30" s="11">
        <v>0</v>
      </c>
      <c r="B30" s="11" t="s">
        <v>53</v>
      </c>
      <c r="C30" s="12" t="s">
        <v>54</v>
      </c>
      <c r="D30" s="13">
        <v>6000</v>
      </c>
      <c r="E30" s="13">
        <v>1000</v>
      </c>
      <c r="F30" s="13">
        <v>1000</v>
      </c>
      <c r="G30" s="13">
        <v>1098</v>
      </c>
      <c r="H30" s="14">
        <f t="shared" si="0"/>
        <v>98</v>
      </c>
      <c r="I30" s="14">
        <f t="shared" si="1"/>
        <v>109.80000000000001</v>
      </c>
    </row>
    <row r="31" spans="1:9" ht="12.75">
      <c r="A31" s="11">
        <v>0</v>
      </c>
      <c r="B31" s="11" t="s">
        <v>55</v>
      </c>
      <c r="C31" s="12" t="s">
        <v>56</v>
      </c>
      <c r="D31" s="13">
        <v>0</v>
      </c>
      <c r="E31" s="13">
        <v>17993</v>
      </c>
      <c r="F31" s="13">
        <v>17993</v>
      </c>
      <c r="G31" s="13">
        <v>18095.23</v>
      </c>
      <c r="H31" s="14">
        <f t="shared" si="0"/>
        <v>102.22999999999956</v>
      </c>
      <c r="I31" s="14">
        <f t="shared" si="1"/>
        <v>100.56816539765465</v>
      </c>
    </row>
    <row r="32" spans="1:9" ht="38.25">
      <c r="A32" s="11">
        <v>0</v>
      </c>
      <c r="B32" s="11" t="s">
        <v>57</v>
      </c>
      <c r="C32" s="12" t="s">
        <v>58</v>
      </c>
      <c r="D32" s="13">
        <v>0</v>
      </c>
      <c r="E32" s="13">
        <v>70600</v>
      </c>
      <c r="F32" s="13">
        <v>70600</v>
      </c>
      <c r="G32" s="13">
        <v>87600</v>
      </c>
      <c r="H32" s="14">
        <f t="shared" si="0"/>
        <v>17000</v>
      </c>
      <c r="I32" s="14">
        <f t="shared" si="1"/>
        <v>124.07932011331444</v>
      </c>
    </row>
    <row r="33" spans="1:9" ht="38.25">
      <c r="A33" s="11">
        <v>0</v>
      </c>
      <c r="B33" s="11" t="s">
        <v>59</v>
      </c>
      <c r="C33" s="12" t="s">
        <v>60</v>
      </c>
      <c r="D33" s="13">
        <v>6500</v>
      </c>
      <c r="E33" s="13">
        <v>46500</v>
      </c>
      <c r="F33" s="13">
        <v>46500</v>
      </c>
      <c r="G33" s="13">
        <v>53680</v>
      </c>
      <c r="H33" s="14">
        <f t="shared" si="0"/>
        <v>7180</v>
      </c>
      <c r="I33" s="14">
        <f t="shared" si="1"/>
        <v>115.44086021505376</v>
      </c>
    </row>
    <row r="34" spans="1:9" ht="12.75">
      <c r="A34" s="11">
        <v>0</v>
      </c>
      <c r="B34" s="11" t="s">
        <v>61</v>
      </c>
      <c r="C34" s="12" t="s">
        <v>62</v>
      </c>
      <c r="D34" s="13">
        <v>461750</v>
      </c>
      <c r="E34" s="13">
        <v>981750</v>
      </c>
      <c r="F34" s="13">
        <v>981750</v>
      </c>
      <c r="G34" s="13">
        <v>1075232.54</v>
      </c>
      <c r="H34" s="14">
        <f t="shared" si="0"/>
        <v>93482.54000000004</v>
      </c>
      <c r="I34" s="14">
        <f t="shared" si="1"/>
        <v>109.52203106697225</v>
      </c>
    </row>
    <row r="35" spans="1:9" ht="25.5">
      <c r="A35" s="11">
        <v>0</v>
      </c>
      <c r="B35" s="11" t="s">
        <v>63</v>
      </c>
      <c r="C35" s="12" t="s">
        <v>64</v>
      </c>
      <c r="D35" s="13">
        <v>300000</v>
      </c>
      <c r="E35" s="13">
        <v>195000</v>
      </c>
      <c r="F35" s="13">
        <v>195000</v>
      </c>
      <c r="G35" s="13">
        <v>202133</v>
      </c>
      <c r="H35" s="14">
        <f t="shared" si="0"/>
        <v>7133</v>
      </c>
      <c r="I35" s="14">
        <f t="shared" si="1"/>
        <v>103.65794871794871</v>
      </c>
    </row>
    <row r="36" spans="1:9" ht="38.25">
      <c r="A36" s="11">
        <v>0</v>
      </c>
      <c r="B36" s="11" t="s">
        <v>65</v>
      </c>
      <c r="C36" s="12" t="s">
        <v>66</v>
      </c>
      <c r="D36" s="13">
        <v>23000</v>
      </c>
      <c r="E36" s="13">
        <v>0</v>
      </c>
      <c r="F36" s="13">
        <v>0</v>
      </c>
      <c r="G36" s="13">
        <v>240</v>
      </c>
      <c r="H36" s="14">
        <f t="shared" si="0"/>
        <v>240</v>
      </c>
      <c r="I36" s="14">
        <f t="shared" si="1"/>
        <v>0</v>
      </c>
    </row>
    <row r="37" spans="1:9" ht="38.25">
      <c r="A37" s="11">
        <v>0</v>
      </c>
      <c r="B37" s="11" t="s">
        <v>67</v>
      </c>
      <c r="C37" s="12" t="s">
        <v>68</v>
      </c>
      <c r="D37" s="13">
        <v>60000</v>
      </c>
      <c r="E37" s="13">
        <v>50000</v>
      </c>
      <c r="F37" s="13">
        <v>50000</v>
      </c>
      <c r="G37" s="13">
        <v>60833.07</v>
      </c>
      <c r="H37" s="14">
        <f t="shared" si="0"/>
        <v>10833.07</v>
      </c>
      <c r="I37" s="14">
        <f t="shared" si="1"/>
        <v>121.66614</v>
      </c>
    </row>
    <row r="38" spans="1:9" ht="38.25">
      <c r="A38" s="11">
        <v>0</v>
      </c>
      <c r="B38" s="11" t="s">
        <v>69</v>
      </c>
      <c r="C38" s="12" t="s">
        <v>70</v>
      </c>
      <c r="D38" s="13">
        <v>3840</v>
      </c>
      <c r="E38" s="13">
        <v>4862</v>
      </c>
      <c r="F38" s="13">
        <v>4862</v>
      </c>
      <c r="G38" s="13">
        <v>5406</v>
      </c>
      <c r="H38" s="14">
        <f t="shared" si="0"/>
        <v>544</v>
      </c>
      <c r="I38" s="14">
        <f t="shared" si="1"/>
        <v>111.18881118881119</v>
      </c>
    </row>
    <row r="39" spans="1:9" ht="12.75">
      <c r="A39" s="11">
        <v>0</v>
      </c>
      <c r="B39" s="11" t="s">
        <v>71</v>
      </c>
      <c r="C39" s="12" t="s">
        <v>72</v>
      </c>
      <c r="D39" s="13">
        <v>10000</v>
      </c>
      <c r="E39" s="13">
        <v>320000</v>
      </c>
      <c r="F39" s="13">
        <v>320000</v>
      </c>
      <c r="G39" s="13">
        <v>374996.48</v>
      </c>
      <c r="H39" s="14">
        <f t="shared" si="0"/>
        <v>54996.47999999998</v>
      </c>
      <c r="I39" s="14">
        <f t="shared" si="1"/>
        <v>117.1864</v>
      </c>
    </row>
    <row r="40" spans="1:9" ht="63.75">
      <c r="A40" s="11">
        <v>0</v>
      </c>
      <c r="B40" s="11" t="s">
        <v>73</v>
      </c>
      <c r="C40" s="12" t="s">
        <v>74</v>
      </c>
      <c r="D40" s="13">
        <v>0</v>
      </c>
      <c r="E40" s="13">
        <v>154000</v>
      </c>
      <c r="F40" s="13">
        <v>154000</v>
      </c>
      <c r="G40" s="13">
        <v>154196.5</v>
      </c>
      <c r="H40" s="14">
        <f t="shared" si="0"/>
        <v>196.5</v>
      </c>
      <c r="I40" s="14">
        <f t="shared" si="1"/>
        <v>100.1275974025974</v>
      </c>
    </row>
    <row r="41" spans="1:9" ht="25.5">
      <c r="A41" s="11">
        <v>0</v>
      </c>
      <c r="B41" s="11" t="s">
        <v>75</v>
      </c>
      <c r="C41" s="12" t="s">
        <v>76</v>
      </c>
      <c r="D41" s="13">
        <v>0</v>
      </c>
      <c r="E41" s="13">
        <v>0</v>
      </c>
      <c r="F41" s="13">
        <v>0</v>
      </c>
      <c r="G41" s="13">
        <v>210</v>
      </c>
      <c r="H41" s="14">
        <f t="shared" si="0"/>
        <v>210</v>
      </c>
      <c r="I41" s="14">
        <f t="shared" si="1"/>
        <v>0</v>
      </c>
    </row>
    <row r="42" spans="1:9" ht="12.75">
      <c r="A42" s="11">
        <v>0</v>
      </c>
      <c r="B42" s="11" t="s">
        <v>77</v>
      </c>
      <c r="C42" s="12" t="s">
        <v>78</v>
      </c>
      <c r="D42" s="13">
        <v>6237200</v>
      </c>
      <c r="E42" s="13">
        <v>6237200</v>
      </c>
      <c r="F42" s="13">
        <v>6237200</v>
      </c>
      <c r="G42" s="13">
        <v>6237200</v>
      </c>
      <c r="H42" s="14">
        <f t="shared" si="0"/>
        <v>0</v>
      </c>
      <c r="I42" s="14">
        <f t="shared" si="1"/>
        <v>100</v>
      </c>
    </row>
    <row r="43" spans="1:9" ht="25.5">
      <c r="A43" s="11">
        <v>0</v>
      </c>
      <c r="B43" s="11" t="s">
        <v>79</v>
      </c>
      <c r="C43" s="12" t="s">
        <v>80</v>
      </c>
      <c r="D43" s="13">
        <v>50971400</v>
      </c>
      <c r="E43" s="13">
        <v>50971400</v>
      </c>
      <c r="F43" s="13">
        <v>50971400</v>
      </c>
      <c r="G43" s="13">
        <v>50971400</v>
      </c>
      <c r="H43" s="14">
        <f t="shared" si="0"/>
        <v>0</v>
      </c>
      <c r="I43" s="14">
        <f t="shared" si="1"/>
        <v>100</v>
      </c>
    </row>
    <row r="44" spans="1:9" ht="38.25">
      <c r="A44" s="11">
        <v>0</v>
      </c>
      <c r="B44" s="11" t="s">
        <v>81</v>
      </c>
      <c r="C44" s="12" t="s">
        <v>82</v>
      </c>
      <c r="D44" s="13">
        <v>0</v>
      </c>
      <c r="E44" s="13">
        <v>1150000</v>
      </c>
      <c r="F44" s="13">
        <v>1150000</v>
      </c>
      <c r="G44" s="13">
        <v>1150000</v>
      </c>
      <c r="H44" s="14">
        <f t="shared" si="0"/>
        <v>0</v>
      </c>
      <c r="I44" s="14">
        <f t="shared" si="1"/>
        <v>100</v>
      </c>
    </row>
    <row r="45" spans="1:9" ht="51">
      <c r="A45" s="11">
        <v>0</v>
      </c>
      <c r="B45" s="11" t="s">
        <v>83</v>
      </c>
      <c r="C45" s="12" t="s">
        <v>84</v>
      </c>
      <c r="D45" s="13">
        <v>0</v>
      </c>
      <c r="E45" s="13">
        <v>1031640</v>
      </c>
      <c r="F45" s="13">
        <v>1031640</v>
      </c>
      <c r="G45" s="13">
        <v>1031640</v>
      </c>
      <c r="H45" s="14">
        <f t="shared" si="0"/>
        <v>0</v>
      </c>
      <c r="I45" s="14">
        <f t="shared" si="1"/>
        <v>100</v>
      </c>
    </row>
    <row r="46" spans="1:9" ht="51">
      <c r="A46" s="11">
        <v>0</v>
      </c>
      <c r="B46" s="11" t="s">
        <v>85</v>
      </c>
      <c r="C46" s="12" t="s">
        <v>86</v>
      </c>
      <c r="D46" s="13">
        <v>0</v>
      </c>
      <c r="E46" s="13">
        <v>142100</v>
      </c>
      <c r="F46" s="13">
        <v>142100</v>
      </c>
      <c r="G46" s="13">
        <v>142100</v>
      </c>
      <c r="H46" s="14">
        <f t="shared" si="0"/>
        <v>0</v>
      </c>
      <c r="I46" s="14">
        <f t="shared" si="1"/>
        <v>100</v>
      </c>
    </row>
    <row r="47" spans="1:9" ht="51">
      <c r="A47" s="11">
        <v>0</v>
      </c>
      <c r="B47" s="11" t="s">
        <v>87</v>
      </c>
      <c r="C47" s="12" t="s">
        <v>88</v>
      </c>
      <c r="D47" s="13">
        <v>2143500</v>
      </c>
      <c r="E47" s="13">
        <v>2143500</v>
      </c>
      <c r="F47" s="13">
        <v>2143500</v>
      </c>
      <c r="G47" s="13">
        <v>2143500</v>
      </c>
      <c r="H47" s="14">
        <f t="shared" si="0"/>
        <v>0</v>
      </c>
      <c r="I47" s="14">
        <f t="shared" si="1"/>
        <v>100</v>
      </c>
    </row>
    <row r="48" spans="1:9" ht="38.25">
      <c r="A48" s="11">
        <v>0</v>
      </c>
      <c r="B48" s="11" t="s">
        <v>89</v>
      </c>
      <c r="C48" s="12" t="s">
        <v>90</v>
      </c>
      <c r="D48" s="13">
        <v>1499035</v>
      </c>
      <c r="E48" s="13">
        <v>1311656</v>
      </c>
      <c r="F48" s="13">
        <v>1311656</v>
      </c>
      <c r="G48" s="13">
        <v>1311656</v>
      </c>
      <c r="H48" s="14">
        <f t="shared" si="0"/>
        <v>0</v>
      </c>
      <c r="I48" s="14">
        <f t="shared" si="1"/>
        <v>100</v>
      </c>
    </row>
    <row r="49" spans="1:9" ht="38.25">
      <c r="A49" s="11">
        <v>0</v>
      </c>
      <c r="B49" s="11" t="s">
        <v>91</v>
      </c>
      <c r="C49" s="12" t="s">
        <v>92</v>
      </c>
      <c r="D49" s="13">
        <v>119469</v>
      </c>
      <c r="E49" s="13">
        <v>119469</v>
      </c>
      <c r="F49" s="13">
        <v>119469</v>
      </c>
      <c r="G49" s="13">
        <v>119469</v>
      </c>
      <c r="H49" s="14">
        <f t="shared" si="0"/>
        <v>0</v>
      </c>
      <c r="I49" s="14">
        <f t="shared" si="1"/>
        <v>100</v>
      </c>
    </row>
    <row r="50" spans="1:9" ht="51">
      <c r="A50" s="11">
        <v>0</v>
      </c>
      <c r="B50" s="11" t="s">
        <v>93</v>
      </c>
      <c r="C50" s="12" t="s">
        <v>94</v>
      </c>
      <c r="D50" s="13">
        <v>0</v>
      </c>
      <c r="E50" s="13">
        <v>634170</v>
      </c>
      <c r="F50" s="13">
        <v>634170</v>
      </c>
      <c r="G50" s="13">
        <v>568491</v>
      </c>
      <c r="H50" s="14">
        <f t="shared" si="0"/>
        <v>-65679</v>
      </c>
      <c r="I50" s="14">
        <f t="shared" si="1"/>
        <v>89.64331330715738</v>
      </c>
    </row>
    <row r="51" spans="1:9" ht="51">
      <c r="A51" s="11">
        <v>0</v>
      </c>
      <c r="B51" s="11" t="s">
        <v>95</v>
      </c>
      <c r="C51" s="12" t="s">
        <v>96</v>
      </c>
      <c r="D51" s="13">
        <v>0</v>
      </c>
      <c r="E51" s="13">
        <v>81851</v>
      </c>
      <c r="F51" s="13">
        <v>81851</v>
      </c>
      <c r="G51" s="13">
        <v>81851</v>
      </c>
      <c r="H51" s="14">
        <f t="shared" si="0"/>
        <v>0</v>
      </c>
      <c r="I51" s="14">
        <f t="shared" si="1"/>
        <v>100</v>
      </c>
    </row>
    <row r="52" spans="1:9" ht="12.75">
      <c r="A52" s="11">
        <v>0</v>
      </c>
      <c r="B52" s="11" t="s">
        <v>97</v>
      </c>
      <c r="C52" s="12" t="s">
        <v>98</v>
      </c>
      <c r="D52" s="13">
        <v>1438000</v>
      </c>
      <c r="E52" s="13">
        <v>10075199</v>
      </c>
      <c r="F52" s="13">
        <v>10075199</v>
      </c>
      <c r="G52" s="13">
        <v>10030300.87</v>
      </c>
      <c r="H52" s="14">
        <f t="shared" si="0"/>
        <v>-44898.13000000082</v>
      </c>
      <c r="I52" s="14">
        <f t="shared" si="1"/>
        <v>99.55436979458172</v>
      </c>
    </row>
    <row r="53" spans="1:9" ht="51">
      <c r="A53" s="11">
        <v>0</v>
      </c>
      <c r="B53" s="11" t="s">
        <v>99</v>
      </c>
      <c r="C53" s="12" t="s">
        <v>100</v>
      </c>
      <c r="D53" s="13">
        <v>526300</v>
      </c>
      <c r="E53" s="13">
        <v>789500</v>
      </c>
      <c r="F53" s="13">
        <v>789500</v>
      </c>
      <c r="G53" s="13">
        <v>789223.52</v>
      </c>
      <c r="H53" s="14">
        <f t="shared" si="0"/>
        <v>-276.4799999999814</v>
      </c>
      <c r="I53" s="14">
        <f t="shared" si="1"/>
        <v>99.96498036732109</v>
      </c>
    </row>
    <row r="54" spans="1:9" ht="12.75">
      <c r="A54" s="11">
        <v>1</v>
      </c>
      <c r="B54" s="11" t="s">
        <v>101</v>
      </c>
      <c r="C54" s="12" t="s">
        <v>102</v>
      </c>
      <c r="D54" s="13">
        <v>85744390</v>
      </c>
      <c r="E54" s="13">
        <v>85744390</v>
      </c>
      <c r="F54" s="13">
        <v>85744390</v>
      </c>
      <c r="G54" s="13">
        <v>89685502.22000001</v>
      </c>
      <c r="H54" s="14">
        <f t="shared" si="0"/>
        <v>3941112.2200000137</v>
      </c>
      <c r="I54" s="14">
        <f t="shared" si="1"/>
        <v>104.59634994196124</v>
      </c>
    </row>
    <row r="55" spans="1:9" ht="12.75">
      <c r="A55" s="11">
        <v>1</v>
      </c>
      <c r="B55" s="11" t="s">
        <v>101</v>
      </c>
      <c r="C55" s="12" t="s">
        <v>103</v>
      </c>
      <c r="D55" s="13">
        <v>148679294</v>
      </c>
      <c r="E55" s="13">
        <v>160432075</v>
      </c>
      <c r="F55" s="13">
        <v>160432075</v>
      </c>
      <c r="G55" s="13">
        <v>164262333.61000004</v>
      </c>
      <c r="H55" s="14">
        <f t="shared" si="0"/>
        <v>3830258.610000044</v>
      </c>
      <c r="I55" s="14">
        <f t="shared" si="1"/>
        <v>102.38746435835854</v>
      </c>
    </row>
  </sheetData>
  <mergeCells count="2">
    <mergeCell ref="B3:I3"/>
    <mergeCell ref="B5:I5"/>
  </mergeCells>
  <conditionalFormatting sqref="B8:B55">
    <cfRule type="expression" priority="1" dxfId="0" stopIfTrue="1">
      <formula>A8=1</formula>
    </cfRule>
  </conditionalFormatting>
  <conditionalFormatting sqref="C8:C55">
    <cfRule type="expression" priority="2" dxfId="0" stopIfTrue="1">
      <formula>A8=1</formula>
    </cfRule>
  </conditionalFormatting>
  <conditionalFormatting sqref="D8:D55">
    <cfRule type="expression" priority="3" dxfId="0" stopIfTrue="1">
      <formula>A8=1</formula>
    </cfRule>
  </conditionalFormatting>
  <conditionalFormatting sqref="E8:E55">
    <cfRule type="expression" priority="4" dxfId="0" stopIfTrue="1">
      <formula>A8=1</formula>
    </cfRule>
  </conditionalFormatting>
  <conditionalFormatting sqref="F8:F55">
    <cfRule type="expression" priority="5" dxfId="0" stopIfTrue="1">
      <formula>A8=1</formula>
    </cfRule>
  </conditionalFormatting>
  <conditionalFormatting sqref="G8:G55">
    <cfRule type="expression" priority="6" dxfId="0" stopIfTrue="1">
      <formula>A8=1</formula>
    </cfRule>
  </conditionalFormatting>
  <conditionalFormatting sqref="H8:H55">
    <cfRule type="expression" priority="7" dxfId="0" stopIfTrue="1">
      <formula>A8=1</formula>
    </cfRule>
  </conditionalFormatting>
  <conditionalFormatting sqref="I8:I55">
    <cfRule type="expression" priority="8" dxfId="0" stopIfTrue="1">
      <formula>A8=1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2022-01-25T11:21:15Z</cp:lastPrinted>
  <dcterms:created xsi:type="dcterms:W3CDTF">2022-01-21T10:42:18Z</dcterms:created>
  <dcterms:modified xsi:type="dcterms:W3CDTF">2022-01-25T11:21:18Z</dcterms:modified>
  <cp:category/>
  <cp:version/>
  <cp:contentType/>
  <cp:contentStatus/>
</cp:coreProperties>
</file>