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760" tabRatio="615" activeTab="2"/>
  </bookViews>
  <sheets>
    <sheet name="перша сторінка" sheetId="1" r:id="rId1"/>
    <sheet name="1013" sheetId="2" r:id="rId2"/>
    <sheet name="для передачі" sheetId="8" r:id="rId3"/>
    <sheet name="1013 (2)" sheetId="7" r:id="rId4"/>
    <sheet name="1014" sheetId="3" r:id="rId5"/>
    <sheet name="1113" sheetId="4" r:id="rId6"/>
    <sheet name="1812" sheetId="5" r:id="rId7"/>
    <sheet name="останя стор." sheetId="6" r:id="rId8"/>
  </sheets>
  <externalReferences>
    <externalReference r:id="rId9"/>
  </externalReferences>
  <definedNames>
    <definedName name="_xlnm._FilterDatabase" localSheetId="2" hidden="1">'для передачі'!$D$1:$D$793</definedName>
    <definedName name="cRText">#REF!</definedName>
    <definedName name="Detail">#REF!</definedName>
    <definedName name="Header">#REF!</definedName>
    <definedName name="nGrafa_1">#REF!</definedName>
    <definedName name="nGrafa_10">#REF!</definedName>
    <definedName name="nGrafa_13">#REF!</definedName>
    <definedName name="nGrafa_14">#REF!</definedName>
    <definedName name="nGrafa_7">#REF!</definedName>
    <definedName name="nGrafa_7Sheet">#REF!</definedName>
    <definedName name="nGrafa_8">#REF!</definedName>
    <definedName name="nGrafa_8Sheet">#REF!</definedName>
    <definedName name="nGrafa_9">#REF!</definedName>
    <definedName name="nGrafa1">#REF!</definedName>
    <definedName name="nGrafa10">#REF!</definedName>
    <definedName name="nGrafa11">#REF!</definedName>
    <definedName name="nGrafa12">#REF!</definedName>
    <definedName name="nGrafa13">#REF!</definedName>
    <definedName name="nGrafa14">#REF!</definedName>
    <definedName name="nGrafa15">#REF!</definedName>
    <definedName name="nGrafa16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Grafa8">#REF!</definedName>
    <definedName name="nGrafa9">#REF!</definedName>
    <definedName name="nTotal_10">#REF!</definedName>
    <definedName name="nTotal_13">#REF!</definedName>
    <definedName name="nTotal_14">#REF!</definedName>
    <definedName name="nTotal_2">#REF!</definedName>
    <definedName name="nTotal_7">#REF!</definedName>
    <definedName name="nTotal_8">#REF!</definedName>
    <definedName name="nTotal_9">#REF!</definedName>
    <definedName name="nTotal1_10">#REF!</definedName>
    <definedName name="nTotal1_13">#REF!</definedName>
    <definedName name="nTotal1_14">#REF!</definedName>
    <definedName name="nTotal1_2">#REF!</definedName>
    <definedName name="nTotal1_7">#REF!</definedName>
    <definedName name="nTotal1_8">#REF!</definedName>
    <definedName name="nTotal1_9">#REF!</definedName>
    <definedName name="PageTotal">#REF!</definedName>
    <definedName name="RHide">#REF!</definedName>
    <definedName name="RMerge">#REF!,#REF!,#REF!,#REF!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Всего_колво">#REF!</definedName>
    <definedName name="Всего_колво_бух">#REF!</definedName>
    <definedName name="Всего_номеров">#REF!</definedName>
    <definedName name="Всего_сумма">#REF!</definedName>
    <definedName name="Всего_сумма_бух">#REF!</definedName>
    <definedName name="Глава_ком">#REF!</definedName>
    <definedName name="Дата">#REF!</definedName>
    <definedName name="Дата_приказа">#REF!</definedName>
    <definedName name="Додаток">#REF!</definedName>
    <definedName name="Должность">#REF!</definedName>
    <definedName name="Должность_главы_ком">#REF!</definedName>
    <definedName name="Должность_МО">#REF!</definedName>
    <definedName name="Должность_члена_ком_1">#REF!</definedName>
    <definedName name="Должность_члена_ком_10">#REF!</definedName>
    <definedName name="Должность_члена_ком_2">#REF!</definedName>
    <definedName name="Должность_члена_ком_3">#REF!</definedName>
    <definedName name="Должность_члена_ком_4">#REF!</definedName>
    <definedName name="Должность_члена_ком_5">#REF!</definedName>
    <definedName name="Должность_члена_ком_6">#REF!</definedName>
    <definedName name="Должность_члена_ком_7">#REF!</definedName>
    <definedName name="Должность_члена_ком_8">#REF!</definedName>
    <definedName name="Должность_члена_ком_9">#REF!</definedName>
    <definedName name="_xlnm.Print_Titles" localSheetId="1">'1013'!$4:$4</definedName>
    <definedName name="_xlnm.Print_Titles" localSheetId="3">'1013 (2)'!$4:$4</definedName>
    <definedName name="_xlnm.Print_Titles" localSheetId="4">'1014'!$4:$4</definedName>
    <definedName name="_xlnm.Print_Titles" localSheetId="5">'1113'!$4:$4</definedName>
    <definedName name="_xlnm.Print_Titles" localSheetId="6">'1812'!$4:$4</definedName>
    <definedName name="Итог_по_листу">#REF!</definedName>
    <definedName name="Код_ЕГРПОУ">#REF!</definedName>
    <definedName name="Код_ЕГРПОУ2">#REF!</definedName>
    <definedName name="Код_ЕГРПОУ3">#REF!</definedName>
    <definedName name="Код_ЕГРПОУ4">#REF!</definedName>
    <definedName name="Код_ЕГРПОУ5">#REF!</definedName>
    <definedName name="Код_ЕГРПОУ6">#REF!</definedName>
    <definedName name="Код_ЕГРПОУ7">#REF!</definedName>
    <definedName name="Код_ЕГРПОУ8">#REF!</definedName>
    <definedName name="Номер_приказа">#REF!</definedName>
    <definedName name="Номера">#REF!</definedName>
    <definedName name="Организация">#REF!</definedName>
    <definedName name="Раздел_МОЛ">#REF!</definedName>
    <definedName name="Скрыть1">#REF!</definedName>
    <definedName name="Скрыть10">#REF!</definedName>
    <definedName name="Скрыть11">#REF!</definedName>
    <definedName name="Скрыть12">#REF!</definedName>
    <definedName name="Скрыть13">#REF!</definedName>
    <definedName name="Скрыть14">#REF!</definedName>
    <definedName name="Скрыть15">#REF!</definedName>
    <definedName name="Скрыть16">#REF!</definedName>
    <definedName name="Скрыть17">#REF!</definedName>
    <definedName name="Скрыть18">#REF!</definedName>
    <definedName name="Скрыть19">#REF!</definedName>
    <definedName name="Скрыть2">#REF!</definedName>
    <definedName name="Скрыть20">#REF!</definedName>
    <definedName name="Скрыть21">#REF!</definedName>
    <definedName name="Скрыть3">#REF!</definedName>
    <definedName name="Скрыть4">#REF!</definedName>
    <definedName name="Скрыть5">#REF!</definedName>
    <definedName name="Скрыть6">#REF!</definedName>
    <definedName name="Скрыть7">#REF!</definedName>
    <definedName name="Скрыть8">#REF!</definedName>
    <definedName name="Скрыть9">#REF!</definedName>
    <definedName name="Счета">#REF!</definedName>
    <definedName name="ФИО">#REF!</definedName>
    <definedName name="ФИО_МО">#REF!</definedName>
    <definedName name="Член_ком_1">#REF!</definedName>
    <definedName name="Член_ком_10">#REF!</definedName>
    <definedName name="Член_ком_2">#REF!</definedName>
    <definedName name="Член_ком_3">#REF!</definedName>
    <definedName name="Член_ком_4">#REF!</definedName>
    <definedName name="Член_ком_5">#REF!</definedName>
    <definedName name="Член_ком_6">#REF!</definedName>
    <definedName name="Член_ком_7">#REF!</definedName>
    <definedName name="Член_ком_8">#REF!</definedName>
    <definedName name="Член_ком_9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53" i="8"/>
  <c r="H753"/>
  <c r="F709"/>
  <c r="H709"/>
  <c r="F620"/>
  <c r="J620"/>
  <c r="I620"/>
  <c r="H620"/>
  <c r="F257"/>
  <c r="F53"/>
  <c r="H53"/>
  <c r="J623" l="1"/>
  <c r="I623"/>
  <c r="H623"/>
  <c r="F623"/>
  <c r="J257"/>
  <c r="I257"/>
  <c r="H257"/>
  <c r="J66"/>
  <c r="I66"/>
  <c r="H66"/>
  <c r="F66"/>
  <c r="J53"/>
  <c r="I53"/>
  <c r="J13"/>
  <c r="I13"/>
  <c r="H13"/>
  <c r="F13"/>
  <c r="F754" l="1"/>
  <c r="H754"/>
  <c r="I754"/>
  <c r="J754"/>
  <c r="L747" i="7"/>
  <c r="K747"/>
  <c r="L707"/>
  <c r="K707"/>
  <c r="N639"/>
  <c r="M639"/>
  <c r="L639"/>
  <c r="K639"/>
  <c r="N636"/>
  <c r="M636"/>
  <c r="L636"/>
  <c r="K636"/>
  <c r="N277"/>
  <c r="M277"/>
  <c r="L277"/>
  <c r="K277"/>
  <c r="N73"/>
  <c r="M73"/>
  <c r="L73"/>
  <c r="K73"/>
  <c r="I73"/>
  <c r="H73"/>
  <c r="N60"/>
  <c r="M60"/>
  <c r="L60"/>
  <c r="K60"/>
  <c r="W22"/>
  <c r="V22"/>
  <c r="U22"/>
  <c r="T22"/>
  <c r="S22"/>
  <c r="R22"/>
  <c r="W21"/>
  <c r="V21"/>
  <c r="U21"/>
  <c r="T21"/>
  <c r="S21"/>
  <c r="R21"/>
  <c r="N9"/>
  <c r="M9"/>
  <c r="L9"/>
  <c r="K9"/>
  <c r="W6"/>
  <c r="V6"/>
  <c r="U6"/>
  <c r="T6"/>
  <c r="S6"/>
  <c r="R6"/>
  <c r="K748" l="1"/>
  <c r="M748"/>
  <c r="N748"/>
  <c r="L748"/>
  <c r="N12" i="5"/>
  <c r="M12"/>
  <c r="L12"/>
  <c r="K12"/>
  <c r="N11"/>
  <c r="M11"/>
  <c r="L11"/>
  <c r="K11"/>
  <c r="W5"/>
  <c r="V5"/>
  <c r="U5"/>
  <c r="T5"/>
  <c r="S5"/>
  <c r="R5"/>
  <c r="N10" i="4"/>
  <c r="M10"/>
  <c r="L10"/>
  <c r="K10"/>
  <c r="N9"/>
  <c r="M9"/>
  <c r="L9"/>
  <c r="K9"/>
  <c r="W5"/>
  <c r="V5"/>
  <c r="U5"/>
  <c r="T5"/>
  <c r="S5"/>
  <c r="R5"/>
  <c r="N7" i="3"/>
  <c r="M7"/>
  <c r="L7"/>
  <c r="K7"/>
  <c r="N6"/>
  <c r="M6"/>
  <c r="L6"/>
  <c r="K6"/>
  <c r="W5"/>
  <c r="V5"/>
  <c r="U5"/>
  <c r="T5"/>
  <c r="S5"/>
  <c r="R5"/>
  <c r="L750" i="2"/>
  <c r="K750"/>
  <c r="L710"/>
  <c r="K710"/>
  <c r="N642"/>
  <c r="M642"/>
  <c r="L642"/>
  <c r="K642"/>
  <c r="N639"/>
  <c r="M639"/>
  <c r="L639"/>
  <c r="K639"/>
  <c r="N280"/>
  <c r="M280"/>
  <c r="L280"/>
  <c r="K280"/>
  <c r="N76"/>
  <c r="M76"/>
  <c r="L76"/>
  <c r="K76"/>
  <c r="I76"/>
  <c r="H76"/>
  <c r="N63"/>
  <c r="M63"/>
  <c r="L63"/>
  <c r="K63"/>
  <c r="W25"/>
  <c r="V25"/>
  <c r="U25"/>
  <c r="T25"/>
  <c r="S25"/>
  <c r="R25"/>
  <c r="W24"/>
  <c r="V24"/>
  <c r="U24"/>
  <c r="T24"/>
  <c r="S24"/>
  <c r="R24"/>
  <c r="N12"/>
  <c r="M12"/>
  <c r="L12"/>
  <c r="K12"/>
  <c r="K751" s="1"/>
  <c r="W9"/>
  <c r="V9"/>
  <c r="U9"/>
  <c r="T9"/>
  <c r="S9"/>
  <c r="R9"/>
  <c r="N7"/>
  <c r="M7"/>
  <c r="L7"/>
  <c r="K7"/>
  <c r="W6"/>
  <c r="V6"/>
  <c r="U6"/>
  <c r="T6"/>
  <c r="S6"/>
  <c r="R6"/>
  <c r="N751" l="1"/>
  <c r="M751"/>
  <c r="L751"/>
</calcChain>
</file>

<file path=xl/sharedStrings.xml><?xml version="1.0" encoding="utf-8"?>
<sst xmlns="http://schemas.openxmlformats.org/spreadsheetml/2006/main" count="10186" uniqueCount="2048">
  <si>
    <t>ЗАТВЕРДЖЕНО</t>
  </si>
  <si>
    <t>Наказ Міністерства фінансів України</t>
  </si>
  <si>
    <t>17.06.2015  № 572</t>
  </si>
  <si>
    <t>Відділ культури, молоді та спорту Новоодеської міської ради</t>
  </si>
  <si>
    <t>(установа)</t>
  </si>
  <si>
    <t>Ідентифікаційний код за ЄДРПОУ</t>
  </si>
  <si>
    <t>ІНВЕНТАРИЗАЦІЙНИЙ ОПИС</t>
  </si>
  <si>
    <t>необоротних активів</t>
  </si>
  <si>
    <r>
      <rPr>
        <sz val="12"/>
        <rFont val="Times New Roman"/>
        <family val="1"/>
        <charset val="204"/>
      </rPr>
      <t>(основні засоби, нематеріальні активи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, інші необоротні матеріальні активи, капітальні інвестиції)</t>
    </r>
  </si>
  <si>
    <t>" 01 " грудня  2021 р.</t>
  </si>
  <si>
    <t>(дата складання)</t>
  </si>
  <si>
    <t xml:space="preserve">на субрахунку(ах) </t>
  </si>
  <si>
    <t>(номер та назва)</t>
  </si>
  <si>
    <t xml:space="preserve">та зберігаються </t>
  </si>
  <si>
    <t>КО " Новоодеський будинок культури" Новоодеської міської ради</t>
  </si>
  <si>
    <r>
      <rPr>
        <sz val="9"/>
        <rFont val="Times New Roman"/>
        <family val="1"/>
        <charset val="204"/>
      </rPr>
      <t>(місцезнаходження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)</t>
    </r>
  </si>
  <si>
    <t xml:space="preserve">станом  на </t>
  </si>
  <si>
    <t>" 01 " грудня 2021 р.</t>
  </si>
  <si>
    <t>Розписка</t>
  </si>
  <si>
    <t xml:space="preserve">        До початку проведення інвентаризації всі видаткові та прибуткові документи на необоротні активи здано в бухгалтерську службу і всі необоротні активи, що надійшли на мою відповідальність, оприбутковані, а ті, що вибули, списані.</t>
  </si>
  <si>
    <t>Матеріально відповідальна особа:</t>
  </si>
  <si>
    <t>(посада)</t>
  </si>
  <si>
    <t>(підпис)</t>
  </si>
  <si>
    <t xml:space="preserve"> (ініціали, прізвище)</t>
  </si>
  <si>
    <t>Інвентаризація:</t>
  </si>
  <si>
    <t>розпочата</t>
  </si>
  <si>
    <t>закінчена</t>
  </si>
  <si>
    <r>
      <rPr>
        <vertAlign val="superscript"/>
        <sz val="10"/>
        <rFont val="Times New Roman"/>
        <family val="1"/>
        <charset val="204"/>
      </rPr>
      <t>1 </t>
    </r>
    <r>
      <rPr>
        <sz val="10"/>
        <rFont val="Times New Roman"/>
        <family val="1"/>
        <charset val="204"/>
      </rPr>
      <t>Для оформлення інвентаризації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 листопада 2004 року № 732, зареєстрованим у Міністерстві юстиції України 14 грудня 2004 року за № 1580/10179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Склад (комора), його (її) фактичне місцезнаходження.</t>
    </r>
  </si>
  <si>
    <t>При інвентаризації встановлено таке:</t>
  </si>
  <si>
    <t>№ з/п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</si>
  <si>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</si>
  <si>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</si>
  <si>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>Номер</t>
  </si>
  <si>
    <t>Один. вимір.</t>
  </si>
  <si>
    <t>фактична наявність</t>
  </si>
  <si>
    <t xml:space="preserve">Відмітка
про
вибуття
</t>
  </si>
  <si>
    <t>за даними бухгалтерського обліку3</t>
  </si>
  <si>
    <t>Інші відомості</t>
  </si>
  <si>
    <t xml:space="preserve">інвентарний/
номенклатурний
</t>
  </si>
  <si>
    <t>заводський</t>
  </si>
  <si>
    <t>паспорта</t>
  </si>
  <si>
    <t>кількість</t>
  </si>
  <si>
    <t>первісна (переоцінена) вартість</t>
  </si>
  <si>
    <t xml:space="preserve">сума зносу
(накопиченої амортизації)
</t>
  </si>
  <si>
    <t xml:space="preserve">балансова вартість </t>
  </si>
  <si>
    <t>строк корисного використання</t>
  </si>
  <si>
    <t xml:space="preserve"> рахунок 1011</t>
  </si>
  <si>
    <t>Земельна ділянкаРБК (0,380 га)                                         ціна: 368751,05</t>
  </si>
  <si>
    <t>га</t>
  </si>
  <si>
    <t>-</t>
  </si>
  <si>
    <t>Разом за рахунком 1011</t>
  </si>
  <si>
    <t>Х</t>
  </si>
  <si>
    <t>рахунок 1013</t>
  </si>
  <si>
    <t>Забор камяний (4,40м*3,6м)РБК                                         ціна: 2666,00                                  Склад :Ворота дворові 396*190 (кіл.1с).Калітка зі стійкою (кіл.1с.)</t>
  </si>
  <si>
    <t>шт.</t>
  </si>
  <si>
    <t>Замощення майданчика РБК                  ціна:24426,00</t>
  </si>
  <si>
    <t>Огорожа металева (11,43м*1,54м) РБК                              ціна,:5115,00                              склад,:Дворові металеві ворота з калітк4ою 410*225 (кіл.1с)</t>
  </si>
  <si>
    <t>Разом за рахунком 1014</t>
  </si>
  <si>
    <t xml:space="preserve"> рахунок 1014</t>
  </si>
  <si>
    <t>Акустична система Gamma 4225
ціна: 3370,0000
""</t>
  </si>
  <si>
    <t xml:space="preserve">01.08.2005                                                                                                                                                                                                                                                 </t>
  </si>
  <si>
    <t>101490004</t>
  </si>
  <si>
    <t>10/0</t>
  </si>
  <si>
    <t>Акустична система Gamma 4225
ціна: 3370,0000</t>
  </si>
  <si>
    <t>101490009</t>
  </si>
  <si>
    <t>Акустична система Gamma 4225
ціна: 3369,0000</t>
  </si>
  <si>
    <t>101490010</t>
  </si>
  <si>
    <t>101490011</t>
  </si>
  <si>
    <t>Відеомагнітофон "Samsung"
ціна: 2442,0000</t>
  </si>
  <si>
    <t xml:space="preserve">01.01.1996                                                                                                                                                                                                                                                 </t>
  </si>
  <si>
    <t>101490001</t>
  </si>
  <si>
    <t>Комп*ютер DDR 400 монітор 17
ціна: 4696,0000</t>
  </si>
  <si>
    <t xml:space="preserve">01.12.2005                                                                                                                                                                                                                                                 </t>
  </si>
  <si>
    <t>101480012</t>
  </si>
  <si>
    <t>Котел КГБ-100(АПОК1)опалювальний
ціна: 6239,5000</t>
  </si>
  <si>
    <t xml:space="preserve">01.01.2003                                                                                                                                                                                                                                                 </t>
  </si>
  <si>
    <t>101410001</t>
  </si>
  <si>
    <t>101410002</t>
  </si>
  <si>
    <t>Мікшер пульт VB 2222 Fx
ціна: 2746,0000</t>
  </si>
  <si>
    <t xml:space="preserve">01.09.2005                                                                                                                                                                                                                                                 </t>
  </si>
  <si>
    <t>101490006</t>
  </si>
  <si>
    <t>Підсилювання звуку монітор ВЕТА 6215
ціна: 4754,0000</t>
  </si>
  <si>
    <t>101480008</t>
  </si>
  <si>
    <t>Підсилювач VX PARC-1
ціна: 2871,0000</t>
  </si>
  <si>
    <t>101490005</t>
  </si>
  <si>
    <t>101490007</t>
  </si>
  <si>
    <t>Саксафон-Тенор
ціна: 2297,0000</t>
  </si>
  <si>
    <t xml:space="preserve">01.06.2007                                                                                                                                                                                                                                                 </t>
  </si>
  <si>
    <t>101490008</t>
  </si>
  <si>
    <t>Світловий пульт DMX-55
ціна: 2528,0000</t>
  </si>
  <si>
    <t xml:space="preserve">25.11.2013                                                                                                                                                                                                                                                 </t>
  </si>
  <si>
    <t>101490016</t>
  </si>
  <si>
    <t>Світлопроекторний відтворювач DMX-55
ціна: 2069,0000</t>
  </si>
  <si>
    <t>101490017</t>
  </si>
  <si>
    <t>Світлопроекторний відтворювач DMX-55
ціна: 2067,0000</t>
  </si>
  <si>
    <t>101490018</t>
  </si>
  <si>
    <t>Усілітель МА 600
ціна: 1298,0000</t>
  </si>
  <si>
    <t xml:space="preserve">19.04.2004                                                                                                                                                                                                                                                 </t>
  </si>
  <si>
    <t>101490003</t>
  </si>
  <si>
    <t>Фонар-прожектор parcan 56
ціна: 1609,0000</t>
  </si>
  <si>
    <t xml:space="preserve">01.10.2008                                                                                                                                                                                                                                                 </t>
  </si>
  <si>
    <t>101490013</t>
  </si>
  <si>
    <t>Фонар-прожектор parcan 56
ціна: 1608,0000</t>
  </si>
  <si>
    <t>101490014</t>
  </si>
  <si>
    <t>101490015</t>
  </si>
  <si>
    <t>Автоматика Фенікс -35 для котла
ціна: 6900,0000</t>
  </si>
  <si>
    <t xml:space="preserve">25.11.2020                                                                                                                                                                                                                                                 </t>
  </si>
  <si>
    <t>101480102</t>
  </si>
  <si>
    <t>101480103</t>
  </si>
  <si>
    <t>101480104</t>
  </si>
  <si>
    <t>101480105</t>
  </si>
  <si>
    <t>Аудіоінтерфейс М-AUDIO AIR 192|14 з кабелями і роз'ємами
ціна: 11000,0000</t>
  </si>
  <si>
    <t xml:space="preserve">14.12.2020                                                                                                                                                                                                                                                 </t>
  </si>
  <si>
    <t>101480110</t>
  </si>
  <si>
    <t>Двухполосна активна акустична система
ціна: 10000,0000</t>
  </si>
  <si>
    <t xml:space="preserve">21.06.2018                                                                                                                                                                                                                                                 </t>
  </si>
  <si>
    <t>101490031</t>
  </si>
  <si>
    <t>Електроакустична гітара Dream Maker
ціна: 12726,0000</t>
  </si>
  <si>
    <t xml:space="preserve">11.03.2019                                                                                                                                                                                                                                                 </t>
  </si>
  <si>
    <t>101480071</t>
  </si>
  <si>
    <t>Котел  "Рівнетерм"96кВт опалювальний
ціна: 32000,0000</t>
  </si>
  <si>
    <t xml:space="preserve">17.12.2018                                                                                                                                                                                                                                                 </t>
  </si>
  <si>
    <t>101410013</t>
  </si>
  <si>
    <t>101410014</t>
  </si>
  <si>
    <t>Лічильник МТХ  3G30.DH.4L1-DOG4,5(100)A,3ф 3х220/380В,(A+R+), GPRS,багатотарифний Teletec
ціна: 7748,3500</t>
  </si>
  <si>
    <t xml:space="preserve">12.12.2019                                                                                                                                                                                                                                                 </t>
  </si>
  <si>
    <t>101480096</t>
  </si>
  <si>
    <t>Ноутбук Acer Aspire ES1-533
ціна: 7500,0000</t>
  </si>
  <si>
    <t xml:space="preserve">12.07.2018                                                                                                                                                                                                                                                 </t>
  </si>
  <si>
    <t>101480067</t>
  </si>
  <si>
    <t>101480068</t>
  </si>
  <si>
    <t>Фотоапарат NIKON к-сть мегапікселів 24,2;максимальн.розмір кадру 6016х4000
ціна: 9000,0000</t>
  </si>
  <si>
    <t xml:space="preserve">12.06.2019                                                                                                                                                                                                                                                 </t>
  </si>
  <si>
    <t>101480094</t>
  </si>
  <si>
    <t>Процесор  Athlon сист.блок
ціна: 2020,0000</t>
  </si>
  <si>
    <t xml:space="preserve">20.07.2010                                                                                                                                                                                                                                                 </t>
  </si>
  <si>
    <t>101430001</t>
  </si>
  <si>
    <t>6/8</t>
  </si>
  <si>
    <t>Клавішний інструмент ROLAND XP50
ціна: 4000,0000</t>
  </si>
  <si>
    <t xml:space="preserve">10.12.2010                                                                                                                                                                                                                                                 </t>
  </si>
  <si>
    <t>101490022</t>
  </si>
  <si>
    <t>Акустична активна система MACKIE SRM 550(кабель сигнальний 2х15м - 2шт.)
ціна: 28990,0000</t>
  </si>
  <si>
    <t xml:space="preserve">21.12.2016                                                                                                                                                                                                                                                 </t>
  </si>
  <si>
    <t>101490024</t>
  </si>
  <si>
    <t>101490025</t>
  </si>
  <si>
    <t>Лічильник газовий G-10 з термокомпенсатором
ціна: 8549,9000</t>
  </si>
  <si>
    <t xml:space="preserve">15.10.2015                                                                                                                                                                                                                                                 </t>
  </si>
  <si>
    <t>101410009</t>
  </si>
  <si>
    <t>32005304</t>
  </si>
  <si>
    <t>Мікрофонна радіосистема Shure 288/PG58(мікрофон провідний Shure SV200-3шт.,стійка мікрофонна-3шт.,кабель мікрофонний-35м)
ціна: 21560,0000</t>
  </si>
  <si>
    <t>101490027</t>
  </si>
  <si>
    <t>Мікшерний пульт Allen Heath ZED 16FX
ціна: 22460,0000</t>
  </si>
  <si>
    <t>101490026</t>
  </si>
  <si>
    <t>Ноутбук Acer Aspire ei-532-29s54650 Mnii Cel2955U\4Gt\500Gt\DVD-SMD\
ціна: 4600,0000</t>
  </si>
  <si>
    <t xml:space="preserve">24.09.2014                                                                                                                                                                                                                                                 </t>
  </si>
  <si>
    <t>101480051</t>
  </si>
  <si>
    <t>Стінка зеркальна (11,5м)
ціна: 13880,0000</t>
  </si>
  <si>
    <t xml:space="preserve">18.12.2015                                                                                                                                                                                                                                                 </t>
  </si>
  <si>
    <t>101480055</t>
  </si>
  <si>
    <t>Теплова пушка GPH22
ціна: 3731,4000</t>
  </si>
  <si>
    <t>101480052</t>
  </si>
  <si>
    <t>Теплова пушка GPH9
ціна: 2530,0000</t>
  </si>
  <si>
    <t>101480053</t>
  </si>
  <si>
    <t>101480054</t>
  </si>
  <si>
    <t>Гітарний процесор"ZOOM G-2.1U
ціна: 1565,0000</t>
  </si>
  <si>
    <t xml:space="preserve">17.11.2010                                                                                                                                                                                                                                                 </t>
  </si>
  <si>
    <t>101490021</t>
  </si>
  <si>
    <t>Електрогітара"Сквайер"
ціна: 1690,0000</t>
  </si>
  <si>
    <t xml:space="preserve">31.10.2010                                                                                                                                                                                                                                                 </t>
  </si>
  <si>
    <t>101490020</t>
  </si>
  <si>
    <t xml:space="preserve">13.11.2015                                                                                                                                                                                                                                                 </t>
  </si>
  <si>
    <t>101410010</t>
  </si>
  <si>
    <t>32005331</t>
  </si>
  <si>
    <t>Телевізор ALPARІ 29E 12PF SL
ціна: 1865,0000</t>
  </si>
  <si>
    <t xml:space="preserve">01.07.2010                                                                                                                                                                                                                                                 </t>
  </si>
  <si>
    <t>101490019</t>
  </si>
  <si>
    <t xml:space="preserve"> рахунок 1016</t>
  </si>
  <si>
    <t>М*який куток"Ворскла"
ціна: 1262,0000
""</t>
  </si>
  <si>
    <t xml:space="preserve">01.09.1992                                                                                                                                                                                                                                                 </t>
  </si>
  <si>
    <t>101630002</t>
  </si>
  <si>
    <t>М*який куток"Ворскла"
ціна: 1261,0000</t>
  </si>
  <si>
    <t>101630004</t>
  </si>
  <si>
    <t>Набір меблів "Тігіна"
ціна: 1784,0000</t>
  </si>
  <si>
    <t>101630001</t>
  </si>
  <si>
    <t>Одяг сцени сірий
ціна: 6239,0000</t>
  </si>
  <si>
    <t xml:space="preserve">01.09.2001                                                                                                                                                                                                                                                 </t>
  </si>
  <si>
    <t>101630003</t>
  </si>
  <si>
    <t>Щит ЦУ
ціна: 2989,0000</t>
  </si>
  <si>
    <t xml:space="preserve">01.02.1992                                                                                                                                                                                                                                                 </t>
  </si>
  <si>
    <t>101640003</t>
  </si>
  <si>
    <t>Меблева стінка
ціна: 15000,0000</t>
  </si>
  <si>
    <t xml:space="preserve">14.03.2019                                                                                                                                                                                                                                                 </t>
  </si>
  <si>
    <t>101630052</t>
  </si>
  <si>
    <t>Баян"Старт"
ціна: 5733,0000</t>
  </si>
  <si>
    <t xml:space="preserve"> </t>
  </si>
  <si>
    <t>Ролети(2м х 1,40м)
ціна: 1260,0000</t>
  </si>
  <si>
    <t>Баян"Тульський"заказний з футляром
ціна: 18000,0000</t>
  </si>
  <si>
    <t>Одяг сцени (заднік бордо-1шт.(6м х 11м);куліси бордо 6шт.(6м х 2,75м); падуги шиповник-3шт.(1,35м х 13,9м)
ціна: 26000,0000</t>
  </si>
  <si>
    <t>Стінка меблева (2600х2200)
ціна: 10240,0000</t>
  </si>
  <si>
    <t xml:space="preserve">10.08.2017                                                                                                                                                                                                                                                 </t>
  </si>
  <si>
    <t>101630050</t>
  </si>
  <si>
    <t>Разом за рахунком 1016</t>
  </si>
  <si>
    <t>рахунок 1018</t>
  </si>
  <si>
    <t>Безрукавка червона з шнурком
ціна: 19,0000
""</t>
  </si>
  <si>
    <t xml:space="preserve">01.01.2005                                                                                                                                                                                                                                                 </t>
  </si>
  <si>
    <t>101810119</t>
  </si>
  <si>
    <t>0/0</t>
  </si>
  <si>
    <t>Блуза
ціна: 143,0000</t>
  </si>
  <si>
    <t>101810066</t>
  </si>
  <si>
    <t>Блуза
ціна: 196,0000</t>
  </si>
  <si>
    <t xml:space="preserve">01.11.2006                                                                                                                                                                                                                                                 </t>
  </si>
  <si>
    <t>101810162</t>
  </si>
  <si>
    <t>Блуза біла з шовковою ниткою
ціна: 147,0000</t>
  </si>
  <si>
    <t>101810007</t>
  </si>
  <si>
    <t>Блуза біла шовкова вишита
ціна: 25,0000</t>
  </si>
  <si>
    <t>101810020</t>
  </si>
  <si>
    <t>Блуза дівчача з капроновим рукавом
ціна: 12,0000</t>
  </si>
  <si>
    <t>101810099</t>
  </si>
  <si>
    <t>Блуза жіноча голуба вишита
ціна: 157,0000</t>
  </si>
  <si>
    <t>101810038</t>
  </si>
  <si>
    <t>Блуза з кольоровою вишивкою
ціна: 52,0000</t>
  </si>
  <si>
    <t>101810104</t>
  </si>
  <si>
    <t>Блуза українська біла з вибитим воротником
ціна: 35,0000</t>
  </si>
  <si>
    <t>101810024</t>
  </si>
  <si>
    <t>Блуза шовкова біла з вишивкою
ціна: 24,0000</t>
  </si>
  <si>
    <t>101810114</t>
  </si>
  <si>
    <t>Блуза шовкова з кольоровою вишивкою
ціна: 31,0000</t>
  </si>
  <si>
    <t>101810041</t>
  </si>
  <si>
    <t>Блуза-2,юбка-2 дитяча українська
ціна: 33,0000</t>
  </si>
  <si>
    <t>101810132</t>
  </si>
  <si>
    <t>Блузи білі вишиті
ціна: 25,0000</t>
  </si>
  <si>
    <t>101810094</t>
  </si>
  <si>
    <t>Блузи дівчачі
ціна: 77,0000</t>
  </si>
  <si>
    <t xml:space="preserve">01.11.2005                                                                                                                                                                                                                                                 </t>
  </si>
  <si>
    <t>101810156</t>
  </si>
  <si>
    <t>Блузи українські вишиті
ціна: 25,0000</t>
  </si>
  <si>
    <t>101810019</t>
  </si>
  <si>
    <t>Ботінки жіночі сірі
ціна: 12,0000</t>
  </si>
  <si>
    <t>101810145</t>
  </si>
  <si>
    <t>Бріджи мальчукові
ціна: 50,0000</t>
  </si>
  <si>
    <t>101810153</t>
  </si>
  <si>
    <t>Брюки білі
ціна: 19,0000</t>
  </si>
  <si>
    <t>101810013</t>
  </si>
  <si>
    <t>Брюки білі
ціна: 72,0000</t>
  </si>
  <si>
    <t>101810057</t>
  </si>
  <si>
    <t>Брюки сині з вишивкою
ціна: 31,0000</t>
  </si>
  <si>
    <t>101810121</t>
  </si>
  <si>
    <t>Брюки темно-сині
ціна: 17,0000</t>
  </si>
  <si>
    <t>101810083</t>
  </si>
  <si>
    <t>Брюки червоні
ціна: 24,0000</t>
  </si>
  <si>
    <t>101810110</t>
  </si>
  <si>
    <t>Будьонівка
ціна: 3,0000</t>
  </si>
  <si>
    <t>101810130</t>
  </si>
  <si>
    <t>Вінок зі стрічками
ціна: 43,0000</t>
  </si>
  <si>
    <t xml:space="preserve">01.09.2007                                                                                                                                                                                                                                                 </t>
  </si>
  <si>
    <t>101810186</t>
  </si>
  <si>
    <t>Віночки
ціна: 21,0000</t>
  </si>
  <si>
    <t>101810033</t>
  </si>
  <si>
    <t>Віночки зі стрічками
ціна: 34,0000</t>
  </si>
  <si>
    <t>101810034</t>
  </si>
  <si>
    <t>Віночки українські
ціна: 106,0000</t>
  </si>
  <si>
    <t>101810069</t>
  </si>
  <si>
    <t>Віночок з квітами по бокам
ціна: 49,0000</t>
  </si>
  <si>
    <t xml:space="preserve">01.05.2007                                                                                                                                                                                                                                                 </t>
  </si>
  <si>
    <t>101810174</t>
  </si>
  <si>
    <t>Гімнастерки чоловічі
ціна: 62,0000</t>
  </si>
  <si>
    <t>101810127</t>
  </si>
  <si>
    <t>Жилети бежеві рукава з ватіном
ціна: 19,0000</t>
  </si>
  <si>
    <t>101810102</t>
  </si>
  <si>
    <t>Жилети вишиті коричневі з мехом-8шт,зелені з мехом-1шт.
ціна: 122,0000</t>
  </si>
  <si>
    <t xml:space="preserve">01.04.2007                                                                                                                                                                                                                                                 </t>
  </si>
  <si>
    <t>101810170</t>
  </si>
  <si>
    <t>Жилети двійні синьо-червоні
ціна: 50,0000</t>
  </si>
  <si>
    <t>101810022</t>
  </si>
  <si>
    <t>Жилети шерстяні чорні
ціна: 50,0000</t>
  </si>
  <si>
    <t>101810115</t>
  </si>
  <si>
    <t>Жилети шерстяні чорні
ціна: 62,0000</t>
  </si>
  <si>
    <t>101810120</t>
  </si>
  <si>
    <t>Жилетка коричнева-8,зелена-1
ціна: 122,0000</t>
  </si>
  <si>
    <t>101810172</t>
  </si>
  <si>
    <t>Жупан зелений
ціна: 192,0000</t>
  </si>
  <si>
    <t xml:space="preserve">01.07.2007                                                                                                                                                                                                                                                 </t>
  </si>
  <si>
    <t>101810179</t>
  </si>
  <si>
    <t>Запаски червоні з прошитою ниткою
ціна: 57,0000</t>
  </si>
  <si>
    <t>101810106</t>
  </si>
  <si>
    <t>Кептор бежевий з аплікацією
ціна: 112,0000</t>
  </si>
  <si>
    <t>101810107</t>
  </si>
  <si>
    <t>Кептор бежевий з аплікацією
ціна: 125,0000</t>
  </si>
  <si>
    <t>101810111</t>
  </si>
  <si>
    <t>Кептор з каракулем
ціна: 63,0000</t>
  </si>
  <si>
    <t>101810124</t>
  </si>
  <si>
    <t>Кептор з сірим каракулем
ціна: 63,0000</t>
  </si>
  <si>
    <t>101810125</t>
  </si>
  <si>
    <t>Козакіни козацькі бежеві
ціна: 37,0000</t>
  </si>
  <si>
    <t>101810053</t>
  </si>
  <si>
    <t>Козакіни сині з каракулем
ціна: 37,0000</t>
  </si>
  <si>
    <t>101810046</t>
  </si>
  <si>
    <t>Комбінізони+(воротник-10, шапочки-9)
ціна: 71,0000</t>
  </si>
  <si>
    <t>101810152</t>
  </si>
  <si>
    <t>Корсети плюшеві з аплікацією
ціна: 12,0000</t>
  </si>
  <si>
    <t>101810031</t>
  </si>
  <si>
    <t>Корсетки дліні жіночі хорові зелені
ціна: 41,0000</t>
  </si>
  <si>
    <t>101810062</t>
  </si>
  <si>
    <t>Корсетки сині
ціна: 19,0000</t>
  </si>
  <si>
    <t>101810090</t>
  </si>
  <si>
    <t>Косинка з аплікацією
ціна: 6,0000</t>
  </si>
  <si>
    <t>101810103</t>
  </si>
  <si>
    <t>Косинка червона
ціна: 1,0000</t>
  </si>
  <si>
    <t>101810129</t>
  </si>
  <si>
    <t>Костюм (жакет,брюки)
ціна: 306,0000</t>
  </si>
  <si>
    <t>101810077</t>
  </si>
  <si>
    <t>Костюм сірий естрадний
ціна: 45,0000</t>
  </si>
  <si>
    <t>101810015</t>
  </si>
  <si>
    <t>Костюм спортивний теплий(штани-2,кофта-1)
ціна: 43,0000</t>
  </si>
  <si>
    <t>101810135</t>
  </si>
  <si>
    <t>Костюм чоловічий сірий шерстяний
ціна: 77,0000</t>
  </si>
  <si>
    <t>101810011</t>
  </si>
  <si>
    <t>Костюм чорний шерстяний
ціна: 83,0000</t>
  </si>
  <si>
    <t>101810017</t>
  </si>
  <si>
    <t>Костюм"Баба Яга"
ціна: 56,0000</t>
  </si>
  <si>
    <t>101810141</t>
  </si>
  <si>
    <t>Костюм"Дід Мороз"
ціна: 125,0000</t>
  </si>
  <si>
    <t>101810137</t>
  </si>
  <si>
    <t>Костюм"Дід Мороз"
ціна: 123,0000</t>
  </si>
  <si>
    <t>101810138</t>
  </si>
  <si>
    <t>Костюм"Дід Мороз"
ціна: 1402,0000</t>
  </si>
  <si>
    <t>101810143</t>
  </si>
  <si>
    <t>Костюм"Снігуронька"
ціна: 125,0000</t>
  </si>
  <si>
    <t>101810139</t>
  </si>
  <si>
    <t>Костюм"Снігуронька"
ціна: 615,0000</t>
  </si>
  <si>
    <t>101810144</t>
  </si>
  <si>
    <t>Костюм"Циганка"
ціна: 48,0000</t>
  </si>
  <si>
    <t>101810140</t>
  </si>
  <si>
    <t>Кушак темно-червоний атласний
ціна: 61,0000</t>
  </si>
  <si>
    <t>101810181</t>
  </si>
  <si>
    <t>Кушаки вишиті червоні
ціна: 14,0000</t>
  </si>
  <si>
    <t>101810072</t>
  </si>
  <si>
    <t>Кушаки голубі з червоною тісьмою
ціна: 17,0000</t>
  </si>
  <si>
    <t>101810056</t>
  </si>
  <si>
    <t>Кушаки сині з 2-х країв
ціна: 16,0000</t>
  </si>
  <si>
    <t>101810055</t>
  </si>
  <si>
    <t>Кушаки червоні
ціна: 16,0000</t>
  </si>
  <si>
    <t>101810116</t>
  </si>
  <si>
    <t>Кушаки червоні з білою вишивкою
ціна: 16,0000</t>
  </si>
  <si>
    <t>101810122</t>
  </si>
  <si>
    <t>Кушаки червоні короткі
ціна: 38,0000</t>
  </si>
  <si>
    <t>101810092</t>
  </si>
  <si>
    <t>Кушаки шерстяні голубі
ціна: 14,0000</t>
  </si>
  <si>
    <t>101810040</t>
  </si>
  <si>
    <t>Маска"Баба Яга"
ціна: 48,0000</t>
  </si>
  <si>
    <t>101810142</t>
  </si>
  <si>
    <t>Накидка-костюм"Водяний"
ціна: 31,0000</t>
  </si>
  <si>
    <t xml:space="preserve">01.07.2009                                                                                                                                                                                                                                                 </t>
  </si>
  <si>
    <t>101810190</t>
  </si>
  <si>
    <t>Накидка-плащ
ціна: 20,0000</t>
  </si>
  <si>
    <t xml:space="preserve">01.07.2008                                                                                                                                                                                                                                                 </t>
  </si>
  <si>
    <t>101810188</t>
  </si>
  <si>
    <t>Під*юбник білий вишитий
ціна: 17,0000</t>
  </si>
  <si>
    <t>101810029</t>
  </si>
  <si>
    <t>Підюбник білий з вишивкою
ціна: 20,0000</t>
  </si>
  <si>
    <t>101810105</t>
  </si>
  <si>
    <t>Передники білі вишиті з жовтими китицями
ціна: 4,0000</t>
  </si>
  <si>
    <t>101810027</t>
  </si>
  <si>
    <t>Передники вільветові червоні
ціна: 12,0000</t>
  </si>
  <si>
    <t>101810118</t>
  </si>
  <si>
    <t>Перепліти
ціна: 58,0000</t>
  </si>
  <si>
    <t>101810108</t>
  </si>
  <si>
    <t>Платки червоні з бахромою
ціна: 12,0000</t>
  </si>
  <si>
    <t>101810136</t>
  </si>
  <si>
    <t>Плаття вечірнє для ведучої
ціна: 294,0000</t>
  </si>
  <si>
    <t xml:space="preserve">01.12.2006                                                                                                                                                                                                                                                 </t>
  </si>
  <si>
    <t>101810166</t>
  </si>
  <si>
    <t>Плаття вечірнє кремове,чорне,синє
ціна: 57,0000</t>
  </si>
  <si>
    <t>101810002</t>
  </si>
  <si>
    <t>Плаття голубе з коротким рукавом
ціна: 30,0000</t>
  </si>
  <si>
    <t>101810004</t>
  </si>
  <si>
    <t>Плаття голубе шовкове
ціна: 54,0000</t>
  </si>
  <si>
    <t>101810003</t>
  </si>
  <si>
    <t>Плаття естрадне сіреневе
ціна: 39,0000</t>
  </si>
  <si>
    <t>101810001</t>
  </si>
  <si>
    <t>Плаття капронове
ціна: 38,0000</t>
  </si>
  <si>
    <t>101810079</t>
  </si>
  <si>
    <t>Плаття кремове з пеліриною
ціна: 71,0000</t>
  </si>
  <si>
    <t>101810005</t>
  </si>
  <si>
    <t>Плаття російське парчове
ціна: 58,0000</t>
  </si>
  <si>
    <t>101810078</t>
  </si>
  <si>
    <t>Плаття-сарафан червоний шерстяний
ціна: 29,0000</t>
  </si>
  <si>
    <t>101810085</t>
  </si>
  <si>
    <t>Плахта коричнева-8,зелена-1
ціна: 37,0000</t>
  </si>
  <si>
    <t>101810173</t>
  </si>
  <si>
    <t>Плахти дитячі білі вишиті
ціна: 119,0000</t>
  </si>
  <si>
    <t>101810093</t>
  </si>
  <si>
    <t>Плахти чорні квітами
ціна: 31,0000</t>
  </si>
  <si>
    <t>101810021</t>
  </si>
  <si>
    <t>Пояс
ціна: 31,0000</t>
  </si>
  <si>
    <t>101810177</t>
  </si>
  <si>
    <t>Пояс з фартужком
ціна: 80,0000</t>
  </si>
  <si>
    <t>101810185</t>
  </si>
  <si>
    <t>Пояс канатний
ціна: 6,0000</t>
  </si>
  <si>
    <t>101810084</t>
  </si>
  <si>
    <t>Пояс червоний з жовтими китицями
ціна: 5,0000</t>
  </si>
  <si>
    <t>101810043</t>
  </si>
  <si>
    <t>Ремні солдатські
ціна: 4,0000</t>
  </si>
  <si>
    <t>101810131</t>
  </si>
  <si>
    <t>Рубаха біла з кольоровою вишивкою
ціна: 144,0000</t>
  </si>
  <si>
    <t>101810109</t>
  </si>
  <si>
    <t>Рубаха льяна
ціна: 92,0000</t>
  </si>
  <si>
    <t>101810169</t>
  </si>
  <si>
    <t>Рубаха хлопчача
ціна: 135,0000</t>
  </si>
  <si>
    <t>101810175</t>
  </si>
  <si>
    <t>Рубаха шовкова з тісьмою
ціна: 44,0000</t>
  </si>
  <si>
    <t>101810030</t>
  </si>
  <si>
    <t>Рубаха,брюки,пілотка,фуражка
ціна: 7,0000</t>
  </si>
  <si>
    <t>101810126</t>
  </si>
  <si>
    <t>Рушник сценічний
ціна: 62,0000</t>
  </si>
  <si>
    <t>101810164</t>
  </si>
  <si>
    <t>Сапоги жіночі червоні
ціна: 23,0000</t>
  </si>
  <si>
    <t>101810146</t>
  </si>
  <si>
    <t>Сапоги жіночі червоні
ціна: 319,0000</t>
  </si>
  <si>
    <t>101810159</t>
  </si>
  <si>
    <t>Сапоги жіночі чорні
ціна: 20,0000</t>
  </si>
  <si>
    <t>101810149</t>
  </si>
  <si>
    <t>Сапоги чоловічі червоні
ціна: 23,0000</t>
  </si>
  <si>
    <t>101810148</t>
  </si>
  <si>
    <t>Сапоги чоловічі чорні
ціна: 21,0000</t>
  </si>
  <si>
    <t>101810147</t>
  </si>
  <si>
    <t>Сарафан,блуза,підюбник(5-сіреневі,6-сині)
ціна: 108,0000</t>
  </si>
  <si>
    <t>101810080</t>
  </si>
  <si>
    <t>Свитки білі дліні
ціна: 64,0000</t>
  </si>
  <si>
    <t>101810032</t>
  </si>
  <si>
    <t>Свитки бордові
ціна: 149,0000</t>
  </si>
  <si>
    <t>101810075</t>
  </si>
  <si>
    <t>Свитки бордові з тісьмою
ціна: 62,0000</t>
  </si>
  <si>
    <t>101810048</t>
  </si>
  <si>
    <t>Свитки коричневі
ціна: 128,0000</t>
  </si>
  <si>
    <t>101810074</t>
  </si>
  <si>
    <t>Свитки сірі з дермонтином
ціна: 61,0000</t>
  </si>
  <si>
    <t>101810049</t>
  </si>
  <si>
    <t>Свитки сині-5,червоні-6 з дермонтина
ціна: 37,0000</t>
  </si>
  <si>
    <t>101810044</t>
  </si>
  <si>
    <t>Сорочка в горох
ціна: 11,0000</t>
  </si>
  <si>
    <t>101810081</t>
  </si>
  <si>
    <t>Сорочка льяна дівчача
ціна: 110,0000</t>
  </si>
  <si>
    <t>101810187</t>
  </si>
  <si>
    <t>Сорочка хлопчача біла
ціна: 12,0000</t>
  </si>
  <si>
    <t>101810101</t>
  </si>
  <si>
    <t>Сорочка шовкова біла з орнаментом
ціна: 11,0000</t>
  </si>
  <si>
    <t>101810086</t>
  </si>
  <si>
    <t>Сорочки
ціна: 27,0000</t>
  </si>
  <si>
    <t>101810070</t>
  </si>
  <si>
    <t>Сорочки
ціна: 102,0000</t>
  </si>
  <si>
    <t xml:space="preserve">01.12.2009                                                                                                                                                                                                                                                 </t>
  </si>
  <si>
    <t>101810192</t>
  </si>
  <si>
    <t>Сорочки білі хорові
ціна: 124,0000</t>
  </si>
  <si>
    <t>101810076</t>
  </si>
  <si>
    <t>Сорочки білі шовкові
ціна: 28,0000</t>
  </si>
  <si>
    <t>101810123</t>
  </si>
  <si>
    <t>Сорочки вишиті з коротким рукавом
ціна: 125,0000</t>
  </si>
  <si>
    <t>101810183</t>
  </si>
  <si>
    <t>Сорочки вишиті л*яні
ціна: 36,0000</t>
  </si>
  <si>
    <t>101810071</t>
  </si>
  <si>
    <t>Сорочки дліні вишиті хорові білі
ціна: 43,0000</t>
  </si>
  <si>
    <t>101810063</t>
  </si>
  <si>
    <t>Сорочки жовті
ціна: 17,0000</t>
  </si>
  <si>
    <t>101810082</t>
  </si>
  <si>
    <t>Сорочки з синьою вишивкою
ціна: 83,0000</t>
  </si>
  <si>
    <t>101810058</t>
  </si>
  <si>
    <t>Сорочки мальчукові
ціна: 86,0000</t>
  </si>
  <si>
    <t>101810154</t>
  </si>
  <si>
    <t>Сорочки сірі з вишивкою під горло
ціна: 15,0000</t>
  </si>
  <si>
    <t>101810047</t>
  </si>
  <si>
    <t>Сорочки хлопчачі
ціна: 25,0000</t>
  </si>
  <si>
    <t>101810095</t>
  </si>
  <si>
    <t>Сценічні фартухи
ціна: 89,0000</t>
  </si>
  <si>
    <t>101810161</t>
  </si>
  <si>
    <t>Танцювальні чешки
ціна: 6,0000</t>
  </si>
  <si>
    <t xml:space="preserve">01.01.2004                                                                                                                                                                                                                                                 </t>
  </si>
  <si>
    <t>101810191</t>
  </si>
  <si>
    <t>Туфлі жіночі червоні
ціна: 244,0000</t>
  </si>
  <si>
    <t>101810158</t>
  </si>
  <si>
    <t>Туфлі жіночі чорні
ціна: 14,0000</t>
  </si>
  <si>
    <t>101810150</t>
  </si>
  <si>
    <t>Туфлі чоловічі чорні
ціна: 122,0000</t>
  </si>
  <si>
    <t>101810157</t>
  </si>
  <si>
    <t>Фартухи вишиті червоно-сині
ціна: 21,0000</t>
  </si>
  <si>
    <t>101810026</t>
  </si>
  <si>
    <t>Шапка коричнева-8,зелена-1
ціна: 97,0000</t>
  </si>
  <si>
    <t>101810171</t>
  </si>
  <si>
    <t>Шапка мехова
ціна: 98,0000</t>
  </si>
  <si>
    <t>101810182</t>
  </si>
  <si>
    <t>Шапка сіра каракулева
ціна: 4,0000</t>
  </si>
  <si>
    <t>101810050</t>
  </si>
  <si>
    <t>Шапка чорна
ціна: 6,0000</t>
  </si>
  <si>
    <t>101810051</t>
  </si>
  <si>
    <t>Шапка чорна мехова
ціна: 5,0000</t>
  </si>
  <si>
    <t>101810052</t>
  </si>
  <si>
    <t>Шаровари червоні атласні
ціна: 196,0000</t>
  </si>
  <si>
    <t>101810180</t>
  </si>
  <si>
    <t>Шаровари червоні шерстяні
ціна: 25,0000</t>
  </si>
  <si>
    <t>101810060</t>
  </si>
  <si>
    <t>Шаровари червоні шовкові
ціна: 25,0000</t>
  </si>
  <si>
    <t>101810045</t>
  </si>
  <si>
    <t>Шаровари шовкові сині
ціна: 12,0000</t>
  </si>
  <si>
    <t>101810073</t>
  </si>
  <si>
    <t>Шляпа плетена
ціна: 49,0000</t>
  </si>
  <si>
    <t>101810178</t>
  </si>
  <si>
    <t>Шляпа чорна з вишитою каймою
ціна: 33,0000</t>
  </si>
  <si>
    <t>101810112</t>
  </si>
  <si>
    <t>Шорти коричневі
ціна: 110,0000</t>
  </si>
  <si>
    <t>101810176</t>
  </si>
  <si>
    <t>Шорти шерстяні червоні
ціна: 4,0000</t>
  </si>
  <si>
    <t>101810087</t>
  </si>
  <si>
    <t>Штани льяні хлопчачі
ціна: 74,0000</t>
  </si>
  <si>
    <t>101810168</t>
  </si>
  <si>
    <t>Юбка
ціна: 120,0000</t>
  </si>
  <si>
    <t>101810163</t>
  </si>
  <si>
    <t>Юбка дівчача зелена шовкова
ціна: 13,0000</t>
  </si>
  <si>
    <t>101810098</t>
  </si>
  <si>
    <t>Юбка дівчача оранжева
ціна: 12,0000</t>
  </si>
  <si>
    <t>101810097</t>
  </si>
  <si>
    <t>Юбка двійна вишита синьо-червона
ціна: 37,0000</t>
  </si>
  <si>
    <t>101810023</t>
  </si>
  <si>
    <t>Юбка для "Русалки"
ціна: 50,0000</t>
  </si>
  <si>
    <t>101810189</t>
  </si>
  <si>
    <t>Юбка нижня капронова біла
ціна: 37,0000</t>
  </si>
  <si>
    <t>101810088</t>
  </si>
  <si>
    <t>Юбка нижня чорна
ціна: 20,0000</t>
  </si>
  <si>
    <t>101810039</t>
  </si>
  <si>
    <t>Юбка темно-коричнева
ціна: 25,0000</t>
  </si>
  <si>
    <t>101810117</t>
  </si>
  <si>
    <t>Юбка темно-синя з тісьмою
ціна: 125,0000</t>
  </si>
  <si>
    <t>101810067</t>
  </si>
  <si>
    <t>Юбка червона
ціна: 116,0000</t>
  </si>
  <si>
    <t>101810184</t>
  </si>
  <si>
    <t>Юбка чорна
ціна: 5,0000</t>
  </si>
  <si>
    <t>101810128</t>
  </si>
  <si>
    <t>Юбка чорна ведучої
ціна: 125,0000</t>
  </si>
  <si>
    <t>101810018</t>
  </si>
  <si>
    <t>Юбка чорна дліна пряма
ціна: 13,0000</t>
  </si>
  <si>
    <t>101810006</t>
  </si>
  <si>
    <t>Юбка чорна нижня капронова
ціна: 38,0000</t>
  </si>
  <si>
    <t>101810089</t>
  </si>
  <si>
    <t>Юбка шерстяна чорна жіноча з виноградом
ціна: 51,0000</t>
  </si>
  <si>
    <t>101810113</t>
  </si>
  <si>
    <t>Юбки білі вишиті тісьмою
ціна: 37,0000</t>
  </si>
  <si>
    <t>101810091</t>
  </si>
  <si>
    <t>Юбки білі шерстяні
ціна: 113,0000</t>
  </si>
  <si>
    <t>101810036</t>
  </si>
  <si>
    <t>Юбки дівчачі
ціна: 50,0000</t>
  </si>
  <si>
    <t>101810155</t>
  </si>
  <si>
    <t>Юбки дліні бежеві з чорним хорова
ціна: 37,0000</t>
  </si>
  <si>
    <t>101810061</t>
  </si>
  <si>
    <t>Юбки розові шестяні
ціна: 112,0000</t>
  </si>
  <si>
    <t>101810035</t>
  </si>
  <si>
    <t>Юбки танцювальні сині з білим
ціна: 17,0000</t>
  </si>
  <si>
    <t>101810096</t>
  </si>
  <si>
    <t>Юбки-плахти оранжеві в клітинку
ціна: 37,0000</t>
  </si>
  <si>
    <t>101810028</t>
  </si>
  <si>
    <t>Юбки"Матроські"
ціна: 150,0000</t>
  </si>
  <si>
    <t>101810283-95</t>
  </si>
  <si>
    <t>Декоративні рушники на сцену
ціна: 350,0000</t>
  </si>
  <si>
    <t>Костюм худ.самод.+фартух
ціна: 620,0000</t>
  </si>
  <si>
    <t>15.12.2010.</t>
  </si>
  <si>
    <t>101810197-99</t>
  </si>
  <si>
    <t>Костюм худ.самод.дівчачі
ціна: 535,0000</t>
  </si>
  <si>
    <t>101810220-28</t>
  </si>
  <si>
    <t>Костюм циганський
ціна: 361,0000</t>
  </si>
  <si>
    <t>Костюми худ.самод.хлопчачі
ціна: 540,0000</t>
  </si>
  <si>
    <t>101810229-37</t>
  </si>
  <si>
    <t>Рушник на сцену
ціна: 97,0000</t>
  </si>
  <si>
    <t>101810195-96</t>
  </si>
  <si>
    <t>Туфлі народні хром червоний
ціна: 320,0000</t>
  </si>
  <si>
    <t>101810209-18</t>
  </si>
  <si>
    <t>пара</t>
  </si>
  <si>
    <t>Туфлі народні хром червоний
ціна: 350,0000</t>
  </si>
  <si>
    <t>Воротніки"Матроські"
ціна: 120,0000</t>
  </si>
  <si>
    <t>101810296</t>
  </si>
  <si>
    <t>101810297</t>
  </si>
  <si>
    <t>101810298</t>
  </si>
  <si>
    <t>101810299</t>
  </si>
  <si>
    <t>101810300</t>
  </si>
  <si>
    <t>101810301</t>
  </si>
  <si>
    <t>101810302</t>
  </si>
  <si>
    <t>101810303</t>
  </si>
  <si>
    <t>101810304</t>
  </si>
  <si>
    <t>101810305</t>
  </si>
  <si>
    <t>101810306</t>
  </si>
  <si>
    <t>101810307</t>
  </si>
  <si>
    <t>101810308</t>
  </si>
  <si>
    <t>101810309</t>
  </si>
  <si>
    <t>Колпачки дитячі"Грибочки"
ціна: 150,0000</t>
  </si>
  <si>
    <t>101810247-58</t>
  </si>
  <si>
    <t>Комбінізон дитячий"Грибочки"
ціна: 125,0000</t>
  </si>
  <si>
    <t>24.09.2014</t>
  </si>
  <si>
    <t>101810259-70</t>
  </si>
  <si>
    <t>Пілотки"Матроські"
ціна: 130,0000</t>
  </si>
  <si>
    <t>101810310-23</t>
  </si>
  <si>
    <t>Пояс зелений дитячий"Грибочки"
ціна: 35,0000</t>
  </si>
  <si>
    <t>101810271-82</t>
  </si>
  <si>
    <t>Пояс синій"Матроський"
ціна: 38,0000</t>
  </si>
  <si>
    <t>101810324-38</t>
  </si>
  <si>
    <t>Сапоги жіночі сценічні
ціна: 576,0000</t>
  </si>
  <si>
    <t>Сапоги чоловічі сценічні
ціна: 576,0000</t>
  </si>
  <si>
    <t>Пелерини театралізовані
ціна: 14,0000</t>
  </si>
  <si>
    <t>Разом за рахунком 1018</t>
  </si>
  <si>
    <t xml:space="preserve"> рахунок 1113</t>
  </si>
  <si>
    <t>Блузка українська дитяча (жіноча)
ціна: 635,0000
""</t>
  </si>
  <si>
    <t xml:space="preserve">22.08.2018 </t>
  </si>
  <si>
    <t>111370008</t>
  </si>
  <si>
    <t>Жилетка українська дитяча (жіноча)
ціна: 302,0000</t>
  </si>
  <si>
    <t>111370011</t>
  </si>
  <si>
    <t>Костюм Святого Миколая(халат,корона)+ (рукавички, мішок,пояс,парик,борода)
ціна: 3300,0000</t>
  </si>
  <si>
    <t xml:space="preserve">08.04.2019 </t>
  </si>
  <si>
    <t>111370035</t>
  </si>
  <si>
    <t>Костюм Снігурочки(халат,корона)
ціна: 4000,0000</t>
  </si>
  <si>
    <t>111370036</t>
  </si>
  <si>
    <t>Костюм водяного(халат,накидка,борода,парик,корона)
ціна: 3700,0000</t>
  </si>
  <si>
    <t>111370034</t>
  </si>
  <si>
    <t>Підюбник дитячий
ціна: 120,0000</t>
  </si>
  <si>
    <t>111370010</t>
  </si>
  <si>
    <t>Сорочка чоловіча з вишивкою
ціна: 1000,0000</t>
  </si>
  <si>
    <t>111370038</t>
  </si>
  <si>
    <t>Спідниця українська дитяча (жіноча)
ціна: 453,0000</t>
  </si>
  <si>
    <t>111370009</t>
  </si>
  <si>
    <t>Сукня жіноча танго
ціна: 1227,0000</t>
  </si>
  <si>
    <t xml:space="preserve">25.09.2020 </t>
  </si>
  <si>
    <t>111360963</t>
  </si>
  <si>
    <t>Сукня з вишивкою
ціна: 3500,0000</t>
  </si>
  <si>
    <t>111370037</t>
  </si>
  <si>
    <t>Туфлі сценічні народні жіночі червоні
ціна: 773,0000</t>
  </si>
  <si>
    <t xml:space="preserve">27.08.2020 </t>
  </si>
  <si>
    <t>111360957</t>
  </si>
  <si>
    <t>Чоботи народні жіночі червоні
ціна: 1249,0000</t>
  </si>
  <si>
    <t xml:space="preserve">15.12.2020 </t>
  </si>
  <si>
    <t>111360986</t>
  </si>
  <si>
    <t>Чоботи народні чоловічі червоні
ціна: 1165,0000</t>
  </si>
  <si>
    <t>111360987</t>
  </si>
  <si>
    <t>Блуза дитяча"Українська"
ціна: 250,0000</t>
  </si>
  <si>
    <t>Блуза жіноча костюм"Центральна Україна"
ціна: 770,0000</t>
  </si>
  <si>
    <t>Блузка гуцульська дитяча
ціна: 275,0000</t>
  </si>
  <si>
    <t>Боді дитячі"Гусениці"
ціна: 159,0000</t>
  </si>
  <si>
    <t>Болеро квітами гіпюр(аксесуар до одягу)
ціна: 150,0000</t>
  </si>
  <si>
    <t>Болеро кольорове гіпюр(аксесуар до одягу)
ціна: 150,0000</t>
  </si>
  <si>
    <t>Болеро лимоний гіпюр(аксесуар до одягу)
ціна: 150,0000</t>
  </si>
  <si>
    <t>Болеро темно-синій гіпюр(аксесуар до одягу)
ціна: 150,0000</t>
  </si>
  <si>
    <t>Вінок дитячий"Васильок"
ціна: 146,0000</t>
  </si>
  <si>
    <t>Вінок дитячий"Калина"
ціна: 135,0000</t>
  </si>
  <si>
    <t>Вінок дитячий"Мак"
ціна: 137,0000</t>
  </si>
  <si>
    <t>Вінок дитячий"Ромашка"
ціна: 115,0000</t>
  </si>
  <si>
    <t>Вінок дитячий"Український"
ціна: 155,0000</t>
  </si>
  <si>
    <t>Жабо біле(аксесуар до одягу)
ціна: 100,0000</t>
  </si>
  <si>
    <t>Жабо олівкове(аксесуар до одягу)
ціна: 100,0000</t>
  </si>
  <si>
    <t>Жилетка гуцульська дитяча
ціна: 362,0000</t>
  </si>
  <si>
    <t>Жилетка жіноча голуба
ціна: 200,0000</t>
  </si>
  <si>
    <t>Кардиган білий шифоновий
ціна: 200,0000</t>
  </si>
  <si>
    <t>Кардиган блідно-розовий шифоновий
ціна: 200,0000</t>
  </si>
  <si>
    <t>Кардиган лимоний шифоновий
ціна: 200,0000</t>
  </si>
  <si>
    <t>Кардиган синій шифоновий
ціна: 200,0000</t>
  </si>
  <si>
    <t>Кардиган червоний шифоновий
ціна: 200,0000</t>
  </si>
  <si>
    <t>Костюм "Відьми"
ціна: 540,0000</t>
  </si>
  <si>
    <t>Костюм "Водяного"
ціна: 700,0000</t>
  </si>
  <si>
    <t>Костюм "Мавки"
ціна: 600,0000</t>
  </si>
  <si>
    <t>Костюм дитячий"Васильок"
ціна: 697,0000</t>
  </si>
  <si>
    <t>Костюм дитячий"Калина"
ціна: 470,0000</t>
  </si>
  <si>
    <t>Костюм дитячий"Мак"
ціна: 827,0000</t>
  </si>
  <si>
    <t>Костюм дитячий"Подсолнух"дівчачий (+ віночки 8шт)
ціна: 410,0000</t>
  </si>
  <si>
    <t>Костюм дитячий"Подсолнух"хлопчачий
ціна: 390,0000</t>
  </si>
  <si>
    <t>Костюм дитячий"Ромашка"
ціна: 663,0000</t>
  </si>
  <si>
    <t>Костюм клоуна жіночий комбінований в горох
ціна: 600,0000</t>
  </si>
  <si>
    <t>Костюм клоуна чоловічий комбінований
ціна: 700,0000</t>
  </si>
  <si>
    <t>Лосіни дитячі"Гусениці"
ціна: 198,0000</t>
  </si>
  <si>
    <t>Маніжка біла(аксесуар до одягу)
ціна: 100,0000</t>
  </si>
  <si>
    <t>Маніжка олівкова(аксесуар до одягу)
ціна: 100,0000</t>
  </si>
  <si>
    <t>Очіпок жіночий костюм"Центральна Україна"
ціна: 385,0000</t>
  </si>
  <si>
    <t>Піджак чоловічий дліний темно-зелений вілюровий з крепсатіном
ціна: 800,0000</t>
  </si>
  <si>
    <t>Піджак чоловічий коричнево-червоний(вільвет з парчою)
ціна: 2460,0000</t>
  </si>
  <si>
    <t>Піджак чоловічий(фрак білий)
ціна: 1600,0000</t>
  </si>
  <si>
    <t>Піджак чоловічий(фрак чорний)
ціна: 1600,0000</t>
  </si>
  <si>
    <t>Підюбник дитячий"Український"
ціна: 45,0000</t>
  </si>
  <si>
    <t>22.06.2015.</t>
  </si>
  <si>
    <t>Плахта гуцульська дитяча
ціна: 304,0000</t>
  </si>
  <si>
    <t>Пояс-бант"Гусениці"
ціна: 83,0000</t>
  </si>
  <si>
    <t>Пояс-резинка
ціна: 25,0000</t>
  </si>
  <si>
    <t>Рушник"Український"
ціна: 120,0000</t>
  </si>
  <si>
    <t>Сорочка жіноча біла
ціна: 150,0000</t>
  </si>
  <si>
    <t>Сорочка чоловіча костюм"Центральна Україна"
ціна: 690,0000</t>
  </si>
  <si>
    <t>Сорочка чоловіча костюм"Центральна Україна"
ціна: 640,0000</t>
  </si>
  <si>
    <t>Спідниця жіноча біло-голуба
ціна: 100,0000</t>
  </si>
  <si>
    <t>Спідниця жіноча розова
ціна: 100,0000</t>
  </si>
  <si>
    <t>Спідниця жіноча фатінова
ціна: 100,0000</t>
  </si>
  <si>
    <t>Сукня жіноча вечірня голуба
ціна: 1000,0000</t>
  </si>
  <si>
    <t>Сукня жіноча вечірня олівкова
ціна: 1000,0000</t>
  </si>
  <si>
    <t>Сукня жіноча вечірня сіренева з розовим
ціна: 1000,0000</t>
  </si>
  <si>
    <t>Сукня жіноча вечірня червона
ціна: 1000,0000</t>
  </si>
  <si>
    <t>Сукня жіноча вечірня"Україна"біла з гіпюром
ціна: 1000,0000</t>
  </si>
  <si>
    <t>Сукня жіноча театральна бордова з парчою
ціна: 800,0000</t>
  </si>
  <si>
    <t>Сукня жіноча театральна розова
ціна: 800,0000</t>
  </si>
  <si>
    <t>Сукня комбінована біло-голуба шифонова
ціна: 525,0000</t>
  </si>
  <si>
    <t>Сукня комбінована розова
ціна: 525,0000</t>
  </si>
  <si>
    <t>Фартух дитячий"Український"
ціна: 150,0000</t>
  </si>
  <si>
    <t>Фартух жіночий костюм"Центральна Україна"
ціна: 500,0000</t>
  </si>
  <si>
    <t>Штани чоловічі білі
ціна: 700,0000</t>
  </si>
  <si>
    <t>Штани чоловічі чорні
ціна: 700,0000</t>
  </si>
  <si>
    <t>Юбка гуцульська дитяча
ціна: 276,0000</t>
  </si>
  <si>
    <t>Юбка дитяча"Українська"
ціна: 200,0000</t>
  </si>
  <si>
    <t>Юбки дитячі"Гусениці"
ціна: 291,0000</t>
  </si>
  <si>
    <t>DVD - плеєр "ODEON" - 1
ціна: 356,0000
""</t>
  </si>
  <si>
    <t xml:space="preserve">23.11.2010 </t>
  </si>
  <si>
    <t>111360269</t>
  </si>
  <si>
    <t>Акустична система  S - 90
ціна: 65,0000</t>
  </si>
  <si>
    <t>111360660</t>
  </si>
  <si>
    <t>Більярд
ціна: 722,0000</t>
  </si>
  <si>
    <t>111360737</t>
  </si>
  <si>
    <t>Барабан бас
ціна: 685,0000</t>
  </si>
  <si>
    <t>111360210</t>
  </si>
  <si>
    <t>Барабан малий
ціна: 19,0000</t>
  </si>
  <si>
    <t>111360403</t>
  </si>
  <si>
    <t>Барабан малий
ціна: 491,0000</t>
  </si>
  <si>
    <t>111360495</t>
  </si>
  <si>
    <t>Барабан том
ціна: 307,0000</t>
  </si>
  <si>
    <t>111360211</t>
  </si>
  <si>
    <t>Барабан флор-том
ціна: 358,0000</t>
  </si>
  <si>
    <t>111360494</t>
  </si>
  <si>
    <t>Бас-гітара
ціна: 742,0000</t>
  </si>
  <si>
    <t>111360734</t>
  </si>
  <si>
    <t>Баян  "Рубін - 6" з футляром
ціна: 144,0000</t>
  </si>
  <si>
    <t>111360674</t>
  </si>
  <si>
    <t>Баян "Тульський"
ціна: 613,0000</t>
  </si>
  <si>
    <t>111360673</t>
  </si>
  <si>
    <t>Баян "Тульський"
ціна: 624,0000</t>
  </si>
  <si>
    <t>111360676</t>
  </si>
  <si>
    <t>Баян"Этюд"
ціна: 56,0000</t>
  </si>
  <si>
    <t>111360078</t>
  </si>
  <si>
    <t>Баян"Этюд"
ціна: 63,0000</t>
  </si>
  <si>
    <t>111360084</t>
  </si>
  <si>
    <t>Блюдо під яблука
ціна: 8,0000</t>
  </si>
  <si>
    <t>111360254</t>
  </si>
  <si>
    <t>Бра 1-рожкова
ціна: 12,0000</t>
  </si>
  <si>
    <t>111360214</t>
  </si>
  <si>
    <t>Бра однорожкове
ціна: 52,0000</t>
  </si>
  <si>
    <t>111360462</t>
  </si>
  <si>
    <t>Бра однорожкове
ціна: 29,0000</t>
  </si>
  <si>
    <t>111360134</t>
  </si>
  <si>
    <t>Бубен
ціна: 19,0000</t>
  </si>
  <si>
    <t>111360404</t>
  </si>
  <si>
    <t>Вішалка загальна дерев*яна
ціна: 125,0000</t>
  </si>
  <si>
    <t>111360539</t>
  </si>
  <si>
    <t>Вішалка металева для одягу рожкова
ціна: 31,0000</t>
  </si>
  <si>
    <t>111360051</t>
  </si>
  <si>
    <t>Ваза напольна
ціна: 23,0000</t>
  </si>
  <si>
    <t>111360330</t>
  </si>
  <si>
    <t>Вивіска
ціна: 137,0000</t>
  </si>
  <si>
    <t>111360562</t>
  </si>
  <si>
    <t>Вогнегасник
ціна: 191,0000</t>
  </si>
  <si>
    <t>111360615</t>
  </si>
  <si>
    <t>Гардіни віконні
ціна: 15,0000</t>
  </si>
  <si>
    <t>111360053</t>
  </si>
  <si>
    <t>Гармонь польська
ціна: 125,0000</t>
  </si>
  <si>
    <t>111360413</t>
  </si>
  <si>
    <t>Герб України
ціна: 125,0000</t>
  </si>
  <si>
    <t>111360561</t>
  </si>
  <si>
    <t>Грата металева
ціна: 22,5000</t>
  </si>
  <si>
    <t>111360483</t>
  </si>
  <si>
    <t>кв.м</t>
  </si>
  <si>
    <t>Грата металева
ціна: 21,9231</t>
  </si>
  <si>
    <t>111360484</t>
  </si>
  <si>
    <t>Двері металеві(2,75 х 1,85)
ціна: 340,0000</t>
  </si>
  <si>
    <t>111360485</t>
  </si>
  <si>
    <t>Двері стальні 2-х полі(2,20м х 1,50м)
ціна: 636,0000</t>
  </si>
  <si>
    <t>111360724</t>
  </si>
  <si>
    <t>Декоративний вінок український -1
ціна: 287,0000</t>
  </si>
  <si>
    <t>111360348</t>
  </si>
  <si>
    <t>Держак мікрофона
ціна: 39,0000</t>
  </si>
  <si>
    <t>111360695</t>
  </si>
  <si>
    <t>Дзеркало
ціна: 9,0000</t>
  </si>
  <si>
    <t>111360349</t>
  </si>
  <si>
    <t>Диван п/м*який одинарний
ціна: 187,0000</t>
  </si>
  <si>
    <t>111360634</t>
  </si>
  <si>
    <t>Димогенератор
ціна: 1018,0000</t>
  </si>
  <si>
    <t>111370780</t>
  </si>
  <si>
    <t>Доріжка сіра
ціна: 19,0000</t>
  </si>
  <si>
    <t>111360554</t>
  </si>
  <si>
    <t>м.</t>
  </si>
  <si>
    <t>Доріжка червона
ціна: 18,6792</t>
  </si>
  <si>
    <t>111360555</t>
  </si>
  <si>
    <t>Еквалайзер графічний "Електроніка  Э-6"
ціна: 250,0000</t>
  </si>
  <si>
    <t>111360647</t>
  </si>
  <si>
    <t>Електрогітара"Летстар"
ціна: 673,0000</t>
  </si>
  <si>
    <t>111360735</t>
  </si>
  <si>
    <t>Електропаяльник
ціна: 6,0000</t>
  </si>
  <si>
    <t>111360423</t>
  </si>
  <si>
    <t>Електрочайник
ціна: 86,0000</t>
  </si>
  <si>
    <t>111370289</t>
  </si>
  <si>
    <t>Жалюзи-штори
ціна: 246,0000</t>
  </si>
  <si>
    <t>111360580</t>
  </si>
  <si>
    <t>Зановісь червона (бархатна передня)
ціна: 566,0000</t>
  </si>
  <si>
    <t>111360715</t>
  </si>
  <si>
    <t>Зановісь червона атласна(задник)
ціна: 55,0000</t>
  </si>
  <si>
    <t>111360543</t>
  </si>
  <si>
    <t>Коврова доріжка
ціна: 335,0000</t>
  </si>
  <si>
    <t>111360827</t>
  </si>
  <si>
    <t>Колонки "Карлсон"
ціна: 374,0000</t>
  </si>
  <si>
    <t>111360194</t>
  </si>
  <si>
    <t>Комплект комутації шнурів
ціна: 2071,0000</t>
  </si>
  <si>
    <t>111370290</t>
  </si>
  <si>
    <t>Крісла глядацького зала
ціна: 50,0000</t>
  </si>
  <si>
    <t>111360774</t>
  </si>
  <si>
    <t>Лічильник електричний 3-фазний
ціна: 489,0000</t>
  </si>
  <si>
    <t>111360367</t>
  </si>
  <si>
    <t>Лампа керасинова
ціна: 6,0000</t>
  </si>
  <si>
    <t>111360244</t>
  </si>
  <si>
    <t>Лампа настільна
ціна: 9,0000</t>
  </si>
  <si>
    <t>111360133</t>
  </si>
  <si>
    <t>Люстра  ПВО 4 х 18
ціна: 230,0000</t>
  </si>
  <si>
    <t>111360480</t>
  </si>
  <si>
    <t>Мікрофон SMYRE С - 608
ціна: 250,0000</t>
  </si>
  <si>
    <t>111360668</t>
  </si>
  <si>
    <t>Мікрофон XIY - 20008
ціна: 313,0000</t>
  </si>
  <si>
    <t>111360669</t>
  </si>
  <si>
    <t>Мікрофон динамічний
ціна: 240,0000</t>
  </si>
  <si>
    <t>111370782</t>
  </si>
  <si>
    <t>Мойка(1-з тумбою)
ціна: 31,0000</t>
  </si>
  <si>
    <t>111360446</t>
  </si>
  <si>
    <t>Набір оркестрових тарілок
ціна: 23,0000</t>
  </si>
  <si>
    <t>111360412</t>
  </si>
  <si>
    <t>Насос - 1 до опалювальної системи
ціна: 666,0000</t>
  </si>
  <si>
    <t>111370292</t>
  </si>
  <si>
    <t>Наушники"Технікс"
ціна: 367,0000</t>
  </si>
  <si>
    <t>111360652</t>
  </si>
  <si>
    <t>Обладнання комп*ютера,прінтер Саnon ІР1500
ціна: 588,0000</t>
  </si>
  <si>
    <t>111370291</t>
  </si>
  <si>
    <t>Оркестрові тарілки
ціна: 8,0000</t>
  </si>
  <si>
    <t>111360405</t>
  </si>
  <si>
    <t>Піаніно "Україна"
ціна: 625,0000</t>
  </si>
  <si>
    <t>111360677</t>
  </si>
  <si>
    <t>Піаніно "Україна" - 1
ціна: 625,0000</t>
  </si>
  <si>
    <t>111360176</t>
  </si>
  <si>
    <t>Піаніно"Україна"
ціна: 624,0000</t>
  </si>
  <si>
    <t>111360159</t>
  </si>
  <si>
    <t>Підноси металеві
ціна: 21,0000</t>
  </si>
  <si>
    <t>111360149</t>
  </si>
  <si>
    <t>Підсилювач "RACKER - 400"
ціна: 625,0000</t>
  </si>
  <si>
    <t>111360658</t>
  </si>
  <si>
    <t>Підсилювач "Арта"
ціна: 625,0000</t>
  </si>
  <si>
    <t>111360654</t>
  </si>
  <si>
    <t>Підсилювач "Опус - 60"
ціна: 374,0000</t>
  </si>
  <si>
    <t>111360655</t>
  </si>
  <si>
    <t>Підсилювач з еквалайзером
ціна: 209,0000</t>
  </si>
  <si>
    <t>111360657</t>
  </si>
  <si>
    <t>Педаль для барабана бас
ціна: 777,0000</t>
  </si>
  <si>
    <t>111360397</t>
  </si>
  <si>
    <t>Плитка облицювальна
ціна: 4,0000</t>
  </si>
  <si>
    <t>111360445</t>
  </si>
  <si>
    <t>Пожежна драбина
ціна: 43,0000</t>
  </si>
  <si>
    <t>111360740</t>
  </si>
  <si>
    <t>Пожежний рукав
ціна: 294,0000</t>
  </si>
  <si>
    <t>111360626</t>
  </si>
  <si>
    <t>Полка дерев*яна
ціна: 37,0000</t>
  </si>
  <si>
    <t>111360476</t>
  </si>
  <si>
    <t>Полка під апаратуру
ціна: 50,0000</t>
  </si>
  <si>
    <t>111360478</t>
  </si>
  <si>
    <t>Прожектор
ціна: 92,0000</t>
  </si>
  <si>
    <t>111360663</t>
  </si>
  <si>
    <t>Прожектор
ціна: 29,0000</t>
  </si>
  <si>
    <t>111360338</t>
  </si>
  <si>
    <t>Прожектор глядацького залу
ціна: 45,0000</t>
  </si>
  <si>
    <t>111360686</t>
  </si>
  <si>
    <t>Пюпітр
ціна: 165,0000</t>
  </si>
  <si>
    <t>111360138</t>
  </si>
  <si>
    <t>Радіомікрофон free PRO
ціна: 941,0000</t>
  </si>
  <si>
    <t>111370771</t>
  </si>
  <si>
    <t>Ритмосвітомузика
ціна: 346,5000</t>
  </si>
  <si>
    <t>111360240</t>
  </si>
  <si>
    <t>111360241</t>
  </si>
  <si>
    <t>Ритмосвітомузика
ціна: 258,0000</t>
  </si>
  <si>
    <t>111360190</t>
  </si>
  <si>
    <t>Рушник
ціна: 18,0000</t>
  </si>
  <si>
    <t>111360353</t>
  </si>
  <si>
    <t>Самовар
ціна: 56,0000</t>
  </si>
  <si>
    <t>111360249</t>
  </si>
  <si>
    <t>Світильник
ціна: 171,0000</t>
  </si>
  <si>
    <t>111360346</t>
  </si>
  <si>
    <t>Світильник 3-х рожковий
ціна: 38,0000</t>
  </si>
  <si>
    <t>111360174</t>
  </si>
  <si>
    <t>Світильник 5-ти рожковий
ціна: 56,0000</t>
  </si>
  <si>
    <t>111360179</t>
  </si>
  <si>
    <t>Світильник люмінісцентний
ціна: 230,0000</t>
  </si>
  <si>
    <t>111360323</t>
  </si>
  <si>
    <t>Світильник люмінісцентний
ціна: 113,0000</t>
  </si>
  <si>
    <t>111370746</t>
  </si>
  <si>
    <t>Світильники для люмінісцентних  ламп
ціна: 153,0000</t>
  </si>
  <si>
    <t>111360180</t>
  </si>
  <si>
    <t>Світильники для люмінісцентних  ламп
ціна: 49,0000</t>
  </si>
  <si>
    <t>111360153</t>
  </si>
  <si>
    <t>Світильники люмінісцентні однолампові
ціна: 35,0000</t>
  </si>
  <si>
    <t>111360360</t>
  </si>
  <si>
    <t>Світильники плафоні
ціна: 12,0000</t>
  </si>
  <si>
    <t>111360154</t>
  </si>
  <si>
    <t>Світорегулятор "Аламір"
ціна: 374,0000</t>
  </si>
  <si>
    <t>111360238</t>
  </si>
  <si>
    <t>Сейф металевий
ціна: 187,0000</t>
  </si>
  <si>
    <t>111360001</t>
  </si>
  <si>
    <t>Сейф металевий малий
ціна: 100,0000</t>
  </si>
  <si>
    <t>111360002</t>
  </si>
  <si>
    <t>Скрипка 4/4
ціна: 685,0000</t>
  </si>
  <si>
    <t>111360693</t>
  </si>
  <si>
    <t>Скрипка у футлярі+2 смичка
ціна: 87,0000</t>
  </si>
  <si>
    <t>111360414</t>
  </si>
  <si>
    <t>Соняшник декоративний
ціна: 86,0000</t>
  </si>
  <si>
    <t>111360148</t>
  </si>
  <si>
    <t>Стійка для саксафона
ціна: 230,0000</t>
  </si>
  <si>
    <t>111370776</t>
  </si>
  <si>
    <t>Стійка мікрофона
ціна: 184,0000</t>
  </si>
  <si>
    <t>111370772</t>
  </si>
  <si>
    <t>Стійка під тарілку креш
ціна: 266,0000</t>
  </si>
  <si>
    <t>111360399</t>
  </si>
  <si>
    <t>Стійка під тарілку райд
ціна: 317,0000</t>
  </si>
  <si>
    <t>111360398</t>
  </si>
  <si>
    <t>Стійка під тарілку хай-хет
ціна: 430,0000</t>
  </si>
  <si>
    <t>111360400</t>
  </si>
  <si>
    <t>Стіл - призидіум
ціна: 189,0000</t>
  </si>
  <si>
    <t>111360707</t>
  </si>
  <si>
    <t>Стіл - призидіум
ціна: 125,0000</t>
  </si>
  <si>
    <t>111360708</t>
  </si>
  <si>
    <t>Стіл 1-тумбовий
ціна: 250,0000</t>
  </si>
  <si>
    <t>111360710</t>
  </si>
  <si>
    <t>Стіл 1-тумбовий
ціна: 125,0000</t>
  </si>
  <si>
    <t>111360717</t>
  </si>
  <si>
    <t>111360177</t>
  </si>
  <si>
    <t>Стіл 2-х тумбовий
ціна: 312,0000</t>
  </si>
  <si>
    <t>111360712</t>
  </si>
  <si>
    <t>Стіл аудиторний
ціна: 187,0000</t>
  </si>
  <si>
    <t>111360713</t>
  </si>
  <si>
    <t>Стіл бібліотечний
ціна: 187,0000</t>
  </si>
  <si>
    <t>111360718</t>
  </si>
  <si>
    <t>Стіл обідній полірований
ціна: 250,0000</t>
  </si>
  <si>
    <t>111360709</t>
  </si>
  <si>
    <t>Стіл письмовий
ціна: 533,0000</t>
  </si>
  <si>
    <t>111360767</t>
  </si>
  <si>
    <t>Стілаж дерев*яний
ціна: 55,0000</t>
  </si>
  <si>
    <t>111360523</t>
  </si>
  <si>
    <t>Стілаж металевий
ціна: 125,0000</t>
  </si>
  <si>
    <t>111360486</t>
  </si>
  <si>
    <t>Стілець Іzo
ціна: 114,0000</t>
  </si>
  <si>
    <t>111360452</t>
  </si>
  <si>
    <t>Стілець Іzo
ціна: 128,0000</t>
  </si>
  <si>
    <t>111360331</t>
  </si>
  <si>
    <t>Стілець для барабанщика
ціна: 123,0000</t>
  </si>
  <si>
    <t>111360444</t>
  </si>
  <si>
    <t>Стілець"VІZІNERO"
ціна: 81,0000</t>
  </si>
  <si>
    <t>111360584</t>
  </si>
  <si>
    <t>Стенди полотняні
ціна: 13,0000</t>
  </si>
  <si>
    <t>111360425</t>
  </si>
  <si>
    <t>Табличка
ціна: 28,0000</t>
  </si>
  <si>
    <t>111360565</t>
  </si>
  <si>
    <t>Тамбурин
ціна: 97,0000</t>
  </si>
  <si>
    <t>111360694</t>
  </si>
  <si>
    <t>Тамбурин
ціна: 61,0000</t>
  </si>
  <si>
    <t>111360365</t>
  </si>
  <si>
    <t>Тамбурин
ціна: 68,0000</t>
  </si>
  <si>
    <t>111360366</t>
  </si>
  <si>
    <t>Тарілка креш ударної установки
ціна: 327,0000</t>
  </si>
  <si>
    <t>111360401</t>
  </si>
  <si>
    <t>Тарілка райд ударної установки
ціна: 379,0000</t>
  </si>
  <si>
    <t>111360213</t>
  </si>
  <si>
    <t>Тарілка хай-хет ударної установки
ціна: 266,0000</t>
  </si>
  <si>
    <t>111360440</t>
  </si>
  <si>
    <t>Трансформатор (щит розподілу електроенергії)
ціна: 35,0000</t>
  </si>
  <si>
    <t>111360575</t>
  </si>
  <si>
    <t>Тумбочка полірована
ціна: 250,0000</t>
  </si>
  <si>
    <t>111360559</t>
  </si>
  <si>
    <t>Тумбочка полірована
ціна: 125,0000</t>
  </si>
  <si>
    <t>111360545</t>
  </si>
  <si>
    <t>Унітаз
ціна: 50,0000</t>
  </si>
  <si>
    <t>111360450</t>
  </si>
  <si>
    <t>Урна квадратна металева
ціна: 75,0000</t>
  </si>
  <si>
    <t>111360535</t>
  </si>
  <si>
    <t>Утюг
ціна: 144,0000</t>
  </si>
  <si>
    <t>111360630</t>
  </si>
  <si>
    <t>Флаг
ціна: 16,0000</t>
  </si>
  <si>
    <t>111360439</t>
  </si>
  <si>
    <t>Чехол для гітари
ціна: 147,0000</t>
  </si>
  <si>
    <t>111360582</t>
  </si>
  <si>
    <t>Чехол для духового оркестру
ціна: 62,0000</t>
  </si>
  <si>
    <t>Чехол на баян
ціна: 6,0000</t>
  </si>
  <si>
    <t>111360416</t>
  </si>
  <si>
    <t>Шкаф - секретер
ціна: 54,0000</t>
  </si>
  <si>
    <t>111360705</t>
  </si>
  <si>
    <t>Шкаф-платільний
ціна: 250,0000</t>
  </si>
  <si>
    <t>111360742</t>
  </si>
  <si>
    <t>Штори розові
ціна: 12,0000</t>
  </si>
  <si>
    <t>111360629</t>
  </si>
  <si>
    <t>Штори французські
ціна: 15,0000</t>
  </si>
  <si>
    <t>111360538</t>
  </si>
  <si>
    <t>Щит розподілу електроенергії 380/220
ціна: 62,0000</t>
  </si>
  <si>
    <t>111370295</t>
  </si>
  <si>
    <t>Ямаха ПСР - 510
ціна: 818,0000</t>
  </si>
  <si>
    <t>111360729</t>
  </si>
  <si>
    <t>Бачок для чаши Генуя
ціна: 460,0000</t>
  </si>
  <si>
    <t>111361007</t>
  </si>
  <si>
    <t>Дзеркало гримерне (1800х700)
ціна: 4500,0000</t>
  </si>
  <si>
    <t>111360961</t>
  </si>
  <si>
    <t>Електронасос битовий Adualibe E4
ціна: 879,5000</t>
  </si>
  <si>
    <t>111360479</t>
  </si>
  <si>
    <t>Жалюзи h2700х1600
ціна: 820,0000</t>
  </si>
  <si>
    <t xml:space="preserve">19.12.2019 </t>
  </si>
  <si>
    <t>111360889</t>
  </si>
  <si>
    <t>Жалюзи h2700х1950
ціна: 995,0000</t>
  </si>
  <si>
    <t>111360891</t>
  </si>
  <si>
    <t>Крісло офісне чорне
ціна: 1790,0000</t>
  </si>
  <si>
    <t xml:space="preserve">24.09.2019 </t>
  </si>
  <si>
    <t>111360528</t>
  </si>
  <si>
    <t>Настільний світильник
ціна: 295,0000</t>
  </si>
  <si>
    <t xml:space="preserve">08.10.2020 </t>
  </si>
  <si>
    <t>111360967</t>
  </si>
  <si>
    <t>Наушники AKG K52 Black (3169Н00010)
ціна: 1399,0000</t>
  </si>
  <si>
    <t xml:space="preserve">14.12.2020 </t>
  </si>
  <si>
    <t>111360985</t>
  </si>
  <si>
    <t>Обігрівач Ergo HI 1625
ціна: 1400,0000</t>
  </si>
  <si>
    <t xml:space="preserve">11.12.2020 </t>
  </si>
  <si>
    <t>111360984</t>
  </si>
  <si>
    <t>Повноповоротний прожектор Beam
ціна: 5900,0000</t>
  </si>
  <si>
    <t xml:space="preserve">11.07.2018 </t>
  </si>
  <si>
    <t>111360473</t>
  </si>
  <si>
    <t>Пральна машина Prime 5кг
ціна: 5200,0000</t>
  </si>
  <si>
    <t xml:space="preserve">26.11.2020 </t>
  </si>
  <si>
    <t>111360974</t>
  </si>
  <si>
    <t>Радіосистема з наголовним мікрофоном BGX24 Dual DV Audio
ціна: 5357,0000</t>
  </si>
  <si>
    <t xml:space="preserve">20.03.2019 </t>
  </si>
  <si>
    <t>111360505</t>
  </si>
  <si>
    <t>Рукомийник Лотос 35 кутовий
ціна: 799,5000</t>
  </si>
  <si>
    <t>111360989</t>
  </si>
  <si>
    <t>Світильник Ферон
ціна: 199,0000</t>
  </si>
  <si>
    <t xml:space="preserve">24.02.2020 </t>
  </si>
  <si>
    <t>111360953</t>
  </si>
  <si>
    <t>Світлодіодний прилад RGB
ціна: 2500,0000</t>
  </si>
  <si>
    <t>111360475</t>
  </si>
  <si>
    <t>Світлодіодний прожектор RGBW
ціна: 2350,0000</t>
  </si>
  <si>
    <t>111360472</t>
  </si>
  <si>
    <t>Слідкуючий прожектор
ціна: 5959,0000</t>
  </si>
  <si>
    <t>111360474</t>
  </si>
  <si>
    <t>Стійка для виставки (металева-6 секцій)
ціна: 5500,0000</t>
  </si>
  <si>
    <t>111360962</t>
  </si>
  <si>
    <t>Стіл письмовий
ціна: 3040,0000</t>
  </si>
  <si>
    <t>111360527</t>
  </si>
  <si>
    <t>Стілець Ізо синій
ціна: 610,0000</t>
  </si>
  <si>
    <t>111360892</t>
  </si>
  <si>
    <t>Стілець Ізо чорне
ціна: 610,0000</t>
  </si>
  <si>
    <t>111360532</t>
  </si>
  <si>
    <t>Студійний конденсаторний мікрофон MXL 770 Marshall Elektronics
ціна: 3927,0000</t>
  </si>
  <si>
    <t>111360506</t>
  </si>
  <si>
    <t>Студійний конденсаторний мікрофон Marshall Elektronics MXL;кардиоїда;30Hz-20kHz;у комплекті антивібраційний тримач для мікрофону та ПОП-филь
ціна: 5000,0000</t>
  </si>
  <si>
    <t xml:space="preserve">12.06.2019 </t>
  </si>
  <si>
    <t>111360509</t>
  </si>
  <si>
    <t>Термометр безконтактний
ціна: 1050,0000</t>
  </si>
  <si>
    <t xml:space="preserve">28.07.2020 </t>
  </si>
  <si>
    <t>111360956</t>
  </si>
  <si>
    <t>Холодильник Ergo mr-86
ціна: 3400,0000</t>
  </si>
  <si>
    <t>111360975</t>
  </si>
  <si>
    <t>Чаша Генуя
ціна: 1490,0000</t>
  </si>
  <si>
    <t>111360988</t>
  </si>
  <si>
    <t>Шатро 3х3м з стінкою
ціна: 5000,0000</t>
  </si>
  <si>
    <t>111360947</t>
  </si>
  <si>
    <t>Драбина шарнірна FORTE 4*4 AO52-404
ціна: 3379,0000</t>
  </si>
  <si>
    <t xml:space="preserve">17.10.2019 </t>
  </si>
  <si>
    <t>111360553</t>
  </si>
  <si>
    <t>Електрична коса
ціна: 1702,0000</t>
  </si>
  <si>
    <t xml:space="preserve">04.04.2019 </t>
  </si>
  <si>
    <t>111360507</t>
  </si>
  <si>
    <t>Електричний чайник DEFIANT
ціна: 279,5000</t>
  </si>
  <si>
    <t xml:space="preserve">14.03.2018 </t>
  </si>
  <si>
    <t>111360467</t>
  </si>
  <si>
    <t>Люстра 5-ти рожкова
ціна: 860,0000</t>
  </si>
  <si>
    <t xml:space="preserve">22.10.2019 </t>
  </si>
  <si>
    <t>111360568</t>
  </si>
  <si>
    <t>Мікрохвильова піч Gorenie ММО 20 МW
ціна: 1750,0000</t>
  </si>
  <si>
    <t xml:space="preserve">23.11.2018 </t>
  </si>
  <si>
    <t>111370019</t>
  </si>
  <si>
    <t>Миша оптична Genіus DX-150
ціна: 175,0000</t>
  </si>
  <si>
    <t xml:space="preserve">14.02.2018 </t>
  </si>
  <si>
    <t>111360466</t>
  </si>
  <si>
    <t>Плитка електрична Лемира 1блин
ціна: 459,5000</t>
  </si>
  <si>
    <t xml:space="preserve">08.10.2018 </t>
  </si>
  <si>
    <t>111360487</t>
  </si>
  <si>
    <t>Прожектор 100
ціна: 560,0000</t>
  </si>
  <si>
    <t>111360556</t>
  </si>
  <si>
    <t>Прожектор 50
ціна: 200,0000</t>
  </si>
  <si>
    <t>111360557</t>
  </si>
  <si>
    <t>Металев.забор(23м х 1,35м)
ціна: 466,0000</t>
  </si>
  <si>
    <t>Багатофункціональний пристрій Canon Е404
ціна: 1580,0000</t>
  </si>
  <si>
    <t>Багор пожежний
ціна: 100,0000</t>
  </si>
  <si>
    <t>Бак під воду(1м3)
ціна: 985,0000</t>
  </si>
  <si>
    <t>Банер-вивіска р-ром(4000х3600мм) Берегиня
ціна: 2383,2000</t>
  </si>
  <si>
    <t>Відро пожежне конусне
ціна: 90,0000</t>
  </si>
  <si>
    <t>Вішалка для одягу
ціна: 220,0000</t>
  </si>
  <si>
    <t>Вішалка для одягу
ціна: 180,0000</t>
  </si>
  <si>
    <t>Вентилятор настільний
ціна: 159,0000</t>
  </si>
  <si>
    <t>Водонагрівач Атмор 5кВт
ціна: 503,0000</t>
  </si>
  <si>
    <t>Газовий лічильник G-6
ціна: 476,0000</t>
  </si>
  <si>
    <t>Дзеркало
ціна: 131,0000</t>
  </si>
  <si>
    <t>Електротестер
ціна: 64,0000</t>
  </si>
  <si>
    <t>Кабель інструментальний
ціна: 16,0000</t>
  </si>
  <si>
    <t>КлавіатураGenius KB-125
ціна: 265,0000</t>
  </si>
  <si>
    <t xml:space="preserve">15.11.2017 </t>
  </si>
  <si>
    <t>111360932</t>
  </si>
  <si>
    <t>Комплект плакатів по ОТ і ПБ
ціна: 120,0000</t>
  </si>
  <si>
    <t>Кошма брез.вогнестійка
ціна: 165,0000</t>
  </si>
  <si>
    <t>Лом пожежний
ціна: 90,0000</t>
  </si>
  <si>
    <t>Лопата пожежна
ціна: 50,0000</t>
  </si>
  <si>
    <t>Люстра 3-х рожкова
ціна: 143,0000</t>
  </si>
  <si>
    <t>Мікрофон підвісний CМ12С
ціна: 2710,0000</t>
  </si>
  <si>
    <t xml:space="preserve">12.05.2017 </t>
  </si>
  <si>
    <t>111360895</t>
  </si>
  <si>
    <t>Миша оптична Gembіrd
ціна: 65,0000</t>
  </si>
  <si>
    <t>Монітор ACER K192HQL 1366х768
ціна: 2247,0000</t>
  </si>
  <si>
    <t xml:space="preserve">05.12.2017 </t>
  </si>
  <si>
    <t>111360941</t>
  </si>
  <si>
    <t>Насос  ENKOA UA РКМ-70
ціна: 1675,5000</t>
  </si>
  <si>
    <t>Насос"Энсико 9"опалюв.системи
ціна: 965,0000</t>
  </si>
  <si>
    <t>Насос+обладнання QВ60 370Вт
ціна: 380,0000</t>
  </si>
  <si>
    <t>Настільний світильник
ціна: 269,5000</t>
  </si>
  <si>
    <t>Обігрівач Color(2000Вт)
ціна: 669,0000</t>
  </si>
  <si>
    <t>Підставка для електрогітари
ціна: 185,0000</t>
  </si>
  <si>
    <t>Прасувальна дошка
ціна: 225,0000</t>
  </si>
  <si>
    <t>Рукав 51мм в комплекті з гайками і стволом
ціна: 375,0000</t>
  </si>
  <si>
    <t>Світильник люмінесцентний
ціна: 31,0000</t>
  </si>
  <si>
    <t>Світильник люмінесцентний
ціна: 79,0000</t>
  </si>
  <si>
    <t>Синтетична тканина блакитна
ціна: 33,2500</t>
  </si>
  <si>
    <t>Синтетична тканина бузкова
ціна: 33,2500</t>
  </si>
  <si>
    <t>Синтетична тканина коричнева
ціна: 33,2500</t>
  </si>
  <si>
    <t>Синтетична тканина кремова
ціна: 33,2500</t>
  </si>
  <si>
    <t>Синтетична тканина рожева
ціна: 33,2500</t>
  </si>
  <si>
    <t>Синтетична тканина сіра
ціна: 33,2500</t>
  </si>
  <si>
    <t>Синтетична тканина синя
ціна: 33,2500</t>
  </si>
  <si>
    <t>Синтетична тканина темнобузкова
ціна: 33,2500</t>
  </si>
  <si>
    <t>Синтетична тканина темнорожева
ціна: 33,2500</t>
  </si>
  <si>
    <t>Сокира пожежна
ціна: 152,0000</t>
  </si>
  <si>
    <t>Стійка для акустичної системи SKSB400B(комплект)
ціна: 1208,0000</t>
  </si>
  <si>
    <t>111360894</t>
  </si>
  <si>
    <t>Стіл керівника 1-тумбовий
ціна: 711,0000</t>
  </si>
  <si>
    <t>Умивальник Cersanіt
ціна: 428,0000</t>
  </si>
  <si>
    <t>Унітаз Нептун
ціна: 569,0000</t>
  </si>
  <si>
    <t>Унітаз"Президент"
ціна: 689,0000</t>
  </si>
  <si>
    <t>Фонарик малий
ціна: 52,5000</t>
  </si>
  <si>
    <t>Чехол для гітари
ціна: 130,0000</t>
  </si>
  <si>
    <t>Штора(1,5м) бежево-золотиста
ціна: 73,6000</t>
  </si>
  <si>
    <t>Щит пожежний
ціна: 200,0000</t>
  </si>
  <si>
    <t>Обігрівач Color IH-25
ціна: 1100,0000</t>
  </si>
  <si>
    <t>Стіл письмовий
ціна: 600,0000</t>
  </si>
  <si>
    <t>Стіл тумбовий приставний
ціна: 200,0000</t>
  </si>
  <si>
    <t>Стілець Іzo
ціна: 139,0000</t>
  </si>
  <si>
    <t>Колонки активні комп*ютерні
ціна: 315,0000</t>
  </si>
  <si>
    <t>Монітор TFT LG
ціна: 998,0000</t>
  </si>
  <si>
    <t>Стіл Пі-пі
ціна: 495,0000</t>
  </si>
  <si>
    <t>Телефон Panasonіk2350
ціна: 135,0000</t>
  </si>
  <si>
    <t>Флеш картаUSB
ціна: 92,0000</t>
  </si>
  <si>
    <t>DVD LG DGKU 878
ціна: 570,0000</t>
  </si>
  <si>
    <t>Б/в газовий лічильник(зав.№0811036)
ціна: 450,0000</t>
  </si>
  <si>
    <t>Б/в газовий лічильник(зав.№9074254)
ціна: 450,0000</t>
  </si>
  <si>
    <t>Багатофункціональний пристрій Epson L222
ціна: 5470,0000</t>
  </si>
  <si>
    <t xml:space="preserve">19.12.2017 </t>
  </si>
  <si>
    <t>111370002</t>
  </si>
  <si>
    <t>Жалюзі віконні вертикальні (2500 х 2000)
ціна: 975,0000</t>
  </si>
  <si>
    <t xml:space="preserve">31.08.2017 </t>
  </si>
  <si>
    <t>111360931</t>
  </si>
  <si>
    <t>Клавіатура Gembіrd KB-200U-B-R Black USB
ціна: 57,0000</t>
  </si>
  <si>
    <t>Кріплення стінове для хореографічних поручнів
ціна: 122,0000</t>
  </si>
  <si>
    <t>МФУ Canon MP230(cart510|511)
ціна: 550,0000</t>
  </si>
  <si>
    <t>Миша оптична Gembіrd MUSOPT14-USB
ціна: 55,0000</t>
  </si>
  <si>
    <t>Прожектор Ферон 30Вт
ціна: 415,5000</t>
  </si>
  <si>
    <t>Стояк напольний для хореографічних поручнів
ціна: 150,0000</t>
  </si>
  <si>
    <t>Хореографічні поручні верхні(14,9м)
ціна: 1743,0000</t>
  </si>
  <si>
    <t>Хореографічні поручні нижні(14,9м)
ціна: 1743,0000</t>
  </si>
  <si>
    <t>Акустична гітара MAXTONE
ціна: 895,0000</t>
  </si>
  <si>
    <t>Альбом-книга
ціна: 95,0000</t>
  </si>
  <si>
    <t>Ваза для квітів
ціна: 50,0000</t>
  </si>
  <si>
    <t>Дзеркало
ціна: 112,0000</t>
  </si>
  <si>
    <t>Дзеркало
ціна: 100,0000</t>
  </si>
  <si>
    <t>Дзеркало
ціна: 62,0000</t>
  </si>
  <si>
    <t>Дзеркальна куля з двигуном
ціна: 582,0000</t>
  </si>
  <si>
    <t>Димерний блок DMX4
ціна: 999,0000</t>
  </si>
  <si>
    <t>Мішковина
ціна: 8,9552</t>
  </si>
  <si>
    <t>Макітра
ціна: 40,0000</t>
  </si>
  <si>
    <t>Підкладна кольорова тканини
ціна: 7,0005</t>
  </si>
  <si>
    <t>Прилад лазерний-TVT-S-9
ціна: 950,0000</t>
  </si>
  <si>
    <t>Прилад"Стобоскоп 1500"
ціна: 980,0000</t>
  </si>
  <si>
    <t>Прожектор PAR64
ціна: 318,0000</t>
  </si>
  <si>
    <t>Прожектор YA15
ціна: 280,0000</t>
  </si>
  <si>
    <t>Рушник
ціна: 35,0000</t>
  </si>
  <si>
    <t>Чайник електричний
ціна: 275,0000</t>
  </si>
  <si>
    <t>Разом за рахунком 1113</t>
  </si>
  <si>
    <t xml:space="preserve"> рахунок 1515</t>
  </si>
  <si>
    <t>Картридж Сanon 46
ціна: 420,0000
""</t>
  </si>
  <si>
    <t>директор</t>
  </si>
  <si>
    <t>Разом за рахунком 1515</t>
  </si>
  <si>
    <t xml:space="preserve"> рахунок 1812</t>
  </si>
  <si>
    <t>Сосна штучна 2,2
ціна: 1350,0000
""</t>
  </si>
  <si>
    <t>Бочка 20л технічна
ціна: 89,0000</t>
  </si>
  <si>
    <t>Відро оцинковане 5л
ціна: 27,5000</t>
  </si>
  <si>
    <t>Відро пластмасове
ціна: 30,0000</t>
  </si>
  <si>
    <t>Відро пластмасове
ціна: 22,0000</t>
  </si>
  <si>
    <t>Відро пластмасове
ціна: 18,0000</t>
  </si>
  <si>
    <t>Віник нейлоновий
ціна: 89,0000</t>
  </si>
  <si>
    <t>Вазон для квітів
ціна: 47,7000</t>
  </si>
  <si>
    <t>Вазон для квітів
ціна: 77,5000</t>
  </si>
  <si>
    <t>Вазон для квітів
ціна: 11,5000</t>
  </si>
  <si>
    <t>Веєр-граблі
ціна: 45,0000</t>
  </si>
  <si>
    <t>Викрутка ВТ1008
ціна: 21,9000</t>
  </si>
  <si>
    <t>Викрутка хрестова
ціна: 16,5000</t>
  </si>
  <si>
    <t>Граблі
ціна: 9,0000</t>
  </si>
  <si>
    <t>Граблі з держаком
ціна: 44,0000</t>
  </si>
  <si>
    <t>Діркопробивач KANGARO Aion-30
ціна: 175,0000</t>
  </si>
  <si>
    <t>Замок навісний
ціна: 62,5000</t>
  </si>
  <si>
    <t>Замок навісний (кабінет бухгалтерії)
ціна: 153,5000</t>
  </si>
  <si>
    <t>Замок навісний Булат
ціна: 145,5000</t>
  </si>
  <si>
    <t>Зарядний пристрій для акомуляторів Енергія ЕН-909(2/4ак,12/220в)
ціна: 380,0000</t>
  </si>
  <si>
    <t>Знімач ізоляції 210мм автоматичний
ціна: 320,0000</t>
  </si>
  <si>
    <t>Кабель силовий
ціна: 75,0000</t>
  </si>
  <si>
    <t>Ламінат
ціна: 56,0003</t>
  </si>
  <si>
    <t>Лампа Максус 30Вт(спіральна)
ціна: 28,4000</t>
  </si>
  <si>
    <t>Лампа Максус 32Вт спіральна
ціна: 34,0000</t>
  </si>
  <si>
    <t>Лампа світлодіодна
ціна: 125,0000</t>
  </si>
  <si>
    <t>Лампочка економ
ціна: 89,5000</t>
  </si>
  <si>
    <t>Лопата
ціна: 6,0000</t>
  </si>
  <si>
    <t>Лопата
ціна: 29,9000</t>
  </si>
  <si>
    <t>Мішура на ялинку
ціна: 25,0000</t>
  </si>
  <si>
    <t>Миска пластмасова 15л
ціна: 43,0000</t>
  </si>
  <si>
    <t>Набір шестер
ціна: 9,5000</t>
  </si>
  <si>
    <t>Напильник
ціна: 9,5000</t>
  </si>
  <si>
    <t>Обої (1м)
ціна: 299,5000</t>
  </si>
  <si>
    <t>Папка планшет А4 з кліпом SK CB-02
ціна: 48,0000</t>
  </si>
  <si>
    <t>Паяльник 25Wt 220V
ціна: 67,5000</t>
  </si>
  <si>
    <t>Плечки
ціна: 7,5000</t>
  </si>
  <si>
    <t>Плечки
ціна: 5,0000</t>
  </si>
  <si>
    <t>Плечки
ціна: 5,8000</t>
  </si>
  <si>
    <t>Плоскогубці
ціна: 10,9000</t>
  </si>
  <si>
    <t>Подовжувач 5м
ціна: 42,9000</t>
  </si>
  <si>
    <t>Подовжувач"Світекс"5м
ціна: 53,9000</t>
  </si>
  <si>
    <t>Провалка сварочна
ціна: 21,0000</t>
  </si>
  <si>
    <t>кг.</t>
  </si>
  <si>
    <t>Проф труба 20х40
ціна: 35,0000</t>
  </si>
  <si>
    <t>Регістри
ціна: 170,0000</t>
  </si>
  <si>
    <t>Сверло
ціна: 25,0000</t>
  </si>
  <si>
    <t>Серпантин
ціна: 50,0000</t>
  </si>
  <si>
    <t>пач.</t>
  </si>
  <si>
    <t>Стамеска
ціна: 22,5000</t>
  </si>
  <si>
    <t>Удлінітель
ціна: 42,5000</t>
  </si>
  <si>
    <t>Урна
ціна: 20,5000</t>
  </si>
  <si>
    <t>Урна Євро Алеана (10л)
ціна: 57,0000</t>
  </si>
  <si>
    <t>Флеш карта USB 2.0 GOODRAM 8GB
ціна: 128,0000</t>
  </si>
  <si>
    <t>Чохол для акустичної гітари
ціна: 1298,0000</t>
  </si>
  <si>
    <t>Швабра+відро
ціна: 300,0000</t>
  </si>
  <si>
    <t>Шнур
ціна: 50,0000</t>
  </si>
  <si>
    <t>Шпалери
ціна: 60,0000</t>
  </si>
  <si>
    <t>Шпатель
ціна: 15,9000</t>
  </si>
  <si>
    <t>Шпатель 40см
ціна: 8,5000</t>
  </si>
  <si>
    <t>Шпатель 90см
ціна: 15,5000</t>
  </si>
  <si>
    <t>Інформаційні таблички(30смх15см) пластикові
ціна: 75,0000</t>
  </si>
  <si>
    <t>Прапорець Український
ціна: 4,0000</t>
  </si>
  <si>
    <t>Сосна штучна
ціна: 1850,0000</t>
  </si>
  <si>
    <t>Миска господарська
ціна: 34,0000</t>
  </si>
  <si>
    <t>Стрічка-символ
ціна: 4,0000</t>
  </si>
  <si>
    <t>Стрічка
ціна: 43,0000</t>
  </si>
  <si>
    <t>Стрічка атласна
ціна: 49,0000</t>
  </si>
  <si>
    <t>Разом за рахунком 1812</t>
  </si>
  <si>
    <t xml:space="preserve"> рахунок 1812/1</t>
  </si>
  <si>
    <t>Іграшки новорічні(набір)
ціна: 53,0000
""</t>
  </si>
  <si>
    <t>Іграшки новорічні(набір)
ціна: 51,0000</t>
  </si>
  <si>
    <t>Іграшки новорічні(набір)
ціна: 90,0000</t>
  </si>
  <si>
    <t>Іграшки новорічні(набір)
ціна: 30,0000</t>
  </si>
  <si>
    <t>Аудиокабель(подовжувач 5м синій)
ціна: 30,0000</t>
  </si>
  <si>
    <t>Барабані палочки Nova,пара
ціна: 184,0000</t>
  </si>
  <si>
    <t>Бочка 20л технічна
ціна: 84,5000</t>
  </si>
  <si>
    <t>Бочка б/у
ціна: 30,0000</t>
  </si>
  <si>
    <t>Відро оцинковане
ціна: 14,9000</t>
  </si>
  <si>
    <t>Вазон для квітів
ціна: 25,7500</t>
  </si>
  <si>
    <t>Викрутка
ціна: 5,9000</t>
  </si>
  <si>
    <t>Гірлянда
ціна: 55,0000</t>
  </si>
  <si>
    <t>Зарядний пристрій
ціна: 155,0000</t>
  </si>
  <si>
    <t>Казанок
ціна: 1030,0000</t>
  </si>
  <si>
    <t>Клей Келід
ціна: 77,0000</t>
  </si>
  <si>
    <t>Ключ розводний
ціна: 36,8000</t>
  </si>
  <si>
    <t>Круглогубци
ціна: 20,9000</t>
  </si>
  <si>
    <t>Кусачки
ціна: 14,9000</t>
  </si>
  <si>
    <t>Лак Ролакс 0,5л
ціна: 32,0000</t>
  </si>
  <si>
    <t>Лампа 10Вт Вістум
ціна: 36,5000</t>
  </si>
  <si>
    <t>Лампочка 15Вт
ціна: 57,0000</t>
  </si>
  <si>
    <t>Лопата
ціна: 17,5000</t>
  </si>
  <si>
    <t>Молот
ціна: 42,0000</t>
  </si>
  <si>
    <t>Молоток
ціна: 3,5000</t>
  </si>
  <si>
    <t>Ножниці
ціна: 47,0000</t>
  </si>
  <si>
    <t>Пістолет для клея
ціна: 189,5000</t>
  </si>
  <si>
    <t>Пістолет для піни
ціна: 249,5000</t>
  </si>
  <si>
    <t>Печатка на автоматичному корпусі R40
ціна: 320,0000</t>
  </si>
  <si>
    <t>Планшет для виставки
ціна: 27,0000</t>
  </si>
  <si>
    <t>Респіратор
ціна: 44,5000</t>
  </si>
  <si>
    <t>Респіратор
ціна: 45,5000</t>
  </si>
  <si>
    <t>Рулетка
ціна: 16,2500</t>
  </si>
  <si>
    <t>Савок пластмасовий
ціна: 9,5000</t>
  </si>
  <si>
    <t>Савок пластмасовий
ціна: 18,9000</t>
  </si>
  <si>
    <t>Стіклоріз
ціна: 10,5000</t>
  </si>
  <si>
    <t>Степлер ВМ
ціна: 65,0000</t>
  </si>
  <si>
    <t>Урна
ціна: 12,5000</t>
  </si>
  <si>
    <t>Черпак
ціна: 33,5000</t>
  </si>
  <si>
    <t>Разом за рахунком 1812/1</t>
  </si>
  <si>
    <t>РАЗОМ</t>
  </si>
  <si>
    <t xml:space="preserve">Загальна кількість у натуральних вимірах фактично на сторінці : </t>
  </si>
  <si>
    <t xml:space="preserve">                                          </t>
  </si>
  <si>
    <t>(прописом)</t>
  </si>
  <si>
    <t xml:space="preserve">Загальна кількість у натуральних вимірах за даними бухобліку на сторінці : </t>
  </si>
  <si>
    <t>Ноутбук Asus 15.6
ціна: 37000,0000</t>
  </si>
  <si>
    <t xml:space="preserve">16.11.2021                                                                                                                                                                                                                                                 </t>
  </si>
  <si>
    <t>101460009</t>
  </si>
  <si>
    <t>Разом на сторінці</t>
  </si>
  <si>
    <t xml:space="preserve">Число порядкових номерів на сторінці: чотири, з 1 по 1                                  </t>
  </si>
  <si>
    <t>Блок живлення 12В 2А
ціна: 258,0000</t>
  </si>
  <si>
    <t>Мікрофон для радіосистеми DV-00020
ціна: 1150,00</t>
  </si>
  <si>
    <t>Український віночок кокошник Мар'яна
ціна: 579,00</t>
  </si>
  <si>
    <t>Банер 300см*300см (Прибужанка)
ціна: 2300,00</t>
  </si>
  <si>
    <t xml:space="preserve">Число порядкових номерів на сторінці: чотири, з 1 по 4                                  </t>
  </si>
  <si>
    <t>Білизна 1л
ціна: 9,00</t>
  </si>
  <si>
    <t>Кронштейн на помост
ціна: 125,00</t>
  </si>
  <si>
    <t>Перчатки резинові
ціна: 18,00</t>
  </si>
  <si>
    <t>Порошок пральний Гала 2кг
ціна: 87,00</t>
  </si>
  <si>
    <t>Місток скрипковий 4/4
ціна: 330,00</t>
  </si>
  <si>
    <t>Швабра для вікон
ціна: 115,00</t>
  </si>
  <si>
    <t xml:space="preserve">Число порядкових номерів на сторінці: чотири, з 1 по 6                                  </t>
  </si>
  <si>
    <t>Разом за описом:</t>
  </si>
  <si>
    <t>а) кількість порядкових номерів</t>
  </si>
  <si>
    <t>б) загальна кількість одиниць (фактично)</t>
  </si>
  <si>
    <t>в) вартість (фактично)</t>
  </si>
  <si>
    <t>г) загальна кількість одиниць  за даними</t>
  </si>
  <si>
    <t xml:space="preserve">   бухгалтерського обліку</t>
  </si>
  <si>
    <t>ґ) вартість за даними бухгалтерського обліку</t>
  </si>
  <si>
    <t>Голова комісії</t>
  </si>
  <si>
    <t>Начальник</t>
  </si>
  <si>
    <t>Тищенко Олена Валеріївна</t>
  </si>
  <si>
    <t>Члени комісії:</t>
  </si>
  <si>
    <t>Головний бухгалтер</t>
  </si>
  <si>
    <t>Спіян Антоніна Володимирівна</t>
  </si>
  <si>
    <t>Методист</t>
  </si>
  <si>
    <t>Тирон Олена Григорівна</t>
  </si>
  <si>
    <t>Керівник народного театру</t>
  </si>
  <si>
    <t>Бойченко Надія Леонідівна</t>
  </si>
  <si>
    <t>^</t>
  </si>
  <si>
    <t xml:space="preserve">     Усі цінності,  пойменовані в цьому інвентаризаційному описі з №____ до  №____,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</si>
  <si>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 xml:space="preserve">     Матеріально відповідальна особа:</t>
  </si>
  <si>
    <t>(ініціали, прізвище)</t>
  </si>
  <si>
    <t>Інформацію за даними бухгалтерського обліку вніс:</t>
  </si>
  <si>
    <t>бухгалтер І кат.</t>
  </si>
  <si>
    <t>__________________________</t>
  </si>
  <si>
    <t>Снегур М.Ф.</t>
  </si>
  <si>
    <t>Вказані у даному описі дані перевірив:</t>
  </si>
  <si>
    <t>Спіян А.В.</t>
  </si>
  <si>
    <r>
      <rPr>
        <vertAlign val="superscript"/>
        <sz val="8"/>
        <rFont val="Arial Cyr"/>
        <family val="2"/>
        <charset val="204"/>
      </rPr>
      <t>3</t>
    </r>
    <r>
      <rPr>
        <sz val="8"/>
        <rFont val="Arial Cyr"/>
        <family val="2"/>
        <charset val="204"/>
      </rPr>
      <t>Графи 11-15 заповнюються бухгалтерською службою.</t>
    </r>
  </si>
  <si>
    <t/>
  </si>
  <si>
    <t xml:space="preserve">Число порядкових номерів в описі: чотири, з 1 по 728                     </t>
  </si>
  <si>
    <t>Браславська І.М.</t>
  </si>
  <si>
    <r>
      <t>На підставі розпорядчого документа від _________________________ №______  виконано зняття фактичних залишків</t>
    </r>
    <r>
      <rPr>
        <u/>
        <sz val="12"/>
        <rFont val="Times New Roman"/>
        <family val="1"/>
        <charset val="204"/>
      </rPr>
      <t>основних засобів</t>
    </r>
    <r>
      <rPr>
        <sz val="12"/>
        <rFont val="Times New Roman"/>
        <family val="1"/>
        <charset val="204"/>
      </rPr>
      <t>, нематеріальних активів, інших необоротних матеріальних активів, капітальних інвестицій (необхідне підкреслити), які обліковуються на субрахунку</t>
    </r>
  </si>
  <si>
    <t>Комірник складу КО "Новоодеського будинку культури"</t>
  </si>
  <si>
    <r>
      <t xml:space="preserve"> 1013 - Будiвлi, споруди та передавальнi пристрої ,1014-Машини та обладняння, 1016-Інструменти, прилади та інвентар, </t>
    </r>
    <r>
      <rPr>
        <sz val="12"/>
        <color theme="1"/>
        <rFont val="Times New Roman"/>
        <family val="1"/>
        <charset val="204"/>
      </rPr>
      <t>1018- Інші основні засоби</t>
    </r>
    <r>
      <rPr>
        <sz val="12"/>
        <color theme="0" tint="-4.9989318521683403E-2"/>
        <rFont val="Times New Roman"/>
        <family val="1"/>
        <charset val="204"/>
      </rPr>
      <t>, 1113- Малоцінні необоротні активи</t>
    </r>
    <r>
      <rPr>
        <sz val="12"/>
        <color theme="0"/>
        <rFont val="Times New Roman"/>
        <family val="1"/>
        <charset val="204"/>
      </rPr>
      <t>, 1515- Запасні частини до машин і обладнання, 1812 та 1812/1- Господарські матеріали і канцелярське приладдя, 1515- Запасні частини</t>
    </r>
  </si>
  <si>
    <t>Ціна</t>
  </si>
  <si>
    <t xml:space="preserve">Акустична система Gamma 4225
</t>
  </si>
  <si>
    <t>Акустична система Gamma 4225</t>
  </si>
  <si>
    <t>Відеомагнітофон "Samsung"</t>
  </si>
  <si>
    <t>Комп*ютер DDR 400 монітор 17</t>
  </si>
  <si>
    <t>Котел КГБ-100(АПОК1)опалювальний</t>
  </si>
  <si>
    <t>Мікшер пульт VB 2222 Fx</t>
  </si>
  <si>
    <t>Підсилювання звуку монітор ВЕТА 6215</t>
  </si>
  <si>
    <t>Підсилювач VX PARC-1</t>
  </si>
  <si>
    <t>Саксафон-Тенор</t>
  </si>
  <si>
    <t>Світловий пульт DMX-55</t>
  </si>
  <si>
    <t>Світлопроекторний відтворювач DMX-55</t>
  </si>
  <si>
    <t>Усілітель МА 600</t>
  </si>
  <si>
    <t>Фонар-прожектор parcan 56</t>
  </si>
  <si>
    <t>101490014,-15</t>
  </si>
  <si>
    <t>101410001,-02</t>
  </si>
  <si>
    <t>101490010,-11</t>
  </si>
  <si>
    <t>101490004,-09</t>
  </si>
  <si>
    <t>101480102,-05</t>
  </si>
  <si>
    <t>101410013,-14</t>
  </si>
  <si>
    <t>101480067,-68</t>
  </si>
  <si>
    <t>101490024,-25</t>
  </si>
  <si>
    <t>Автоматика Фенікс -35 для котла</t>
  </si>
  <si>
    <t>Аудіоінтерфейс М-AUDIO AIR 192|14 з кабелями і роз'ємами</t>
  </si>
  <si>
    <t>Двухполосна активна акустична система</t>
  </si>
  <si>
    <t>Електроакустична гітара Dream Maker</t>
  </si>
  <si>
    <t>Котел  "Рівнетерм"96кВт опалювальний</t>
  </si>
  <si>
    <t>Лічильник МТХ  3G30.DH.4L1-DOG4,5(100)A,3ф 3х220/380В,(A+R+), GPRS,багатотарифний Teletec</t>
  </si>
  <si>
    <t>Ноутбук Acer Aspire ES1-533</t>
  </si>
  <si>
    <t>Фотоапарат NIKON к-сть мегапікселів 24,2;максимальн.розмір кадру 6016х4000</t>
  </si>
  <si>
    <t>Процесор  Athlon сист.блок</t>
  </si>
  <si>
    <t>Клавішний інструмент ROLAND XP50</t>
  </si>
  <si>
    <t>Акустична активна система MACKIE SRM 550(кабель сигнальний 2х15м - 2шт.)</t>
  </si>
  <si>
    <t>Лічильник газовий G-10 з термокомпенсатором</t>
  </si>
  <si>
    <t>Мікрофонна радіосистема Shure 288/PG58(мікрофон провідний Shure SV200-3шт.,стійка мікрофонна-3шт.,кабель мікрофонний-35м)</t>
  </si>
  <si>
    <t>Мікшерний пульт Allen Heath ZED 16FX</t>
  </si>
  <si>
    <t>Ноутбук Acer Aspire ei-532-29s54650 Mnii Cel2955U\4Gt\500Gt\DVD-SMD\</t>
  </si>
  <si>
    <t>Стінка зеркальна (11,5м)</t>
  </si>
  <si>
    <t>Теплова пушка GPH22</t>
  </si>
  <si>
    <t>101480053,-54</t>
  </si>
  <si>
    <t>Теплова пушка GPH9</t>
  </si>
  <si>
    <t>Гітарний процесор"ZOOM G-2.1U</t>
  </si>
  <si>
    <t>Електрогітара"Сквайер"</t>
  </si>
  <si>
    <t>Телевізор ALPARІ 29E 12PF SL</t>
  </si>
  <si>
    <t>М*який куток"Ворскла"</t>
  </si>
  <si>
    <t>Набір меблів "Тігіна"</t>
  </si>
  <si>
    <t>Одяг сцени сірий</t>
  </si>
  <si>
    <t>Щит ЦУ</t>
  </si>
  <si>
    <t>Меблева стінка</t>
  </si>
  <si>
    <t>Баян"Старт"</t>
  </si>
  <si>
    <t>Ролети(2м х 1,40м)</t>
  </si>
  <si>
    <t>Баян"Тульський"заказний з футляром</t>
  </si>
  <si>
    <t>Одяг сцени (заднік бордо-1шт.(6м х 11м);куліси бордо 6шт.(6м х 2,75м); падуги шиповник-3шт.(1,35м х 13,9м)</t>
  </si>
  <si>
    <t>Стінка меблева (2600х2200)</t>
  </si>
  <si>
    <t>Безрукавка червона з шнурком</t>
  </si>
  <si>
    <t>Блуза</t>
  </si>
  <si>
    <t>Блуза біла з шовковою ниткою</t>
  </si>
  <si>
    <t>Блуза біла шовкова вишита</t>
  </si>
  <si>
    <t>Блуза дівчача з капроновим рукавом</t>
  </si>
  <si>
    <t>Блуза жіноча голуба вишита</t>
  </si>
  <si>
    <t>Блуза з кольоровою вишивкою</t>
  </si>
  <si>
    <t>Блуза українська біла з вибитим воротником</t>
  </si>
  <si>
    <t>Блуза шовкова біла з вишивкою</t>
  </si>
  <si>
    <t>Блуза шовкова з кольоровою вишивкою</t>
  </si>
  <si>
    <t>Блуза-2,юбка-2 дитяча українська</t>
  </si>
  <si>
    <t>Блузи білі вишиті</t>
  </si>
  <si>
    <t>Блузи дівчачі</t>
  </si>
  <si>
    <t>Блузи українські вишиті</t>
  </si>
  <si>
    <t>Ботінки жіночі сірі</t>
  </si>
  <si>
    <t>Бріджи мальчукові</t>
  </si>
  <si>
    <t>Брюки білі</t>
  </si>
  <si>
    <t>Брюки сині з вишивкою</t>
  </si>
  <si>
    <t>Брюки темно-сині</t>
  </si>
  <si>
    <t>Брюки червоні</t>
  </si>
  <si>
    <t>Будьонівка</t>
  </si>
  <si>
    <t>Вінок зі стрічками</t>
  </si>
  <si>
    <t>Віночки</t>
  </si>
  <si>
    <t>Віночки зі стрічками</t>
  </si>
  <si>
    <t>Віночки українські</t>
  </si>
  <si>
    <t>Віночок з квітами по бокам</t>
  </si>
  <si>
    <t>Гімнастерки чоловічі</t>
  </si>
  <si>
    <t>Жилети бежеві рукава з ватіном</t>
  </si>
  <si>
    <t>Жилети вишиті коричневі з мехом-8шт,зелені з мехом-1шт.</t>
  </si>
  <si>
    <t>Жилети двійні синьо-червоні</t>
  </si>
  <si>
    <t>Жилети шерстяні чорні</t>
  </si>
  <si>
    <t>Жилетка коричнева-8,зелена-1</t>
  </si>
  <si>
    <t>Жупан зелений</t>
  </si>
  <si>
    <t>Запаски червоні з прошитою ниткою</t>
  </si>
  <si>
    <t>Кептор бежевий з аплікацією</t>
  </si>
  <si>
    <t>Кептор з каракулем</t>
  </si>
  <si>
    <t>Кептор з сірим каракулем</t>
  </si>
  <si>
    <t>Козакіни козацькі бежеві</t>
  </si>
  <si>
    <t>Козакіни сині з каракулем</t>
  </si>
  <si>
    <t>Комбінізони+(воротник-10, шапочки-9)</t>
  </si>
  <si>
    <t>Корсети плюшеві з аплікацією</t>
  </si>
  <si>
    <t>Корсетки дліні жіночі хорові зелені</t>
  </si>
  <si>
    <t>Корсетки сині</t>
  </si>
  <si>
    <t>Косинка з аплікацією</t>
  </si>
  <si>
    <t>Косинка червона</t>
  </si>
  <si>
    <t>Костюм (жакет,брюки)</t>
  </si>
  <si>
    <t>Костюм сірий естрадний</t>
  </si>
  <si>
    <t>Костюм спортивний теплий(штани-2,кофта-1)</t>
  </si>
  <si>
    <t>Костюм чоловічий сірий шерстяний</t>
  </si>
  <si>
    <t>Костюм чорний шерстяний</t>
  </si>
  <si>
    <t>Костюм"Баба Яга"</t>
  </si>
  <si>
    <t>Костюм"Дід Мороз"</t>
  </si>
  <si>
    <t>Костюм"Снігуронька"</t>
  </si>
  <si>
    <t>Костюм"Циганка"</t>
  </si>
  <si>
    <t>Кушак темно-червоний атласний</t>
  </si>
  <si>
    <t>Кушаки вишиті червоні</t>
  </si>
  <si>
    <t>Кушаки голубі з червоною тісьмою</t>
  </si>
  <si>
    <t>Кушаки сині з 2-х країв</t>
  </si>
  <si>
    <t>Кушаки червоні</t>
  </si>
  <si>
    <t>Кушаки червоні з білою вишивкою</t>
  </si>
  <si>
    <t>Кушаки червоні короткі</t>
  </si>
  <si>
    <t>Кушаки шерстяні голубі</t>
  </si>
  <si>
    <t>Маска"Баба Яга"</t>
  </si>
  <si>
    <t>Накидка-костюм"Водяний"</t>
  </si>
  <si>
    <t>Накидка-плащ</t>
  </si>
  <si>
    <t>Під*юбник білий вишитий</t>
  </si>
  <si>
    <t>Підюбник білий з вишивкою</t>
  </si>
  <si>
    <t>Передники білі вишиті з жовтими китицями</t>
  </si>
  <si>
    <t>Передники вільветові червоні</t>
  </si>
  <si>
    <t>Перепліти</t>
  </si>
  <si>
    <t>Платки червоні з бахромою</t>
  </si>
  <si>
    <t>Плаття вечірнє для ведучої</t>
  </si>
  <si>
    <t>Плаття вечірнє кремове,чорне,синє</t>
  </si>
  <si>
    <t>Плаття голубе з коротким рукавом</t>
  </si>
  <si>
    <t>Плаття голубе шовкове</t>
  </si>
  <si>
    <t>Плаття естрадне сіреневе</t>
  </si>
  <si>
    <t>101810296,-309</t>
  </si>
  <si>
    <t>Плаття капронове</t>
  </si>
  <si>
    <t>Плаття кремове з пеліриною</t>
  </si>
  <si>
    <t>Плаття російське парчове</t>
  </si>
  <si>
    <t>Плаття-сарафан червоний шерстяний</t>
  </si>
  <si>
    <t>Плахта коричнева-8,зелена-1</t>
  </si>
  <si>
    <t>Плахти дитячі білі вишиті</t>
  </si>
  <si>
    <t>Плахти чорні квітами</t>
  </si>
  <si>
    <t>Рубаха хлопчача</t>
  </si>
  <si>
    <t>Рубаха шовкова з тісьмою</t>
  </si>
  <si>
    <t>Рубаха,брюки,пілотка,фуражка</t>
  </si>
  <si>
    <t>Рушник сценічний</t>
  </si>
  <si>
    <t>Сапоги жіночі червоні</t>
  </si>
  <si>
    <t>Сапоги жіночі чорні</t>
  </si>
  <si>
    <t>Сапоги чоловічі червоні</t>
  </si>
  <si>
    <t>Сапоги чоловічі чорні</t>
  </si>
  <si>
    <t>Сарафан,блуза,підюбник(5-сіреневі,6-сині)</t>
  </si>
  <si>
    <t>Свитки білі дліні</t>
  </si>
  <si>
    <t>Свитки бордові</t>
  </si>
  <si>
    <t>Свитки бордові з тісьмою</t>
  </si>
  <si>
    <t>Свитки коричневі</t>
  </si>
  <si>
    <t>Свитки сірі з дермонтином</t>
  </si>
  <si>
    <t>Свитки сині-5,червоні-6 з дермонтина</t>
  </si>
  <si>
    <t>Сорочка в горох</t>
  </si>
  <si>
    <t>Сорочка льяна дівчача</t>
  </si>
  <si>
    <t>Сорочка хлопчача біла</t>
  </si>
  <si>
    <t>Сорочка шовкова біла з орнаментом</t>
  </si>
  <si>
    <t>Сорочки</t>
  </si>
  <si>
    <t>Сорочки білі хорові</t>
  </si>
  <si>
    <t>Сорочки білі шовкові</t>
  </si>
  <si>
    <t>Сорочки вишиті з коротким рукавом</t>
  </si>
  <si>
    <t>Сорочки вишиті л*яні</t>
  </si>
  <si>
    <t>Сорочки дліні вишиті хорові білі</t>
  </si>
  <si>
    <t>Сорочки жовті</t>
  </si>
  <si>
    <t>Сорочки з синьою вишивкою</t>
  </si>
  <si>
    <t>Сорочки мальчукові</t>
  </si>
  <si>
    <t>Сорочки сірі з вишивкою під горло</t>
  </si>
  <si>
    <t>Сорочки хлопчачі</t>
  </si>
  <si>
    <t>Сценічні фартухи</t>
  </si>
  <si>
    <t>Танцювальні чешки</t>
  </si>
  <si>
    <t>Туфлі жіночі червоні</t>
  </si>
  <si>
    <t>Туфлі жіночі чорні</t>
  </si>
  <si>
    <t>Туфлі чоловічі чорні</t>
  </si>
  <si>
    <t>Фартухи вишиті червоно-сині</t>
  </si>
  <si>
    <t>Шапка коричнева-8,зелена-1</t>
  </si>
  <si>
    <t>Шапка мехова</t>
  </si>
  <si>
    <t>Шапка сіра каракулева</t>
  </si>
  <si>
    <t>Шапка чорна</t>
  </si>
  <si>
    <t>Шапка чорна мехова</t>
  </si>
  <si>
    <t>Шаровари червоні атласні</t>
  </si>
  <si>
    <t>Шаровари червоні шерстяні</t>
  </si>
  <si>
    <t>Шаровари червоні шовкові</t>
  </si>
  <si>
    <t>Шаровари шовкові сині</t>
  </si>
  <si>
    <t>Шляпа плетена</t>
  </si>
  <si>
    <t>Шляпа чорна з вишитою каймою</t>
  </si>
  <si>
    <t>Шорти коричневі</t>
  </si>
  <si>
    <t>Шорти шерстяні червоні</t>
  </si>
  <si>
    <t>Юбка</t>
  </si>
  <si>
    <t>Юбка дівчача зелена шовкова</t>
  </si>
  <si>
    <t>Юбка дівчача оранжева</t>
  </si>
  <si>
    <t>Юбка двійна вишита синьо-червона</t>
  </si>
  <si>
    <t>Юбка для "Русалки"</t>
  </si>
  <si>
    <t>Юбка нижня капронова біла</t>
  </si>
  <si>
    <t>Юбка нижня чорна</t>
  </si>
  <si>
    <t>Юбка темно-коричнева</t>
  </si>
  <si>
    <t>Юбка темно-синя з тісьмою</t>
  </si>
  <si>
    <t>Юбка червона</t>
  </si>
  <si>
    <t>Юбка чорна ведучої</t>
  </si>
  <si>
    <t>Юбка чорна</t>
  </si>
  <si>
    <t>Юбка чорна дліна пряма</t>
  </si>
  <si>
    <t>Юбка чорна нижня капронова</t>
  </si>
  <si>
    <t>Юбка шерстяна чорна жіноча з виноградом</t>
  </si>
  <si>
    <t>Юбки білі вишиті тісьмою</t>
  </si>
  <si>
    <t>Юбки білі шерстяні</t>
  </si>
  <si>
    <t>Юбки дівчачі</t>
  </si>
  <si>
    <t>Юбки дліні бежеві з чорним хорова</t>
  </si>
  <si>
    <t>Юбки розові шестяні</t>
  </si>
  <si>
    <t>Юбки танцювальні сині з білим</t>
  </si>
  <si>
    <t>Юбки-плахти оранжеві в клітинку</t>
  </si>
  <si>
    <t>Юбки"Матроські"</t>
  </si>
  <si>
    <t>Декоративні рушники на сцену</t>
  </si>
  <si>
    <t>Костюм худ.самод.+фартух</t>
  </si>
  <si>
    <t>Костюм худ.самод.дівчачі</t>
  </si>
  <si>
    <t>Костюм циганський</t>
  </si>
  <si>
    <t>Костюми худ.самод.хлопчачі</t>
  </si>
  <si>
    <t>Рушник на сцену</t>
  </si>
  <si>
    <t>Туфлі народні хром червоний</t>
  </si>
  <si>
    <t>Комбінізон дитячий"Грибочки"</t>
  </si>
  <si>
    <t>Воротніки"Матроські"</t>
  </si>
  <si>
    <t>Колпачки дитячі"Грибочки"</t>
  </si>
  <si>
    <t>Пілотки"Матроські"</t>
  </si>
  <si>
    <t>Пояс зелений дитячий"Грибочки"</t>
  </si>
  <si>
    <t>Пояс синій"Матроський"</t>
  </si>
  <si>
    <t>Сапоги жіночі сценічні</t>
  </si>
  <si>
    <t>Сапоги чоловічі сценічні</t>
  </si>
  <si>
    <t>Пелерини театралізовані</t>
  </si>
  <si>
    <t>111360240,-41</t>
  </si>
  <si>
    <t>Блузка українська дитяча (жіноча)</t>
  </si>
  <si>
    <t>Жилетка українська дитяча (жіноча)</t>
  </si>
  <si>
    <t>Костюм Святого Миколая(халат,корона)+ (рукавички, мішок,пояс,парик,борода)</t>
  </si>
  <si>
    <t>Костюм Снігурочки(халат,корона)</t>
  </si>
  <si>
    <t>Костюм водяного(халат,накидка,борода,парик,корона)</t>
  </si>
  <si>
    <t>Підюбник дитячий</t>
  </si>
  <si>
    <t>Сорочка чоловіча з вишивкою</t>
  </si>
  <si>
    <t>Спідниця українська дитяча (жіноча)</t>
  </si>
  <si>
    <t>Сукня жіноча танго</t>
  </si>
  <si>
    <t>Сукня з вишивкою</t>
  </si>
  <si>
    <t>Туфлі сценічні народні жіночі червоні</t>
  </si>
  <si>
    <t>Чоботи народні жіночі червоні</t>
  </si>
  <si>
    <t>Чоботи народні чоловічі червоні</t>
  </si>
  <si>
    <t>Блуза дитяча"Українська"</t>
  </si>
  <si>
    <t>Блуза жіноча костюм"Центральна Україна"</t>
  </si>
  <si>
    <t>Блузка гуцульська дитяча</t>
  </si>
  <si>
    <t>Боді дитячі"Гусениці"</t>
  </si>
  <si>
    <t>Болеро квітами гіпюр(аксесуар до одягу)</t>
  </si>
  <si>
    <t>Болеро кольорове гіпюр(аксесуар до одягу)</t>
  </si>
  <si>
    <t>Болеро лимоний гіпюр(аксесуар до одягу)</t>
  </si>
  <si>
    <t>Болеро темно-синій гіпюр(аксесуар до одягу)</t>
  </si>
  <si>
    <t>Вінок дитячий"Васильок"</t>
  </si>
  <si>
    <t>Вінок дитячий"Калина"</t>
  </si>
  <si>
    <t>Вінок дитячий"Мак"</t>
  </si>
  <si>
    <t>Вінок дитячий"Ромашка"</t>
  </si>
  <si>
    <t>Вінок дитячий"Український"</t>
  </si>
  <si>
    <t>Жабо біле(аксесуар до одягу)</t>
  </si>
  <si>
    <t>Жабо олівкове(аксесуар до одягу)</t>
  </si>
  <si>
    <t>Жилетка гуцульська дитяча</t>
  </si>
  <si>
    <t>Жилетка жіноча голуба</t>
  </si>
  <si>
    <t>Кардиган білий шифоновий</t>
  </si>
  <si>
    <t>Кардиган блідно-розовий шифоновий</t>
  </si>
  <si>
    <t>Кардиган лимоний шифоновий</t>
  </si>
  <si>
    <t>Кардиган синій шифоновий</t>
  </si>
  <si>
    <t>Кардиган червоний шифоновий</t>
  </si>
  <si>
    <t>Костюм "Відьми"</t>
  </si>
  <si>
    <t>Костюм "Водяного"</t>
  </si>
  <si>
    <t>Костюм "Мавки"</t>
  </si>
  <si>
    <t>Костюм дитячий"Васильок"</t>
  </si>
  <si>
    <t>Костюм дитячий"Калина"</t>
  </si>
  <si>
    <t>Костюм дитячий"Мак"</t>
  </si>
  <si>
    <t>Костюм дитячий"Подсолнух"дівчачий (+ віночки 8шт)</t>
  </si>
  <si>
    <t>Костюм дитячий"Подсолнух"хлопчачий</t>
  </si>
  <si>
    <t>Костюм дитячий"Ромашка"</t>
  </si>
  <si>
    <t>Костюм клоуна жіночий комбінований в горох</t>
  </si>
  <si>
    <t>Костюм клоуна чоловічий комбінований</t>
  </si>
  <si>
    <t>Лосіни дитячі"Гусениці"</t>
  </si>
  <si>
    <t>Маніжка біла(аксесуар до одягу)</t>
  </si>
  <si>
    <t>Маніжка олівкова(аксесуар до одягу)</t>
  </si>
  <si>
    <t>Очіпок жіночий костюм"Центральна Україна"</t>
  </si>
  <si>
    <t>Піджак чоловічий дліний темно-зелений вілюровий з крепсатіном</t>
  </si>
  <si>
    <t>Піджак чоловічий коричнево-червоний(вільвет з парчою)</t>
  </si>
  <si>
    <t>Піджак чоловічий(фрак білий)</t>
  </si>
  <si>
    <t>Піджак чоловічий(фрак чорний)</t>
  </si>
  <si>
    <t>Підюбник дитячий"Український"</t>
  </si>
  <si>
    <t>Плахта гуцульська дитяча</t>
  </si>
  <si>
    <t>Пояс-бант"Гусениці"</t>
  </si>
  <si>
    <t>Пояс-резинка</t>
  </si>
  <si>
    <t>Рушник"Український"</t>
  </si>
  <si>
    <t>Сорочка жіноча біла</t>
  </si>
  <si>
    <t>Сорочка чоловіча костюм"Центральна Україна"</t>
  </si>
  <si>
    <t>Спідниця жіноча біло-голуба</t>
  </si>
  <si>
    <t>Спідниця жіноча розова</t>
  </si>
  <si>
    <t>Спідниця жіноча фатінова</t>
  </si>
  <si>
    <t>Сукня жіноча вечірня голуба</t>
  </si>
  <si>
    <t>Сукня жіноча вечірня олівкова</t>
  </si>
  <si>
    <t>Сукня жіноча вечірня сіренева з розовим</t>
  </si>
  <si>
    <t>Сукня жіноча вечірня червона</t>
  </si>
  <si>
    <t>Сукня жіноча вечірня"Україна"біла з гіпюром</t>
  </si>
  <si>
    <t>Сукня жіноча театральна бордова з парчою</t>
  </si>
  <si>
    <t>Сукня жіноча театральна розова</t>
  </si>
  <si>
    <t>Сукня комбінована біло-голуба шифонова</t>
  </si>
  <si>
    <t>Сукня комбінована розова</t>
  </si>
  <si>
    <t>Фартух дитячий"Український"</t>
  </si>
  <si>
    <t>Фартух жіночий костюм"Центральна Україна"</t>
  </si>
  <si>
    <t>Штани чоловічі білі</t>
  </si>
  <si>
    <t>Штани чоловічі чорні</t>
  </si>
  <si>
    <t>Юбка гуцульська дитяча</t>
  </si>
  <si>
    <t>Юбка дитяча"Українська"</t>
  </si>
  <si>
    <t>Юбки дитячі"Гусениці"</t>
  </si>
  <si>
    <t>DVD - плеєр "ODEON" - 1</t>
  </si>
  <si>
    <t>Акустична система  S - 90</t>
  </si>
  <si>
    <t>Більярд</t>
  </si>
  <si>
    <t>Барабан бас</t>
  </si>
  <si>
    <t>Барабан малий</t>
  </si>
  <si>
    <t>Барабан том</t>
  </si>
  <si>
    <t>Барабан флор-том</t>
  </si>
  <si>
    <t>Бас-гітара</t>
  </si>
  <si>
    <t>Баян  "Рубін - 6" з футляром</t>
  </si>
  <si>
    <t>Баян "Тульський"</t>
  </si>
  <si>
    <t>Баян"Этюд"</t>
  </si>
  <si>
    <t>Блюдо під яблука</t>
  </si>
  <si>
    <t>Бра 1-рожкова</t>
  </si>
  <si>
    <t>Бра однорожкове</t>
  </si>
  <si>
    <t>Бубен</t>
  </si>
  <si>
    <t>Вішалка загальна дерев*яна</t>
  </si>
  <si>
    <t>Вішалка металева для одягу рожкова</t>
  </si>
  <si>
    <t>Ваза напольна</t>
  </si>
  <si>
    <t>Вивіска</t>
  </si>
  <si>
    <t>Вогнегасник</t>
  </si>
  <si>
    <t>Гардіни віконні</t>
  </si>
  <si>
    <t>Гармонь польська</t>
  </si>
  <si>
    <t>Герб України</t>
  </si>
  <si>
    <t>Грата металева</t>
  </si>
  <si>
    <t>Двері металеві(2,75 х 1,85)</t>
  </si>
  <si>
    <t>Двері стальні 2-х полі(2,20м х 1,50м)</t>
  </si>
  <si>
    <t>Декоративний вінок український -1</t>
  </si>
  <si>
    <t>Держак мікрофона</t>
  </si>
  <si>
    <t>Дзеркало</t>
  </si>
  <si>
    <t>Диван п/м*який одинарний</t>
  </si>
  <si>
    <t>Димогенератор</t>
  </si>
  <si>
    <t>Доріжка сіра</t>
  </si>
  <si>
    <t>Доріжка червона</t>
  </si>
  <si>
    <t>Еквалайзер графічний "Електроніка  Э-6"</t>
  </si>
  <si>
    <t>Електрогітара"Летстар"</t>
  </si>
  <si>
    <t>Електропаяльник</t>
  </si>
  <si>
    <t>Електрочайник</t>
  </si>
  <si>
    <t>Жалюзи-штори</t>
  </si>
  <si>
    <t>Зановісь червона (бархатна передня)</t>
  </si>
  <si>
    <t>Коврова доріжка</t>
  </si>
  <si>
    <t>Колонки "Карлсон"</t>
  </si>
  <si>
    <t>Комплект комутації шнурів</t>
  </si>
  <si>
    <t>Крісла глядацького зала</t>
  </si>
  <si>
    <t>Лічильник електричний 3-фазний</t>
  </si>
  <si>
    <t>Лампа керасинова</t>
  </si>
  <si>
    <t>Лампа настільна</t>
  </si>
  <si>
    <t>Люстра  ПВО 4 х 18</t>
  </si>
  <si>
    <t>Мікрофон SMYRE С - 608</t>
  </si>
  <si>
    <t>Мікрофон XIY - 20008</t>
  </si>
  <si>
    <t>Мікрофон динамічний</t>
  </si>
  <si>
    <t>Мойка(1-з тумбою)</t>
  </si>
  <si>
    <t>Набір оркестрових тарілок</t>
  </si>
  <si>
    <t>Насос - 1 до опалювальної системи</t>
  </si>
  <si>
    <t>Наушники"Технікс"</t>
  </si>
  <si>
    <t>Обладнання комп*ютера,прінтер Саnon ІР1500</t>
  </si>
  <si>
    <t>Оркестрові тарілки</t>
  </si>
  <si>
    <t>Піаніно "Україна"</t>
  </si>
  <si>
    <t>Піаніно "Україна" - 1</t>
  </si>
  <si>
    <t>Піаніно"Україна"</t>
  </si>
  <si>
    <t>Підноси металеві</t>
  </si>
  <si>
    <t>Підсилювач "RACKER - 400"</t>
  </si>
  <si>
    <t>Підсилювач "Арта"</t>
  </si>
  <si>
    <t>Підсилювач "Опус - 60"</t>
  </si>
  <si>
    <t>Підсилювач з еквалайзером</t>
  </si>
  <si>
    <t>Педаль для барабана бас</t>
  </si>
  <si>
    <t>Плитка облицювальна</t>
  </si>
  <si>
    <t>Пожежна драбина</t>
  </si>
  <si>
    <t>Пожежний рукав</t>
  </si>
  <si>
    <t>Полка дерев*яна</t>
  </si>
  <si>
    <t>Полка під апаратуру</t>
  </si>
  <si>
    <t>Прожектор</t>
  </si>
  <si>
    <t>Прожектор глядацького залу</t>
  </si>
  <si>
    <t>Пюпітр</t>
  </si>
  <si>
    <t>Радіомікрофон free PRO</t>
  </si>
  <si>
    <t>Ритмосвітомузика</t>
  </si>
  <si>
    <t>Рушник</t>
  </si>
  <si>
    <t>Самовар</t>
  </si>
  <si>
    <t>Світильник</t>
  </si>
  <si>
    <t>Світильник 3-х рожковий</t>
  </si>
  <si>
    <t>Світильник 5-ти рожковий</t>
  </si>
  <si>
    <t>Світильник люмінісцентний</t>
  </si>
  <si>
    <t>Світильники для люмінісцентних  ламп</t>
  </si>
  <si>
    <t>Світильники люмінісцентні однолампові</t>
  </si>
  <si>
    <t>Світильники плафоні</t>
  </si>
  <si>
    <t>Світорегулятор "Аламір"</t>
  </si>
  <si>
    <t>Сейф металевий</t>
  </si>
  <si>
    <t>Сейф металевий малий</t>
  </si>
  <si>
    <t>Скрипка 4/4</t>
  </si>
  <si>
    <t>Скрипка у футлярі+2 смичка</t>
  </si>
  <si>
    <t>Соняшник декоративний</t>
  </si>
  <si>
    <t>Стійка для саксафона</t>
  </si>
  <si>
    <t>Стійка мікрофона</t>
  </si>
  <si>
    <t>Стійка під тарілку креш</t>
  </si>
  <si>
    <t>Стійка під тарілку райд</t>
  </si>
  <si>
    <t>Стійка під тарілку хай-хет</t>
  </si>
  <si>
    <t>Стіл - призидіум</t>
  </si>
  <si>
    <t>Стіл 1-тумбовий</t>
  </si>
  <si>
    <t>Стіл 2-х тумбовий</t>
  </si>
  <si>
    <t>Стіл аудиторний</t>
  </si>
  <si>
    <t>Стіл бібліотечний</t>
  </si>
  <si>
    <t>Стіл обідній полірований</t>
  </si>
  <si>
    <t>Стіл письмовий</t>
  </si>
  <si>
    <t>Стілаж дерев*яний</t>
  </si>
  <si>
    <t>Стілаж металевий</t>
  </si>
  <si>
    <t>Стілець Іzo</t>
  </si>
  <si>
    <t>Стілець для барабанщика</t>
  </si>
  <si>
    <t>Стілець"VІZІNERO"</t>
  </si>
  <si>
    <t>Стенди полотняні</t>
  </si>
  <si>
    <t>Табличка</t>
  </si>
  <si>
    <t>Тамбурин</t>
  </si>
  <si>
    <t>Тарілка креш ударної установки</t>
  </si>
  <si>
    <t>Тарілка райд ударної установки</t>
  </si>
  <si>
    <t>Тарілка хай-хет ударної установки</t>
  </si>
  <si>
    <t>Трансформатор (щит розподілу електроенергії)</t>
  </si>
  <si>
    <t>Тумбочка полірована</t>
  </si>
  <si>
    <t>Унітаз</t>
  </si>
  <si>
    <t>Урна квадратна металева</t>
  </si>
  <si>
    <t>Утюг</t>
  </si>
  <si>
    <t>Флаг</t>
  </si>
  <si>
    <t>Чехол для гітари</t>
  </si>
  <si>
    <t>Чехол для духового оркестру</t>
  </si>
  <si>
    <t>Чехол на баян</t>
  </si>
  <si>
    <t>Шкаф - секретер</t>
  </si>
  <si>
    <t>Шкаф-платільний</t>
  </si>
  <si>
    <t>Штори розові</t>
  </si>
  <si>
    <t>Штори французські</t>
  </si>
  <si>
    <t>Щит розподілу електроенергії 380/220</t>
  </si>
  <si>
    <t>Ямаха ПСР - 510</t>
  </si>
  <si>
    <t>Бачок для чаши Генуя</t>
  </si>
  <si>
    <t>Дзеркало гримерне (1800х700)</t>
  </si>
  <si>
    <t>Електронасос битовий Adualibe E4</t>
  </si>
  <si>
    <t>Жалюзи h2700х1600</t>
  </si>
  <si>
    <t>Жалюзи h2700х1950</t>
  </si>
  <si>
    <t>Крісло офісне чорне</t>
  </si>
  <si>
    <t>Настільний світильник</t>
  </si>
  <si>
    <t>Наушники AKG K52 Black (3169Н00010)</t>
  </si>
  <si>
    <t>Обігрівач Ergo HI 1625</t>
  </si>
  <si>
    <t>Повноповоротний прожектор Beam</t>
  </si>
  <si>
    <t>Пральна машина Prime 5кг</t>
  </si>
  <si>
    <t>Радіосистема з наголовним мікрофоном BGX24 Dual DV Audio</t>
  </si>
  <si>
    <t>Рукомийник Лотос 35 кутовий</t>
  </si>
  <si>
    <t>Світильник Ферон</t>
  </si>
  <si>
    <t>Світлодіодний прилад RGB</t>
  </si>
  <si>
    <t>Світлодіодний прожектор RGBW</t>
  </si>
  <si>
    <t>Слідкуючий прожектор</t>
  </si>
  <si>
    <t>Стійка для виставки (металева-6 секцій)</t>
  </si>
  <si>
    <t>Стілець Ізо синій</t>
  </si>
  <si>
    <t>Стілець Ізо чорне</t>
  </si>
  <si>
    <t>Студійний конденсаторний мікрофон MXL 770 Marshall Elektronics</t>
  </si>
  <si>
    <t>Студійний конденсаторний мікрофон Marshall Elektronics MXL;кардиоїда;30Hz-20kHz;у комплекті антивібраційний тримач для мікрофону та ПОП-филь</t>
  </si>
  <si>
    <t>Термометр безконтактний</t>
  </si>
  <si>
    <t>Холодильник Ergo mr-86</t>
  </si>
  <si>
    <t>Чаша Генуя</t>
  </si>
  <si>
    <t>Шатро 3х3м з стінкою</t>
  </si>
  <si>
    <t>Драбина шарнірна FORTE 4*4 AO52-404</t>
  </si>
  <si>
    <t>Електрична коса</t>
  </si>
  <si>
    <t>Електричний чайник DEFIANT</t>
  </si>
  <si>
    <t>Люстра 5-ти рожкова</t>
  </si>
  <si>
    <t>Мікрохвильова піч Gorenie ММО 20 МW</t>
  </si>
  <si>
    <t>Миша оптична Genіus DX-150</t>
  </si>
  <si>
    <t>Плитка електрична Лемира 1блин</t>
  </si>
  <si>
    <t>Прожектор 100</t>
  </si>
  <si>
    <t>Прожектор 50</t>
  </si>
  <si>
    <t xml:space="preserve">Шліфмашина "Дніпро- М"GL-190S    </t>
  </si>
  <si>
    <t>Металев.забор(23м х 1,35м)</t>
  </si>
  <si>
    <t>Багатофункціональний пристрій Canon Е404</t>
  </si>
  <si>
    <t>Багор пожежний</t>
  </si>
  <si>
    <t>Бак під воду(1м3)</t>
  </si>
  <si>
    <t>Банер-вивіска р-ром(4000х3600мм) Берегиня</t>
  </si>
  <si>
    <t>Відро пожежне конусне</t>
  </si>
  <si>
    <t>Вішалка для одягу</t>
  </si>
  <si>
    <t>Вентилятор настільний</t>
  </si>
  <si>
    <t>Водонагрівач Атмор 5кВт</t>
  </si>
  <si>
    <t>Газовий лічильник G-6</t>
  </si>
  <si>
    <t>Електротестер</t>
  </si>
  <si>
    <t>Кабель інструментальний</t>
  </si>
  <si>
    <t>КлавіатураGenius KB-125</t>
  </si>
  <si>
    <t>Комплект плакатів по ОТ і ПБ</t>
  </si>
  <si>
    <t>Кошма брез.вогнестійка</t>
  </si>
  <si>
    <t>Лом пожежний</t>
  </si>
  <si>
    <t>Лопата пожежна</t>
  </si>
  <si>
    <t>Люстра 3-х рожкова</t>
  </si>
  <si>
    <t>Мікрофон підвісний CМ12С</t>
  </si>
  <si>
    <t>Миша оптична Gembіrd</t>
  </si>
  <si>
    <t>Монітор ACER K192HQL 1366х768</t>
  </si>
  <si>
    <t>Насос"Энсико 9"опалюв.системи</t>
  </si>
  <si>
    <t>Насос  ENKOA UA РКМ-70</t>
  </si>
  <si>
    <t>Обігрівач Color(2000Вт)</t>
  </si>
  <si>
    <t>Підставка для електрогітари</t>
  </si>
  <si>
    <t>Прасувальна дошка</t>
  </si>
  <si>
    <t>Рукав 51мм в комплекті з гайками і стволом</t>
  </si>
  <si>
    <t>Світильник люмінесцентний</t>
  </si>
  <si>
    <t>Синтетична тканина блакитна</t>
  </si>
  <si>
    <t>Синтетична тканина бузкова</t>
  </si>
  <si>
    <t>Синтетична тканина коричнева</t>
  </si>
  <si>
    <t>Синтетична тканина кремова</t>
  </si>
  <si>
    <t>Синтетична тканина рожева</t>
  </si>
  <si>
    <t>Синтетична тканина сіра</t>
  </si>
  <si>
    <t>Синтетична тканина синя</t>
  </si>
  <si>
    <t>Синтетична тканина темнобузкова</t>
  </si>
  <si>
    <t>Синтетична тканина темнорожева</t>
  </si>
  <si>
    <t>Сокира пожежна</t>
  </si>
  <si>
    <t>Стійка для акустичної системи SKSB400B(комплект)</t>
  </si>
  <si>
    <t>Стіл керівника 1-тумбовий</t>
  </si>
  <si>
    <t>Умивальник Cersanіt</t>
  </si>
  <si>
    <t>Унітаз Нептун</t>
  </si>
  <si>
    <t>Унітаз"Президент"</t>
  </si>
  <si>
    <t>Фонарик малий</t>
  </si>
  <si>
    <t>Штора(1,5м) бежево-золотиста</t>
  </si>
  <si>
    <t>Щит пожежний</t>
  </si>
  <si>
    <t>Обігрівач Color IH-25</t>
  </si>
  <si>
    <t>Стіл тумбовий приставний</t>
  </si>
  <si>
    <t>Колонки активні комп*ютерні</t>
  </si>
  <si>
    <t>Монітор TFT LG</t>
  </si>
  <si>
    <t>Стіл Пі-пі</t>
  </si>
  <si>
    <t>Телефон Panasonіk2350</t>
  </si>
  <si>
    <t>Флеш картаUSB</t>
  </si>
  <si>
    <t>DVD LG DGKU 878</t>
  </si>
  <si>
    <t>Б/в газовий лічильник(зав.№0811036)</t>
  </si>
  <si>
    <t>Б/в газовий лічильник(зав.№9074254)</t>
  </si>
  <si>
    <t>Багатофункціональний пристрій Epson L222</t>
  </si>
  <si>
    <t>Жалюзі віконні вертикальні (2500 х 2000)</t>
  </si>
  <si>
    <t>Клавіатура Gembіrd KB-200U-B-R Black USB</t>
  </si>
  <si>
    <t>Кріплення стінове для хореографічних поручнів</t>
  </si>
  <si>
    <t>МФУ Canon MP230(cart510|511)</t>
  </si>
  <si>
    <t>Миша оптична Gembіrd MUSOPT14-USB</t>
  </si>
  <si>
    <t>Прожектор Ферон 30Вт</t>
  </si>
  <si>
    <t>Стояк напольний для хореографічних поручнів</t>
  </si>
  <si>
    <t>Хореографічні поручні верхні(14,9м)</t>
  </si>
  <si>
    <t>Хореографічні поручні нижні(14,9м)</t>
  </si>
  <si>
    <t>Акустична гітара MAXTONE</t>
  </si>
  <si>
    <t>Альбом-книга</t>
  </si>
  <si>
    <t>Ваза для квітів</t>
  </si>
  <si>
    <t>Дзеркальна куля з двигуном</t>
  </si>
  <si>
    <t>Димерний блок DMX4</t>
  </si>
  <si>
    <t>Мішковина</t>
  </si>
  <si>
    <t>Макітра</t>
  </si>
  <si>
    <t>Підкладна кольорова тканини</t>
  </si>
  <si>
    <t>Прилад лазерний-TVT-S-9</t>
  </si>
  <si>
    <t>Прилад"Стобоскоп 1500"</t>
  </si>
  <si>
    <t>Прожектор PAR64</t>
  </si>
  <si>
    <t>Прожектор YA15</t>
  </si>
  <si>
    <t>Чайник електричний</t>
  </si>
  <si>
    <t>Сосна штучна 2,2</t>
  </si>
  <si>
    <t>Бочка 20л технічна</t>
  </si>
  <si>
    <t>Відро оцинковане 5л</t>
  </si>
  <si>
    <t>Відро пластмасове</t>
  </si>
  <si>
    <t>Віник нейлоновий</t>
  </si>
  <si>
    <t>Вазон для квітів</t>
  </si>
  <si>
    <t>Веєр-граблі</t>
  </si>
  <si>
    <t>Викрутка ВТ1008</t>
  </si>
  <si>
    <t>Викрутка хрестова</t>
  </si>
  <si>
    <t>Граблі</t>
  </si>
  <si>
    <t>Граблі з держаком</t>
  </si>
  <si>
    <t>Діркопробивач KANGARO Aion-30</t>
  </si>
  <si>
    <t>Замок навісний</t>
  </si>
  <si>
    <t>Замок навісний (кабінет бухгалтерії)</t>
  </si>
  <si>
    <t>Замок навісний Булат</t>
  </si>
  <si>
    <t>Зарядний пристрій для акомуляторів Енергія ЕН-909(2/4ак,12/220в)</t>
  </si>
  <si>
    <t>Знімач ізоляції 210мм автоматичний</t>
  </si>
  <si>
    <t>Кабель силовий</t>
  </si>
  <si>
    <t>Ламінат</t>
  </si>
  <si>
    <t>Лампа Максус 30Вт(спіральна)</t>
  </si>
  <si>
    <t>Лампа Максус 32Вт спіральна</t>
  </si>
  <si>
    <t>Лампа світлодіодна</t>
  </si>
  <si>
    <t>Лампочка економ</t>
  </si>
  <si>
    <t>Лопата</t>
  </si>
  <si>
    <t>Мішура на ялинку</t>
  </si>
  <si>
    <t>Миска пластмасова 15л</t>
  </si>
  <si>
    <t>Набір шестер</t>
  </si>
  <si>
    <t>Напильник</t>
  </si>
  <si>
    <t>Обої (1м)</t>
  </si>
  <si>
    <t>Папка планшет А4 з кліпом SK CB-02</t>
  </si>
  <si>
    <t>Паяльник 25Wt 220V</t>
  </si>
  <si>
    <t>Плечки</t>
  </si>
  <si>
    <t>Плоскогубці</t>
  </si>
  <si>
    <t>Подовжувач 5м</t>
  </si>
  <si>
    <t>Подовжувач"Світекс"5м</t>
  </si>
  <si>
    <t>Провалка сварочна</t>
  </si>
  <si>
    <t>Проф труба 20х40</t>
  </si>
  <si>
    <t>Регістри</t>
  </si>
  <si>
    <t>Сверло</t>
  </si>
  <si>
    <t>Серпантин</t>
  </si>
  <si>
    <t>Стамеска</t>
  </si>
  <si>
    <t>Удлінітель</t>
  </si>
  <si>
    <t>Урна</t>
  </si>
  <si>
    <t>Урна Євро Алеана (10л)</t>
  </si>
  <si>
    <t>Флеш карта USB 2.0 GOODRAM 8GB</t>
  </si>
  <si>
    <t>Чохол для акустичної гітари</t>
  </si>
  <si>
    <t>Швабра+відро</t>
  </si>
  <si>
    <t>Шнур</t>
  </si>
  <si>
    <t>Шпалери</t>
  </si>
  <si>
    <t>Шпатель</t>
  </si>
  <si>
    <t>Шпатель 40см</t>
  </si>
  <si>
    <t>Шпатель 90см</t>
  </si>
  <si>
    <t>Інформаційні таблички(30смх15см) пластикові</t>
  </si>
  <si>
    <t>Прапорець Український</t>
  </si>
  <si>
    <t>Сосна штучна</t>
  </si>
  <si>
    <t>Миска господарська</t>
  </si>
  <si>
    <t>Стрічка-символ</t>
  </si>
  <si>
    <t>Стрічка</t>
  </si>
  <si>
    <t>Стрічка атласна</t>
  </si>
  <si>
    <t>Іграшки новорічні(набір)</t>
  </si>
  <si>
    <t>Аудиокабель(подовжувач 5м синій)</t>
  </si>
  <si>
    <t>Барабані палочки Nova,пара</t>
  </si>
  <si>
    <t>Бочка б/у</t>
  </si>
  <si>
    <t>Відро оцинковане</t>
  </si>
  <si>
    <t>Викрутка</t>
  </si>
  <si>
    <t>Гірлянда</t>
  </si>
  <si>
    <t>Зарядний пристрій</t>
  </si>
  <si>
    <t>Казанок</t>
  </si>
  <si>
    <t>Клей Келід</t>
  </si>
  <si>
    <t>Ключ розводний</t>
  </si>
  <si>
    <t>Круглогубци</t>
  </si>
  <si>
    <t>Кусачки</t>
  </si>
  <si>
    <t>Лак Ролакс 0,5л</t>
  </si>
  <si>
    <t>Лампа 10Вт Вістум</t>
  </si>
  <si>
    <t>Лампочка 15Вт</t>
  </si>
  <si>
    <t>Молот</t>
  </si>
  <si>
    <t>Молоток</t>
  </si>
  <si>
    <t>Ножниці</t>
  </si>
  <si>
    <t>Пістолет для клея</t>
  </si>
  <si>
    <t>Печатка на автоматичному корпусі R40</t>
  </si>
  <si>
    <t>Пістолет для піни</t>
  </si>
  <si>
    <t>Планшет для виставки</t>
  </si>
  <si>
    <t>Респіратор</t>
  </si>
  <si>
    <t>Рулетка</t>
  </si>
  <si>
    <t>Савок пластмасовий</t>
  </si>
  <si>
    <t>Стіклоріз</t>
  </si>
  <si>
    <t>Степлер ВМ</t>
  </si>
  <si>
    <t>Черпак</t>
  </si>
  <si>
    <t>Картридж Сanon 46</t>
  </si>
  <si>
    <t>Штани льняні хлопчачі</t>
  </si>
  <si>
    <t xml:space="preserve">Номер інвентарний/
номенклатурний
</t>
  </si>
  <si>
    <t>Забор камяний (4,40м*3,6м)РБК Склад :Ворота дворові 396*190 (кіл.1с).Калітка зі стійкою (кіл.1с.)</t>
  </si>
  <si>
    <t xml:space="preserve">Замощення майданчика РБК     </t>
  </si>
  <si>
    <t>Огорожа металева (11,43м*1,54м) РБК  склад,:Дворові металеві ворота з калітк4ою 410*225 (кіл.1с)</t>
  </si>
  <si>
    <t>Пояс</t>
  </si>
  <si>
    <t>Пояс  з фартушком</t>
  </si>
  <si>
    <t>Пояс канатний</t>
  </si>
  <si>
    <t>Пояс червоний з жовтими китицями</t>
  </si>
  <si>
    <t>Ремні солдатскі</t>
  </si>
  <si>
    <t>Рубаха біла з кольоровою вишивкою</t>
  </si>
  <si>
    <t>рубаха льняна</t>
  </si>
  <si>
    <t>Зановісь червона атласна</t>
  </si>
  <si>
    <t>Насос+обладнання QB60 370Вт</t>
  </si>
  <si>
    <t>Флешка SP</t>
  </si>
  <si>
    <t>23.11.2010.</t>
  </si>
  <si>
    <t>Антисептик "Вінсепт"1л</t>
  </si>
  <si>
    <t>Білизна 5л</t>
  </si>
  <si>
    <t>Емаль біла (2,8кг)</t>
  </si>
  <si>
    <t>Емаль бежева 2,8кг</t>
  </si>
  <si>
    <t>Клей цемент Анцерглоб 33</t>
  </si>
  <si>
    <t>Мило рідке (0,7л)</t>
  </si>
  <si>
    <t>Миючий засіб Доместос 1л</t>
  </si>
  <si>
    <t>Ніж канцелярський</t>
  </si>
  <si>
    <t>Папір ксероксний А4 500арк</t>
  </si>
  <si>
    <t>Плитка д/підлоги</t>
  </si>
  <si>
    <t>Плитка Грес 30*30</t>
  </si>
  <si>
    <t>Профіль для плитки</t>
  </si>
  <si>
    <t>Уголок відкосний(3)</t>
  </si>
  <si>
    <t>Фотопапір А-4</t>
  </si>
  <si>
    <t>Цемент М500</t>
  </si>
  <si>
    <t>міш.</t>
  </si>
  <si>
    <t>Чорнило Еpson664</t>
  </si>
  <si>
    <t>Шпаклівка по дереву</t>
  </si>
  <si>
    <t>Папка 10ф А4</t>
  </si>
  <si>
    <t>Степлер</t>
  </si>
  <si>
    <t>Фотопапір А-4 (BARVA)</t>
  </si>
  <si>
    <t>Всього по 1812/1</t>
  </si>
  <si>
    <t>ВСЬОГО</t>
  </si>
  <si>
    <t>Всього 1812</t>
  </si>
  <si>
    <t>Всього по рах.1515</t>
  </si>
  <si>
    <t>Всього по рах.1113</t>
  </si>
  <si>
    <t>Всього по рах.1018</t>
  </si>
  <si>
    <t>Всього по рах. 1016</t>
  </si>
  <si>
    <t>Всього по рах. 1014</t>
  </si>
  <si>
    <t>Всього по рах.1013</t>
  </si>
  <si>
    <t>Перелік майна, що передається з балансу виконавчого комітету Новоодеської міської ради                                                                                                                                                           на баланс Відділу культури, молоді та спорту Новоодеської міської ради</t>
  </si>
  <si>
    <t>Додаток 2 до рішення сесії 
від 18 лютого 2022 р. № 11</t>
  </si>
</sst>
</file>

<file path=xl/styles.xml><?xml version="1.0" encoding="utf-8"?>
<styleSheet xmlns="http://schemas.openxmlformats.org/spreadsheetml/2006/main">
  <numFmts count="5">
    <numFmt numFmtId="164" formatCode="dd\.mm\.yyyy"/>
    <numFmt numFmtId="165" formatCode="0.000"/>
    <numFmt numFmtId="166" formatCode="0.000;\-0.000"/>
    <numFmt numFmtId="167" formatCode="0.00;\-0.00"/>
    <numFmt numFmtId="168" formatCode="0.0000"/>
  </numFmts>
  <fonts count="24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8"/>
      <name val="Arial Cyr"/>
      <family val="2"/>
      <charset val="204"/>
    </font>
    <font>
      <u/>
      <sz val="10"/>
      <name val="Arial Cyr"/>
      <family val="2"/>
      <charset val="204"/>
    </font>
    <font>
      <vertAlign val="superscript"/>
      <sz val="8"/>
      <name val="Arial Cyr"/>
      <family val="2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0" tint="-4.9989318521683403E-2"/>
      <name val="Times New Roman"/>
      <family val="1"/>
      <charset val="204"/>
    </font>
    <font>
      <sz val="10"/>
      <color rgb="FFC0000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applyFont="1"/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vertical="top"/>
    </xf>
    <xf numFmtId="0" fontId="2" fillId="0" borderId="2" xfId="0" applyFont="1" applyBorder="1"/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Border="1" applyAlignment="1"/>
    <xf numFmtId="0" fontId="6" fillId="0" borderId="0" xfId="0" applyFont="1"/>
    <xf numFmtId="0" fontId="2" fillId="0" borderId="0" xfId="0" applyFont="1" applyBorder="1" applyAlignment="1">
      <alignment vertical="top" wrapText="1"/>
    </xf>
    <xf numFmtId="0" fontId="9" fillId="0" borderId="0" xfId="0" applyFont="1"/>
    <xf numFmtId="0" fontId="0" fillId="0" borderId="1" xfId="0" applyFont="1" applyBorder="1"/>
    <xf numFmtId="0" fontId="0" fillId="0" borderId="0" xfId="0"/>
    <xf numFmtId="0" fontId="11" fillId="0" borderId="9" xfId="0" applyFont="1" applyBorder="1" applyAlignment="1">
      <alignment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0" fillId="2" borderId="18" xfId="0" applyFill="1" applyBorder="1"/>
    <xf numFmtId="0" fontId="0" fillId="2" borderId="19" xfId="0" applyFill="1" applyBorder="1"/>
    <xf numFmtId="0" fontId="0" fillId="0" borderId="20" xfId="0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164" fontId="0" fillId="0" borderId="2" xfId="0" applyNumberFormat="1" applyBorder="1" applyAlignment="1">
      <alignment horizontal="left" vertical="center" wrapText="1"/>
    </xf>
    <xf numFmtId="165" fontId="0" fillId="0" borderId="2" xfId="0" applyNumberFormat="1" applyFont="1" applyBorder="1" applyAlignment="1">
      <alignment vertical="top"/>
    </xf>
    <xf numFmtId="2" fontId="0" fillId="0" borderId="2" xfId="0" applyNumberFormat="1" applyBorder="1" applyAlignment="1">
      <alignment vertical="top"/>
    </xf>
    <xf numFmtId="165" fontId="0" fillId="0" borderId="11" xfId="0" applyNumberFormat="1" applyBorder="1" applyAlignment="1">
      <alignment vertical="top"/>
    </xf>
    <xf numFmtId="2" fontId="0" fillId="0" borderId="2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0" fillId="0" borderId="21" xfId="0" applyNumberFormat="1" applyBorder="1" applyAlignment="1">
      <alignment vertical="top"/>
    </xf>
    <xf numFmtId="2" fontId="0" fillId="0" borderId="21" xfId="0" applyNumberFormat="1" applyBorder="1" applyAlignment="1">
      <alignment vertical="top"/>
    </xf>
    <xf numFmtId="1" fontId="0" fillId="0" borderId="21" xfId="0" applyNumberFormat="1" applyBorder="1" applyAlignment="1">
      <alignment horizontal="center" vertical="top"/>
    </xf>
    <xf numFmtId="0" fontId="0" fillId="0" borderId="22" xfId="0" applyBorder="1"/>
    <xf numFmtId="1" fontId="0" fillId="0" borderId="20" xfId="0" applyNumberFormat="1" applyBorder="1" applyAlignment="1">
      <alignment vertical="top"/>
    </xf>
    <xf numFmtId="0" fontId="0" fillId="0" borderId="13" xfId="0" applyBorder="1"/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66" fontId="11" fillId="0" borderId="14" xfId="0" applyNumberFormat="1" applyFont="1" applyBorder="1" applyAlignment="1">
      <alignment vertical="top"/>
    </xf>
    <xf numFmtId="167" fontId="11" fillId="0" borderId="14" xfId="0" applyNumberFormat="1" applyFont="1" applyBorder="1" applyAlignment="1">
      <alignment vertical="top"/>
    </xf>
    <xf numFmtId="165" fontId="11" fillId="0" borderId="14" xfId="0" applyNumberFormat="1" applyFont="1" applyBorder="1" applyAlignment="1">
      <alignment vertical="top"/>
    </xf>
    <xf numFmtId="2" fontId="11" fillId="0" borderId="14" xfId="0" applyNumberFormat="1" applyFont="1" applyBorder="1" applyAlignment="1">
      <alignment vertical="top"/>
    </xf>
    <xf numFmtId="2" fontId="0" fillId="0" borderId="15" xfId="0" applyNumberFormat="1" applyBorder="1" applyAlignment="1">
      <alignment vertical="top"/>
    </xf>
    <xf numFmtId="0" fontId="11" fillId="0" borderId="16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2" fontId="0" fillId="0" borderId="21" xfId="0" applyNumberFormat="1" applyFont="1" applyBorder="1" applyAlignment="1">
      <alignment horizontal="center" vertical="top"/>
    </xf>
    <xf numFmtId="0" fontId="0" fillId="3" borderId="2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center" wrapText="1"/>
    </xf>
    <xf numFmtId="165" fontId="0" fillId="3" borderId="2" xfId="0" applyNumberFormat="1" applyFont="1" applyFill="1" applyBorder="1" applyAlignment="1">
      <alignment vertical="top"/>
    </xf>
    <xf numFmtId="2" fontId="0" fillId="3" borderId="2" xfId="0" applyNumberFormat="1" applyFill="1" applyBorder="1" applyAlignment="1">
      <alignment vertical="top"/>
    </xf>
    <xf numFmtId="165" fontId="0" fillId="3" borderId="11" xfId="0" applyNumberFormat="1" applyFill="1" applyBorder="1" applyAlignment="1">
      <alignment vertical="top"/>
    </xf>
    <xf numFmtId="2" fontId="0" fillId="3" borderId="21" xfId="0" applyNumberFormat="1" applyFill="1" applyBorder="1" applyAlignment="1">
      <alignment vertical="top"/>
    </xf>
    <xf numFmtId="2" fontId="0" fillId="3" borderId="21" xfId="0" applyNumberFormat="1" applyFont="1" applyFill="1" applyBorder="1" applyAlignment="1">
      <alignment horizontal="center" vertical="top"/>
    </xf>
    <xf numFmtId="0" fontId="0" fillId="3" borderId="9" xfId="0" applyFont="1" applyFill="1" applyBorder="1" applyAlignment="1">
      <alignment horizontal="left" vertical="top" wrapText="1"/>
    </xf>
    <xf numFmtId="164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top" wrapText="1"/>
    </xf>
    <xf numFmtId="165" fontId="0" fillId="0" borderId="9" xfId="0" applyNumberFormat="1" applyFont="1" applyBorder="1" applyAlignment="1">
      <alignment vertical="top"/>
    </xf>
    <xf numFmtId="2" fontId="0" fillId="0" borderId="9" xfId="0" applyNumberFormat="1" applyBorder="1" applyAlignment="1">
      <alignment vertical="top"/>
    </xf>
    <xf numFmtId="165" fontId="0" fillId="0" borderId="24" xfId="0" applyNumberFormat="1" applyBorder="1" applyAlignment="1">
      <alignment vertical="top"/>
    </xf>
    <xf numFmtId="164" fontId="0" fillId="3" borderId="2" xfId="0" applyNumberForma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top" wrapText="1"/>
    </xf>
    <xf numFmtId="166" fontId="0" fillId="0" borderId="14" xfId="0" applyNumberFormat="1" applyBorder="1" applyAlignment="1">
      <alignment vertical="top"/>
    </xf>
    <xf numFmtId="167" fontId="0" fillId="0" borderId="14" xfId="0" applyNumberFormat="1" applyBorder="1" applyAlignment="1">
      <alignment vertical="top"/>
    </xf>
    <xf numFmtId="165" fontId="0" fillId="0" borderId="14" xfId="0" applyNumberFormat="1" applyBorder="1" applyAlignment="1">
      <alignment vertical="top"/>
    </xf>
    <xf numFmtId="2" fontId="0" fillId="0" borderId="14" xfId="0" applyNumberFormat="1" applyBorder="1" applyAlignment="1">
      <alignment vertical="top"/>
    </xf>
    <xf numFmtId="0" fontId="0" fillId="0" borderId="0" xfId="0" applyBorder="1"/>
    <xf numFmtId="0" fontId="13" fillId="0" borderId="0" xfId="0" applyFont="1" applyAlignment="1"/>
    <xf numFmtId="4" fontId="0" fillId="0" borderId="14" xfId="0" applyNumberFormat="1" applyBorder="1" applyAlignment="1">
      <alignment vertical="top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/>
    </xf>
    <xf numFmtId="0" fontId="0" fillId="0" borderId="26" xfId="0" applyBorder="1" applyAlignment="1">
      <alignment horizontal="center" vertical="top"/>
    </xf>
    <xf numFmtId="4" fontId="0" fillId="0" borderId="24" xfId="0" applyNumberFormat="1" applyBorder="1" applyAlignment="1">
      <alignment vertical="top"/>
    </xf>
    <xf numFmtId="4" fontId="0" fillId="0" borderId="27" xfId="0" applyNumberFormat="1" applyBorder="1" applyAlignment="1">
      <alignment vertical="top"/>
    </xf>
    <xf numFmtId="1" fontId="0" fillId="0" borderId="27" xfId="0" applyNumberFormat="1" applyBorder="1" applyAlignment="1">
      <alignment horizontal="center" vertical="top"/>
    </xf>
    <xf numFmtId="0" fontId="0" fillId="0" borderId="28" xfId="0" applyBorder="1"/>
    <xf numFmtId="0" fontId="0" fillId="0" borderId="2" xfId="0" applyBorder="1" applyAlignment="1">
      <alignment horizontal="center" vertical="top"/>
    </xf>
    <xf numFmtId="0" fontId="0" fillId="0" borderId="29" xfId="0" applyFont="1" applyBorder="1" applyAlignment="1">
      <alignment horizontal="left" vertical="top" wrapText="1"/>
    </xf>
    <xf numFmtId="4" fontId="0" fillId="0" borderId="2" xfId="0" applyNumberFormat="1" applyBorder="1" applyAlignment="1">
      <alignment vertical="top"/>
    </xf>
    <xf numFmtId="1" fontId="0" fillId="0" borderId="2" xfId="0" applyNumberFormat="1" applyBorder="1" applyAlignment="1">
      <alignment horizontal="center" vertical="top"/>
    </xf>
    <xf numFmtId="0" fontId="0" fillId="0" borderId="2" xfId="0" applyBorder="1"/>
    <xf numFmtId="1" fontId="0" fillId="0" borderId="0" xfId="0" applyNumberFormat="1" applyBorder="1" applyAlignment="1">
      <alignment vertical="top"/>
    </xf>
    <xf numFmtId="165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24" xfId="0" applyFont="1" applyBorder="1" applyAlignment="1">
      <alignment horizontal="left" vertical="top" wrapText="1"/>
    </xf>
    <xf numFmtId="164" fontId="0" fillId="0" borderId="30" xfId="0" applyNumberFormat="1" applyBorder="1" applyAlignment="1">
      <alignment horizontal="left" vertical="center" wrapText="1"/>
    </xf>
    <xf numFmtId="4" fontId="0" fillId="0" borderId="9" xfId="0" applyNumberFormat="1" applyBorder="1" applyAlignment="1">
      <alignment vertical="top"/>
    </xf>
    <xf numFmtId="1" fontId="0" fillId="0" borderId="9" xfId="0" applyNumberFormat="1" applyBorder="1" applyAlignment="1">
      <alignment horizontal="center" vertical="top"/>
    </xf>
    <xf numFmtId="0" fontId="0" fillId="0" borderId="9" xfId="0" applyBorder="1"/>
    <xf numFmtId="0" fontId="0" fillId="0" borderId="18" xfId="0" applyBorder="1"/>
    <xf numFmtId="0" fontId="0" fillId="0" borderId="19" xfId="0" applyBorder="1"/>
    <xf numFmtId="0" fontId="0" fillId="0" borderId="31" xfId="0" applyBorder="1"/>
    <xf numFmtId="0" fontId="11" fillId="0" borderId="32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66" fontId="0" fillId="0" borderId="33" xfId="0" applyNumberFormat="1" applyBorder="1" applyAlignment="1">
      <alignment vertical="top"/>
    </xf>
    <xf numFmtId="167" fontId="0" fillId="0" borderId="33" xfId="0" applyNumberFormat="1" applyBorder="1" applyAlignment="1">
      <alignment vertical="top"/>
    </xf>
    <xf numFmtId="4" fontId="0" fillId="0" borderId="33" xfId="0" applyNumberFormat="1" applyBorder="1" applyAlignment="1">
      <alignment vertical="top"/>
    </xf>
    <xf numFmtId="0" fontId="11" fillId="0" borderId="3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12" fillId="0" borderId="0" xfId="0" applyFont="1"/>
    <xf numFmtId="0" fontId="0" fillId="0" borderId="0" xfId="0" applyFont="1" applyBorder="1" applyAlignment="1">
      <alignment vertical="top"/>
    </xf>
    <xf numFmtId="0" fontId="14" fillId="0" borderId="0" xfId="0" applyFont="1"/>
    <xf numFmtId="0" fontId="0" fillId="0" borderId="1" xfId="0" applyBorder="1" applyAlignment="1"/>
    <xf numFmtId="0" fontId="0" fillId="0" borderId="0" xfId="0" applyAlignment="1"/>
    <xf numFmtId="2" fontId="0" fillId="0" borderId="2" xfId="0" applyNumberFormat="1" applyBorder="1" applyAlignment="1">
      <alignment vertical="top"/>
    </xf>
    <xf numFmtId="0" fontId="0" fillId="0" borderId="36" xfId="0" applyBorder="1" applyAlignment="1">
      <alignment horizontal="center" vertical="top"/>
    </xf>
    <xf numFmtId="0" fontId="0" fillId="0" borderId="37" xfId="0" quotePrefix="1" applyBorder="1" applyAlignment="1">
      <alignment horizontal="left" vertical="top" wrapText="1"/>
    </xf>
    <xf numFmtId="0" fontId="16" fillId="0" borderId="37" xfId="0" quotePrefix="1" applyFont="1" applyBorder="1" applyAlignment="1">
      <alignment horizontal="left" vertical="center" wrapText="1"/>
    </xf>
    <xf numFmtId="165" fontId="0" fillId="0" borderId="37" xfId="0" quotePrefix="1" applyNumberFormat="1" applyBorder="1" applyAlignment="1">
      <alignment vertical="top"/>
    </xf>
    <xf numFmtId="2" fontId="0" fillId="0" borderId="37" xfId="0" applyNumberFormat="1" applyBorder="1" applyAlignment="1">
      <alignment vertical="top"/>
    </xf>
    <xf numFmtId="165" fontId="0" fillId="0" borderId="38" xfId="0" applyNumberFormat="1" applyBorder="1" applyAlignment="1">
      <alignment vertical="top"/>
    </xf>
    <xf numFmtId="2" fontId="0" fillId="0" borderId="39" xfId="0" applyNumberFormat="1" applyBorder="1" applyAlignment="1">
      <alignment vertical="top"/>
    </xf>
    <xf numFmtId="2" fontId="0" fillId="0" borderId="39" xfId="0" quotePrefix="1" applyNumberFormat="1" applyBorder="1" applyAlignment="1">
      <alignment horizontal="center" vertical="top"/>
    </xf>
    <xf numFmtId="0" fontId="0" fillId="0" borderId="40" xfId="0" applyBorder="1"/>
    <xf numFmtId="0" fontId="0" fillId="4" borderId="37" xfId="0" quotePrefix="1" applyFill="1" applyBorder="1" applyAlignment="1">
      <alignment horizontal="left" vertical="top" wrapText="1"/>
    </xf>
    <xf numFmtId="0" fontId="16" fillId="0" borderId="1" xfId="0" applyFont="1" applyBorder="1"/>
    <xf numFmtId="0" fontId="21" fillId="0" borderId="0" xfId="0" applyFont="1"/>
    <xf numFmtId="0" fontId="0" fillId="0" borderId="41" xfId="0" applyBorder="1" applyAlignment="1">
      <alignment horizontal="center" vertical="center"/>
    </xf>
    <xf numFmtId="0" fontId="11" fillId="2" borderId="41" xfId="0" applyFont="1" applyFill="1" applyBorder="1" applyAlignment="1">
      <alignment horizontal="left" vertical="center"/>
    </xf>
    <xf numFmtId="0" fontId="0" fillId="2" borderId="41" xfId="0" applyFill="1" applyBorder="1"/>
    <xf numFmtId="0" fontId="0" fillId="0" borderId="41" xfId="0" applyFont="1" applyBorder="1" applyAlignment="1">
      <alignment horizontal="left" vertical="top" wrapText="1"/>
    </xf>
    <xf numFmtId="2" fontId="0" fillId="0" borderId="41" xfId="0" applyNumberFormat="1" applyBorder="1" applyAlignment="1">
      <alignment horizontal="right" vertical="top"/>
    </xf>
    <xf numFmtId="4" fontId="0" fillId="0" borderId="41" xfId="0" applyNumberFormat="1" applyBorder="1" applyAlignment="1">
      <alignment horizontal="right" vertical="top"/>
    </xf>
    <xf numFmtId="1" fontId="0" fillId="0" borderId="41" xfId="0" applyNumberFormat="1" applyBorder="1" applyAlignment="1">
      <alignment horizontal="right" vertical="top"/>
    </xf>
    <xf numFmtId="0" fontId="11" fillId="0" borderId="41" xfId="0" applyFont="1" applyBorder="1" applyAlignment="1">
      <alignment horizontal="center"/>
    </xf>
    <xf numFmtId="165" fontId="11" fillId="0" borderId="41" xfId="0" applyNumberFormat="1" applyFont="1" applyBorder="1" applyAlignment="1">
      <alignment vertical="top"/>
    </xf>
    <xf numFmtId="2" fontId="0" fillId="0" borderId="41" xfId="0" applyNumberFormat="1" applyBorder="1" applyAlignment="1">
      <alignment vertical="top"/>
    </xf>
    <xf numFmtId="0" fontId="0" fillId="0" borderId="41" xfId="0" applyFont="1" applyBorder="1" applyAlignment="1">
      <alignment horizontal="left" vertical="center" wrapText="1"/>
    </xf>
    <xf numFmtId="165" fontId="0" fillId="0" borderId="41" xfId="0" applyNumberFormat="1" applyFont="1" applyBorder="1" applyAlignment="1">
      <alignment vertical="top"/>
    </xf>
    <xf numFmtId="165" fontId="0" fillId="0" borderId="41" xfId="0" applyNumberFormat="1" applyBorder="1" applyAlignment="1">
      <alignment vertical="top"/>
    </xf>
    <xf numFmtId="2" fontId="0" fillId="0" borderId="41" xfId="0" applyNumberFormat="1" applyFont="1" applyBorder="1" applyAlignment="1">
      <alignment horizontal="center" vertical="top"/>
    </xf>
    <xf numFmtId="2" fontId="11" fillId="0" borderId="41" xfId="0" applyNumberFormat="1" applyFont="1" applyBorder="1" applyAlignment="1">
      <alignment vertical="top"/>
    </xf>
    <xf numFmtId="0" fontId="0" fillId="3" borderId="41" xfId="0" applyFont="1" applyFill="1" applyBorder="1" applyAlignment="1">
      <alignment horizontal="left" vertical="top" wrapText="1"/>
    </xf>
    <xf numFmtId="0" fontId="0" fillId="3" borderId="41" xfId="0" applyFont="1" applyFill="1" applyBorder="1" applyAlignment="1">
      <alignment horizontal="left" vertical="center" wrapText="1"/>
    </xf>
    <xf numFmtId="165" fontId="0" fillId="3" borderId="41" xfId="0" applyNumberFormat="1" applyFont="1" applyFill="1" applyBorder="1" applyAlignment="1">
      <alignment vertical="top"/>
    </xf>
    <xf numFmtId="2" fontId="0" fillId="3" borderId="41" xfId="0" applyNumberFormat="1" applyFill="1" applyBorder="1" applyAlignment="1">
      <alignment vertical="top"/>
    </xf>
    <xf numFmtId="165" fontId="0" fillId="3" borderId="41" xfId="0" applyNumberFormat="1" applyFill="1" applyBorder="1" applyAlignment="1">
      <alignment vertical="top"/>
    </xf>
    <xf numFmtId="2" fontId="0" fillId="3" borderId="41" xfId="0" applyNumberFormat="1" applyFont="1" applyFill="1" applyBorder="1" applyAlignment="1">
      <alignment horizontal="center" vertical="top"/>
    </xf>
    <xf numFmtId="164" fontId="0" fillId="0" borderId="41" xfId="0" applyNumberFormat="1" applyBorder="1" applyAlignment="1">
      <alignment horizontal="left" vertical="center" wrapText="1"/>
    </xf>
    <xf numFmtId="0" fontId="0" fillId="0" borderId="41" xfId="0" applyBorder="1" applyAlignment="1">
      <alignment horizontal="left" vertical="top" wrapText="1"/>
    </xf>
    <xf numFmtId="164" fontId="0" fillId="3" borderId="41" xfId="0" applyNumberFormat="1" applyFill="1" applyBorder="1" applyAlignment="1">
      <alignment horizontal="left" vertical="center" wrapText="1"/>
    </xf>
    <xf numFmtId="168" fontId="0" fillId="0" borderId="41" xfId="0" applyNumberFormat="1" applyBorder="1" applyAlignment="1">
      <alignment vertical="top"/>
    </xf>
    <xf numFmtId="2" fontId="20" fillId="0" borderId="41" xfId="0" applyNumberFormat="1" applyFont="1" applyBorder="1" applyAlignment="1">
      <alignment vertical="top"/>
    </xf>
    <xf numFmtId="14" fontId="0" fillId="0" borderId="41" xfId="0" applyNumberFormat="1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top" wrapText="1"/>
    </xf>
    <xf numFmtId="0" fontId="0" fillId="0" borderId="41" xfId="0" quotePrefix="1" applyBorder="1" applyAlignment="1">
      <alignment horizontal="left" vertical="top" wrapText="1"/>
    </xf>
    <xf numFmtId="0" fontId="16" fillId="0" borderId="41" xfId="0" quotePrefix="1" applyFont="1" applyBorder="1" applyAlignment="1">
      <alignment horizontal="left" vertical="center" wrapText="1"/>
    </xf>
    <xf numFmtId="165" fontId="0" fillId="0" borderId="41" xfId="0" quotePrefix="1" applyNumberFormat="1" applyBorder="1" applyAlignment="1">
      <alignment vertical="top"/>
    </xf>
    <xf numFmtId="2" fontId="0" fillId="0" borderId="41" xfId="0" quotePrefix="1" applyNumberFormat="1" applyBorder="1" applyAlignment="1">
      <alignment horizontal="center" vertical="top"/>
    </xf>
    <xf numFmtId="0" fontId="0" fillId="4" borderId="41" xfId="0" quotePrefix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41" xfId="0" applyBorder="1" applyAlignment="1">
      <alignment horizontal="center" vertical="top"/>
    </xf>
    <xf numFmtId="0" fontId="0" fillId="0" borderId="41" xfId="0" applyBorder="1" applyAlignment="1">
      <alignment vertical="top"/>
    </xf>
    <xf numFmtId="0" fontId="0" fillId="0" borderId="41" xfId="0" applyFill="1" applyBorder="1" applyAlignment="1">
      <alignment vertical="top"/>
    </xf>
    <xf numFmtId="0" fontId="0" fillId="3" borderId="43" xfId="0" applyFont="1" applyFill="1" applyBorder="1" applyAlignment="1">
      <alignment horizontal="left" vertical="top" wrapText="1"/>
    </xf>
    <xf numFmtId="0" fontId="0" fillId="0" borderId="4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top" wrapText="1"/>
    </xf>
    <xf numFmtId="165" fontId="0" fillId="0" borderId="43" xfId="0" applyNumberFormat="1" applyFont="1" applyBorder="1" applyAlignment="1">
      <alignment vertical="top"/>
    </xf>
    <xf numFmtId="2" fontId="0" fillId="0" borderId="43" xfId="0" applyNumberFormat="1" applyBorder="1" applyAlignment="1">
      <alignment vertical="top"/>
    </xf>
    <xf numFmtId="165" fontId="0" fillId="0" borderId="43" xfId="0" applyNumberFormat="1" applyBorder="1" applyAlignment="1">
      <alignment vertical="top"/>
    </xf>
    <xf numFmtId="0" fontId="0" fillId="3" borderId="46" xfId="0" applyFont="1" applyFill="1" applyBorder="1" applyAlignment="1">
      <alignment horizontal="left" vertical="top" wrapText="1"/>
    </xf>
    <xf numFmtId="164" fontId="0" fillId="0" borderId="46" xfId="0" applyNumberForma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top" wrapText="1"/>
    </xf>
    <xf numFmtId="165" fontId="0" fillId="0" borderId="46" xfId="0" applyNumberFormat="1" applyFont="1" applyBorder="1" applyAlignment="1">
      <alignment vertical="top"/>
    </xf>
    <xf numFmtId="2" fontId="0" fillId="0" borderId="46" xfId="0" applyNumberFormat="1" applyBorder="1" applyAlignment="1">
      <alignment vertical="top"/>
    </xf>
    <xf numFmtId="165" fontId="0" fillId="0" borderId="46" xfId="0" applyNumberFormat="1" applyBorder="1" applyAlignment="1">
      <alignment vertical="top"/>
    </xf>
    <xf numFmtId="2" fontId="0" fillId="0" borderId="42" xfId="0" applyNumberFormat="1" applyFont="1" applyBorder="1" applyAlignment="1">
      <alignment horizontal="center" vertical="top"/>
    </xf>
    <xf numFmtId="2" fontId="0" fillId="0" borderId="6" xfId="0" applyNumberFormat="1" applyFont="1" applyBorder="1" applyAlignment="1">
      <alignment horizontal="center" vertical="top"/>
    </xf>
    <xf numFmtId="164" fontId="0" fillId="0" borderId="41" xfId="0" applyNumberFormat="1" applyBorder="1" applyAlignment="1">
      <alignment horizontal="left" vertical="top" wrapText="1"/>
    </xf>
    <xf numFmtId="165" fontId="0" fillId="0" borderId="41" xfId="0" applyNumberFormat="1" applyFont="1" applyBorder="1" applyAlignment="1">
      <alignment horizontal="left" vertical="top"/>
    </xf>
    <xf numFmtId="0" fontId="23" fillId="0" borderId="41" xfId="0" applyFont="1" applyBorder="1" applyAlignment="1">
      <alignment horizontal="center"/>
    </xf>
    <xf numFmtId="165" fontId="23" fillId="0" borderId="41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2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2" fontId="0" fillId="0" borderId="2" xfId="0" applyNumberFormat="1" applyBorder="1" applyAlignment="1">
      <alignment vertical="top"/>
    </xf>
    <xf numFmtId="165" fontId="0" fillId="0" borderId="2" xfId="0" applyNumberFormat="1" applyBorder="1" applyAlignment="1">
      <alignment vertical="top"/>
    </xf>
    <xf numFmtId="2" fontId="0" fillId="0" borderId="2" xfId="0" applyNumberFormat="1" applyBorder="1" applyAlignment="1">
      <alignment horizontal="center" vertical="top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vertical="top"/>
    </xf>
    <xf numFmtId="165" fontId="0" fillId="0" borderId="6" xfId="0" applyNumberFormat="1" applyBorder="1" applyAlignment="1">
      <alignment vertical="top"/>
    </xf>
    <xf numFmtId="2" fontId="0" fillId="0" borderId="6" xfId="0" applyNumberFormat="1" applyBorder="1" applyAlignment="1">
      <alignment horizontal="center" vertical="top"/>
    </xf>
    <xf numFmtId="0" fontId="11" fillId="0" borderId="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23" fillId="0" borderId="44" xfId="0" applyFont="1" applyBorder="1" applyAlignment="1">
      <alignment horizontal="center" vertical="top"/>
    </xf>
    <xf numFmtId="0" fontId="23" fillId="0" borderId="45" xfId="0" applyFont="1" applyBorder="1" applyAlignment="1">
      <alignment horizontal="center" vertical="top"/>
    </xf>
    <xf numFmtId="0" fontId="11" fillId="2" borderId="44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top" wrapText="1"/>
    </xf>
    <xf numFmtId="0" fontId="23" fillId="0" borderId="41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11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0;&#1056;&#1048;&#1053;&#1040;/&#1076;&#1083;&#1103;%20&#1110;&#1085;&#1074;&#1077;&#1085;&#1090;&#1072;&#1088;&#1080;&#1079;&#1072;&#1094;&#1110;&#1111;/&#1056;&#1041;&#1050;%2001.12.21/&#1056;&#1041;&#1050;%20&#1088;&#1072;&#1093;.%201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Таблиця"/>
      <sheetName val="прийм-перед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opLeftCell="A31" workbookViewId="0">
      <selection activeCell="C18" sqref="C18:T18"/>
    </sheetView>
  </sheetViews>
  <sheetFormatPr defaultRowHeight="12.75"/>
  <cols>
    <col min="1" max="2" width="8.5703125"/>
    <col min="3" max="3" width="11.28515625"/>
    <col min="4" max="4" width="2.28515625"/>
    <col min="5" max="7" width="2.7109375"/>
    <col min="8" max="8" width="2.5703125"/>
    <col min="9" max="9" width="2.28515625"/>
    <col min="10" max="10" width="2.5703125"/>
    <col min="11" max="11" width="2.85546875"/>
    <col min="12" max="12" width="9.28515625"/>
    <col min="13" max="13" width="21"/>
    <col min="14" max="14" width="8"/>
    <col min="15" max="15" width="16.5703125"/>
    <col min="16" max="16" width="16.85546875"/>
    <col min="17" max="17" width="8"/>
    <col min="18" max="18" width="10.140625"/>
    <col min="19" max="20" width="8.5703125"/>
    <col min="21" max="21" width="0" hidden="1"/>
    <col min="22" max="1025" width="8.5703125"/>
  </cols>
  <sheetData>
    <row r="1" spans="1:23" ht="12.75" customHeight="1">
      <c r="Q1" s="1" t="s">
        <v>0</v>
      </c>
      <c r="R1" s="2"/>
      <c r="S1" s="2"/>
      <c r="T1" s="2"/>
      <c r="U1" s="3"/>
      <c r="V1" s="3"/>
    </row>
    <row r="2" spans="1:23" ht="12.75" customHeight="1">
      <c r="Q2" s="4" t="s">
        <v>1</v>
      </c>
      <c r="R2" s="2"/>
      <c r="S2" s="2"/>
      <c r="T2" s="2"/>
      <c r="U2" s="5"/>
      <c r="V2" s="5"/>
    </row>
    <row r="3" spans="1:23" ht="12.75" customHeight="1">
      <c r="Q3" s="4" t="s">
        <v>2</v>
      </c>
      <c r="R3" s="2"/>
      <c r="S3" s="2"/>
      <c r="T3" s="2"/>
      <c r="U3" s="5"/>
      <c r="V3" s="5"/>
    </row>
    <row r="4" spans="1:23" ht="15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2.75" customHeight="1">
      <c r="A5" s="199" t="s">
        <v>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9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5" customHeight="1">
      <c r="A7" s="203" t="s">
        <v>5</v>
      </c>
      <c r="B7" s="203"/>
      <c r="C7" s="203"/>
      <c r="D7" s="10">
        <v>4</v>
      </c>
      <c r="E7" s="10">
        <v>4</v>
      </c>
      <c r="F7" s="10">
        <v>0</v>
      </c>
      <c r="G7" s="10">
        <v>4</v>
      </c>
      <c r="H7" s="10">
        <v>2</v>
      </c>
      <c r="I7" s="10">
        <v>5</v>
      </c>
      <c r="J7" s="10">
        <v>7</v>
      </c>
      <c r="K7" s="10">
        <v>9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2.75" customHeight="1">
      <c r="A8" s="11"/>
      <c r="B8" s="11"/>
      <c r="C8" s="8"/>
      <c r="D8" s="8"/>
      <c r="E8" s="8"/>
      <c r="F8" s="8"/>
      <c r="G8" s="8"/>
      <c r="H8" s="8"/>
      <c r="I8" s="8"/>
      <c r="J8" s="8"/>
      <c r="K8" s="8"/>
      <c r="L8" s="7"/>
      <c r="M8" s="7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7.25" customHeight="1">
      <c r="A10" s="195" t="s">
        <v>6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2"/>
      <c r="V10" s="12"/>
      <c r="W10" s="8"/>
    </row>
    <row r="11" spans="1:23" ht="20.25" customHeight="1">
      <c r="A11" s="195" t="s">
        <v>7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2"/>
      <c r="V11" s="12"/>
      <c r="W11" s="8"/>
    </row>
    <row r="12" spans="1:23" ht="18" customHeight="1">
      <c r="A12" s="204" t="s">
        <v>8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13"/>
      <c r="V12" s="13"/>
      <c r="W12" s="8"/>
    </row>
    <row r="13" spans="1:23" ht="18" customHeight="1">
      <c r="A13" s="198" t="s">
        <v>9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8"/>
      <c r="V13" s="8"/>
      <c r="W13" s="8"/>
    </row>
    <row r="14" spans="1:23" ht="18" customHeight="1">
      <c r="A14" s="199" t="s">
        <v>10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8"/>
      <c r="V14" s="8"/>
      <c r="W14" s="8"/>
    </row>
    <row r="15" spans="1:23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2.75" customHeight="1">
      <c r="A16" s="200" t="s">
        <v>1358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14"/>
      <c r="V16" s="14"/>
      <c r="W16" s="8"/>
    </row>
    <row r="17" spans="1:23" ht="42.75" customHeight="1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14"/>
      <c r="V17" s="14"/>
      <c r="W17" s="8"/>
    </row>
    <row r="18" spans="1:23" ht="48" customHeight="1">
      <c r="A18" s="8" t="s">
        <v>11</v>
      </c>
      <c r="B18" s="8"/>
      <c r="C18" s="201" t="s">
        <v>1360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7"/>
      <c r="V18" s="7"/>
      <c r="W18" s="8"/>
    </row>
    <row r="19" spans="1:23" ht="11.25" customHeight="1">
      <c r="A19" s="8"/>
      <c r="B19" s="8"/>
      <c r="C19" s="194" t="s">
        <v>12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5"/>
      <c r="V19" s="15"/>
      <c r="W19" s="8"/>
    </row>
    <row r="20" spans="1:23" ht="14.25" customHeight="1">
      <c r="A20" s="8" t="s">
        <v>13</v>
      </c>
      <c r="B20" s="8"/>
      <c r="C20" s="193" t="s">
        <v>14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7"/>
      <c r="V20" s="7"/>
      <c r="W20" s="8"/>
    </row>
    <row r="21" spans="1:23" ht="12" customHeight="1">
      <c r="A21" s="8"/>
      <c r="B21" s="8"/>
      <c r="C21" s="194" t="s">
        <v>15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5"/>
      <c r="V21" s="15"/>
      <c r="W21" s="8"/>
    </row>
    <row r="22" spans="1:23" ht="12.75" customHeight="1">
      <c r="A22" s="8" t="s">
        <v>16</v>
      </c>
      <c r="B22" s="8"/>
      <c r="C22" s="16" t="s">
        <v>17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7.25" customHeight="1">
      <c r="A24" s="195" t="s">
        <v>18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2"/>
      <c r="V24" s="12"/>
      <c r="W24" s="8"/>
    </row>
    <row r="25" spans="1:23" ht="43.5" customHeight="1">
      <c r="A25" s="196" t="s">
        <v>19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7"/>
      <c r="V25" s="17"/>
      <c r="W25" s="8"/>
    </row>
    <row r="26" spans="1:23" ht="12.75" customHeight="1">
      <c r="A26" s="8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8"/>
    </row>
    <row r="27" spans="1:23" ht="38.25" customHeight="1">
      <c r="A27" s="197" t="s">
        <v>1359</v>
      </c>
      <c r="B27" s="197"/>
      <c r="C27" s="197"/>
      <c r="D27" s="197"/>
      <c r="E27" s="197"/>
      <c r="F27" s="197"/>
      <c r="G27" s="8"/>
      <c r="H27" s="8"/>
      <c r="I27" s="8"/>
      <c r="J27" s="8"/>
      <c r="K27" s="8"/>
      <c r="L27" s="7"/>
      <c r="M27" s="8"/>
      <c r="N27" s="8"/>
      <c r="O27" s="8"/>
      <c r="P27" s="8"/>
      <c r="Q27" s="18" t="s">
        <v>1357</v>
      </c>
      <c r="R27" s="8"/>
      <c r="S27" s="18"/>
      <c r="T27" s="8"/>
      <c r="U27" s="8"/>
      <c r="V27" s="8"/>
      <c r="W27" s="8"/>
    </row>
    <row r="28" spans="1:23" ht="12.75" customHeight="1">
      <c r="A28" s="190" t="s">
        <v>21</v>
      </c>
      <c r="B28" s="190"/>
      <c r="C28" s="190"/>
      <c r="D28" s="190"/>
      <c r="E28" s="190"/>
      <c r="F28" s="190"/>
      <c r="G28" s="1"/>
      <c r="H28" s="1"/>
      <c r="I28" s="1"/>
      <c r="J28" s="1"/>
      <c r="K28" s="1"/>
      <c r="L28" s="1"/>
      <c r="M28" s="190" t="s">
        <v>22</v>
      </c>
      <c r="N28" s="190"/>
      <c r="O28" s="190"/>
      <c r="P28" s="2"/>
      <c r="Q28" s="191" t="s">
        <v>23</v>
      </c>
      <c r="R28" s="191"/>
      <c r="S28" s="191"/>
      <c r="T28" s="191"/>
      <c r="U28" s="8"/>
      <c r="V28" s="8"/>
      <c r="W28" s="8"/>
    </row>
    <row r="29" spans="1:23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2.75" customHeight="1">
      <c r="A31" s="8" t="s">
        <v>24</v>
      </c>
      <c r="B31" s="8"/>
      <c r="C31" s="8" t="s">
        <v>25</v>
      </c>
      <c r="D31" s="8"/>
      <c r="E31" s="16" t="s">
        <v>17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6.5" customHeight="1">
      <c r="A32" s="8"/>
      <c r="B32" s="8"/>
      <c r="C32" s="8" t="s">
        <v>26</v>
      </c>
      <c r="D32" s="8"/>
      <c r="E32" s="16" t="s">
        <v>17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2.75" customHeight="1">
      <c r="A33" s="6"/>
      <c r="B33" s="6"/>
      <c r="C33" s="6"/>
      <c r="D33" s="6"/>
      <c r="E33" s="6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02.75" customHeight="1">
      <c r="A34" s="192" t="s">
        <v>27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7"/>
      <c r="V34" s="17"/>
      <c r="W34" s="8"/>
    </row>
  </sheetData>
  <mergeCells count="19">
    <mergeCell ref="A5:L5"/>
    <mergeCell ref="A7:C7"/>
    <mergeCell ref="A10:T10"/>
    <mergeCell ref="A11:T11"/>
    <mergeCell ref="A12:T12"/>
    <mergeCell ref="A13:T13"/>
    <mergeCell ref="A14:T14"/>
    <mergeCell ref="A16:T17"/>
    <mergeCell ref="C18:T18"/>
    <mergeCell ref="C19:T19"/>
    <mergeCell ref="A28:F28"/>
    <mergeCell ref="M28:O28"/>
    <mergeCell ref="Q28:T28"/>
    <mergeCell ref="A34:T34"/>
    <mergeCell ref="C20:T20"/>
    <mergeCell ref="C21:T21"/>
    <mergeCell ref="A24:T24"/>
    <mergeCell ref="A25:T25"/>
    <mergeCell ref="A27:F27"/>
  </mergeCells>
  <printOptions horizontalCentered="1"/>
  <pageMargins left="0.196527777777778" right="0.196527777777778" top="0.39374999999999999" bottom="0.39374999999999999" header="0.51180555555555496" footer="0.51180555555555496"/>
  <pageSetup paperSize="9" scale="81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8"/>
  <sheetViews>
    <sheetView showGridLines="0" topLeftCell="A103" zoomScale="75" zoomScaleNormal="75" workbookViewId="0">
      <selection activeCell="L77" sqref="L77"/>
    </sheetView>
  </sheetViews>
  <sheetFormatPr defaultRowHeight="12.75"/>
  <cols>
    <col min="1" max="1" width="5.5703125"/>
    <col min="2" max="2" width="23.85546875"/>
    <col min="3" max="3" width="14.7109375"/>
    <col min="4" max="4" width="14.140625"/>
    <col min="5" max="5" width="10.28515625"/>
    <col min="6" max="6" width="11.7109375"/>
    <col min="7" max="7" width="7.85546875"/>
    <col min="8" max="8" width="9.42578125"/>
    <col min="9" max="9" width="12.85546875"/>
    <col min="10" max="10" width="10.140625"/>
    <col min="11" max="11" width="10.28515625"/>
    <col min="12" max="12" width="13.5703125"/>
    <col min="13" max="13" width="12.42578125"/>
    <col min="14" max="14" width="11.7109375"/>
    <col min="15" max="15" width="8.5703125"/>
    <col min="16" max="16" width="9.85546875"/>
    <col min="17" max="25" width="0" hidden="1"/>
    <col min="26" max="1025" width="8.5703125"/>
  </cols>
  <sheetData>
    <row r="1" spans="1:26">
      <c r="A1" s="19" t="s">
        <v>28</v>
      </c>
    </row>
    <row r="2" spans="1:26" ht="36.75" customHeight="1">
      <c r="A2" s="218" t="s">
        <v>29</v>
      </c>
      <c r="B2" s="213" t="s">
        <v>30</v>
      </c>
      <c r="C2" s="213" t="s">
        <v>31</v>
      </c>
      <c r="D2" s="211" t="s">
        <v>32</v>
      </c>
      <c r="E2" s="211"/>
      <c r="F2" s="211"/>
      <c r="G2" s="213" t="s">
        <v>33</v>
      </c>
      <c r="H2" s="211" t="s">
        <v>34</v>
      </c>
      <c r="I2" s="211"/>
      <c r="J2" s="212" t="s">
        <v>35</v>
      </c>
      <c r="K2" s="213" t="s">
        <v>36</v>
      </c>
      <c r="L2" s="213"/>
      <c r="M2" s="213"/>
      <c r="N2" s="213"/>
      <c r="O2" s="213"/>
      <c r="P2" s="214" t="s">
        <v>37</v>
      </c>
      <c r="Z2" s="20"/>
    </row>
    <row r="3" spans="1:26" ht="92.25" customHeight="1">
      <c r="A3" s="218"/>
      <c r="B3" s="213"/>
      <c r="C3" s="213"/>
      <c r="D3" s="21" t="s">
        <v>38</v>
      </c>
      <c r="E3" s="22" t="s">
        <v>39</v>
      </c>
      <c r="F3" s="22" t="s">
        <v>40</v>
      </c>
      <c r="G3" s="213"/>
      <c r="H3" s="23" t="s">
        <v>41</v>
      </c>
      <c r="I3" s="23" t="s">
        <v>42</v>
      </c>
      <c r="J3" s="212"/>
      <c r="K3" s="23" t="s">
        <v>41</v>
      </c>
      <c r="L3" s="24" t="s">
        <v>42</v>
      </c>
      <c r="M3" s="25" t="s">
        <v>43</v>
      </c>
      <c r="N3" s="25" t="s">
        <v>44</v>
      </c>
      <c r="O3" s="23" t="s">
        <v>45</v>
      </c>
      <c r="P3" s="214"/>
    </row>
    <row r="4" spans="1:26" ht="13.5" thickBot="1">
      <c r="A4" s="26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8">
        <v>13</v>
      </c>
      <c r="N4" s="28">
        <v>14</v>
      </c>
      <c r="O4" s="28">
        <v>15</v>
      </c>
      <c r="P4" s="29">
        <v>16</v>
      </c>
    </row>
    <row r="5" spans="1:26" hidden="1">
      <c r="A5" s="30" t="s">
        <v>46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26" ht="38.25" hidden="1">
      <c r="A6" s="33">
        <v>1</v>
      </c>
      <c r="B6" s="34" t="s">
        <v>47</v>
      </c>
      <c r="C6" s="35">
        <v>38353</v>
      </c>
      <c r="D6" s="34">
        <v>101100001</v>
      </c>
      <c r="E6" s="34"/>
      <c r="F6" s="34"/>
      <c r="G6" s="36" t="s">
        <v>48</v>
      </c>
      <c r="H6" s="37"/>
      <c r="I6" s="38"/>
      <c r="J6" s="39" t="s">
        <v>49</v>
      </c>
      <c r="K6" s="37">
        <v>1</v>
      </c>
      <c r="L6" s="40">
        <v>368762.09</v>
      </c>
      <c r="M6" s="41"/>
      <c r="N6" s="42">
        <v>368762.09</v>
      </c>
      <c r="O6" s="43"/>
      <c r="P6" s="44"/>
      <c r="Q6" s="45">
        <v>1</v>
      </c>
      <c r="R6" s="38">
        <f>H6</f>
        <v>0</v>
      </c>
      <c r="S6" s="37">
        <f>I6</f>
        <v>0</v>
      </c>
      <c r="T6" s="36">
        <f>K6</f>
        <v>1</v>
      </c>
      <c r="U6" s="37">
        <f>L6</f>
        <v>368762.09</v>
      </c>
      <c r="V6" s="37">
        <f>M6</f>
        <v>0</v>
      </c>
      <c r="W6" s="37">
        <f>N6</f>
        <v>368762.09</v>
      </c>
      <c r="X6" s="37">
        <v>1</v>
      </c>
      <c r="Y6" s="37">
        <v>672600</v>
      </c>
    </row>
    <row r="7" spans="1:26" ht="25.5" hidden="1">
      <c r="A7" s="46"/>
      <c r="B7" s="47" t="s">
        <v>50</v>
      </c>
      <c r="C7" s="48" t="s">
        <v>51</v>
      </c>
      <c r="D7" s="48" t="s">
        <v>51</v>
      </c>
      <c r="E7" s="48" t="s">
        <v>51</v>
      </c>
      <c r="F7" s="48" t="s">
        <v>51</v>
      </c>
      <c r="G7" s="49" t="s">
        <v>51</v>
      </c>
      <c r="H7" s="50"/>
      <c r="I7" s="51"/>
      <c r="J7" s="51"/>
      <c r="K7" s="52">
        <f>K6</f>
        <v>1</v>
      </c>
      <c r="L7" s="52">
        <f>L6</f>
        <v>368762.09</v>
      </c>
      <c r="M7" s="52">
        <f>M6</f>
        <v>0</v>
      </c>
      <c r="N7" s="53">
        <f>N6</f>
        <v>368762.09</v>
      </c>
      <c r="O7" s="54"/>
      <c r="P7" s="55" t="s">
        <v>51</v>
      </c>
      <c r="Q7" s="45"/>
      <c r="R7" s="38"/>
      <c r="S7" s="37"/>
      <c r="T7" s="36"/>
      <c r="U7" s="37"/>
      <c r="V7" s="37"/>
      <c r="W7" s="37"/>
      <c r="X7" s="37"/>
      <c r="Y7" s="37"/>
    </row>
    <row r="8" spans="1:26" hidden="1">
      <c r="A8" s="30" t="s">
        <v>52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45"/>
      <c r="R8" s="38"/>
      <c r="S8" s="37"/>
      <c r="T8" s="36"/>
      <c r="U8" s="37"/>
      <c r="V8" s="37"/>
      <c r="W8" s="37"/>
      <c r="X8" s="37"/>
      <c r="Y8" s="37"/>
    </row>
    <row r="9" spans="1:26" ht="85.5" hidden="1" customHeight="1">
      <c r="A9" s="33">
        <v>2</v>
      </c>
      <c r="B9" s="34" t="s">
        <v>53</v>
      </c>
      <c r="C9" s="35">
        <v>24838</v>
      </c>
      <c r="D9" s="34">
        <v>101330001</v>
      </c>
      <c r="E9" s="34"/>
      <c r="F9" s="34"/>
      <c r="G9" s="36" t="s">
        <v>54</v>
      </c>
      <c r="H9" s="37"/>
      <c r="I9" s="38"/>
      <c r="J9" s="39" t="s">
        <v>49</v>
      </c>
      <c r="K9" s="37">
        <v>1</v>
      </c>
      <c r="L9" s="40">
        <v>2666</v>
      </c>
      <c r="M9" s="41">
        <v>2666</v>
      </c>
      <c r="N9" s="42"/>
      <c r="O9" s="43">
        <v>50</v>
      </c>
      <c r="P9" s="44"/>
      <c r="Q9" s="45">
        <v>1</v>
      </c>
      <c r="R9" s="38">
        <f>H9</f>
        <v>0</v>
      </c>
      <c r="S9" s="37">
        <f>I9</f>
        <v>0</v>
      </c>
      <c r="T9" s="36">
        <f>K9</f>
        <v>1</v>
      </c>
      <c r="U9" s="37">
        <f>L9</f>
        <v>2666</v>
      </c>
      <c r="V9" s="37">
        <f>M9</f>
        <v>2666</v>
      </c>
      <c r="W9" s="37">
        <f>N9</f>
        <v>0</v>
      </c>
      <c r="X9" s="37">
        <v>1</v>
      </c>
      <c r="Y9" s="37">
        <v>3857</v>
      </c>
    </row>
    <row r="10" spans="1:26" ht="42.75" hidden="1" customHeight="1">
      <c r="A10" s="33">
        <v>3</v>
      </c>
      <c r="B10" s="34" t="s">
        <v>55</v>
      </c>
      <c r="C10" s="35">
        <v>24838</v>
      </c>
      <c r="D10" s="34">
        <v>101330002</v>
      </c>
      <c r="E10" s="34"/>
      <c r="F10" s="34"/>
      <c r="G10" s="36" t="s">
        <v>54</v>
      </c>
      <c r="H10" s="37"/>
      <c r="I10" s="38"/>
      <c r="J10" s="39"/>
      <c r="K10" s="37">
        <v>1</v>
      </c>
      <c r="L10" s="40">
        <v>24426</v>
      </c>
      <c r="M10" s="41">
        <v>24426</v>
      </c>
      <c r="N10" s="42"/>
      <c r="O10" s="43">
        <v>20</v>
      </c>
      <c r="P10" s="44"/>
      <c r="Q10" s="45"/>
      <c r="R10" s="38"/>
      <c r="S10" s="37"/>
      <c r="T10" s="36"/>
      <c r="U10" s="37"/>
      <c r="V10" s="37"/>
      <c r="W10" s="37"/>
      <c r="X10" s="37"/>
      <c r="Y10" s="37"/>
    </row>
    <row r="11" spans="1:26" ht="81.75" hidden="1" customHeight="1">
      <c r="A11" s="33">
        <v>4</v>
      </c>
      <c r="B11" s="34" t="s">
        <v>56</v>
      </c>
      <c r="C11" s="35">
        <v>40087</v>
      </c>
      <c r="D11" s="34">
        <v>101330004</v>
      </c>
      <c r="E11" s="34"/>
      <c r="F11" s="34"/>
      <c r="G11" s="36" t="s">
        <v>54</v>
      </c>
      <c r="H11" s="37"/>
      <c r="I11" s="38"/>
      <c r="J11" s="39"/>
      <c r="K11" s="37">
        <v>1</v>
      </c>
      <c r="L11" s="40">
        <v>8015</v>
      </c>
      <c r="M11" s="41">
        <v>4564.99</v>
      </c>
      <c r="N11" s="42">
        <v>2450.0100000000002</v>
      </c>
      <c r="O11" s="43">
        <v>20</v>
      </c>
      <c r="P11" s="44"/>
      <c r="Q11" s="45"/>
      <c r="R11" s="38"/>
      <c r="S11" s="37"/>
      <c r="T11" s="36"/>
      <c r="U11" s="37"/>
      <c r="V11" s="37"/>
      <c r="W11" s="37"/>
      <c r="X11" s="37"/>
      <c r="Y11" s="37"/>
    </row>
    <row r="12" spans="1:26" ht="25.5" hidden="1">
      <c r="A12" s="46"/>
      <c r="B12" s="47" t="s">
        <v>57</v>
      </c>
      <c r="C12" s="48" t="s">
        <v>51</v>
      </c>
      <c r="D12" s="48" t="s">
        <v>51</v>
      </c>
      <c r="E12" s="48" t="s">
        <v>51</v>
      </c>
      <c r="F12" s="48" t="s">
        <v>51</v>
      </c>
      <c r="G12" s="49" t="s">
        <v>51</v>
      </c>
      <c r="H12" s="50"/>
      <c r="I12" s="51"/>
      <c r="J12" s="51"/>
      <c r="K12" s="52">
        <f>SUM(K9:K11)</f>
        <v>3</v>
      </c>
      <c r="L12" s="52">
        <f>SUM(L9:L11)</f>
        <v>35107</v>
      </c>
      <c r="M12" s="52">
        <f>SUM(M9:M11)</f>
        <v>31656.989999999998</v>
      </c>
      <c r="N12" s="52">
        <f>SUM(N9:N11)</f>
        <v>2450.0100000000002</v>
      </c>
      <c r="O12" s="54"/>
      <c r="P12" s="55" t="s">
        <v>51</v>
      </c>
      <c r="Q12" s="45"/>
      <c r="R12" s="38"/>
      <c r="S12" s="37"/>
      <c r="T12" s="36"/>
      <c r="U12" s="37"/>
      <c r="V12" s="37"/>
      <c r="W12" s="37"/>
      <c r="X12" s="37"/>
      <c r="Y12" s="37"/>
    </row>
    <row r="13" spans="1:26" ht="13.5" thickBot="1">
      <c r="A13" s="30" t="s">
        <v>58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45"/>
      <c r="R13" s="38"/>
      <c r="S13" s="37"/>
      <c r="T13" s="36"/>
      <c r="U13" s="37"/>
      <c r="V13" s="37"/>
      <c r="W13" s="37"/>
      <c r="X13" s="37"/>
      <c r="Y13" s="37"/>
    </row>
    <row r="14" spans="1:26" ht="42" customHeight="1" thickBot="1">
      <c r="A14" s="33">
        <v>1</v>
      </c>
      <c r="B14" s="34" t="s">
        <v>59</v>
      </c>
      <c r="C14" s="56" t="s">
        <v>60</v>
      </c>
      <c r="D14" s="34" t="s">
        <v>61</v>
      </c>
      <c r="E14" s="34"/>
      <c r="F14" s="57"/>
      <c r="G14" s="36" t="s">
        <v>54</v>
      </c>
      <c r="H14" s="215"/>
      <c r="I14" s="216"/>
      <c r="J14" s="217"/>
      <c r="K14" s="215">
        <v>2</v>
      </c>
      <c r="L14" s="216">
        <v>6740</v>
      </c>
      <c r="M14" s="42">
        <v>3370</v>
      </c>
      <c r="N14" s="42"/>
      <c r="O14" s="58" t="s">
        <v>62</v>
      </c>
      <c r="P14" s="44"/>
      <c r="Q14" s="45"/>
      <c r="R14" s="38"/>
      <c r="S14" s="37"/>
      <c r="T14" s="36"/>
      <c r="U14" s="37"/>
      <c r="V14" s="37"/>
      <c r="W14" s="37"/>
      <c r="X14" s="37"/>
      <c r="Y14" s="37"/>
    </row>
    <row r="15" spans="1:26" ht="42" customHeight="1">
      <c r="A15" s="33">
        <v>2</v>
      </c>
      <c r="B15" s="34" t="s">
        <v>63</v>
      </c>
      <c r="C15" s="56" t="s">
        <v>60</v>
      </c>
      <c r="D15" s="34" t="s">
        <v>64</v>
      </c>
      <c r="E15" s="34"/>
      <c r="F15" s="57"/>
      <c r="G15" s="36" t="s">
        <v>54</v>
      </c>
      <c r="H15" s="215"/>
      <c r="I15" s="216"/>
      <c r="J15" s="217"/>
      <c r="K15" s="215"/>
      <c r="L15" s="216"/>
      <c r="M15" s="42">
        <v>3370</v>
      </c>
      <c r="N15" s="42"/>
      <c r="O15" s="58" t="s">
        <v>62</v>
      </c>
      <c r="P15" s="44"/>
      <c r="Q15" s="45"/>
      <c r="R15" s="38"/>
      <c r="S15" s="37"/>
      <c r="T15" s="36"/>
      <c r="U15" s="37"/>
      <c r="V15" s="37"/>
      <c r="W15" s="37"/>
      <c r="X15" s="37"/>
      <c r="Y15" s="37"/>
    </row>
    <row r="16" spans="1:26" ht="42" customHeight="1">
      <c r="A16" s="33">
        <v>3</v>
      </c>
      <c r="B16" s="34" t="s">
        <v>65</v>
      </c>
      <c r="C16" s="56" t="s">
        <v>60</v>
      </c>
      <c r="D16" s="34" t="s">
        <v>66</v>
      </c>
      <c r="E16" s="34"/>
      <c r="F16" s="57"/>
      <c r="G16" s="36" t="s">
        <v>54</v>
      </c>
      <c r="H16" s="208"/>
      <c r="I16" s="209"/>
      <c r="J16" s="210"/>
      <c r="K16" s="208">
        <v>2</v>
      </c>
      <c r="L16" s="209">
        <v>6738</v>
      </c>
      <c r="M16" s="42">
        <v>3369</v>
      </c>
      <c r="N16" s="42"/>
      <c r="O16" s="58" t="s">
        <v>62</v>
      </c>
      <c r="P16" s="44"/>
      <c r="Q16" s="45"/>
      <c r="R16" s="38"/>
      <c r="S16" s="37"/>
      <c r="T16" s="36"/>
      <c r="U16" s="37"/>
      <c r="V16" s="37"/>
      <c r="W16" s="37"/>
      <c r="X16" s="37"/>
      <c r="Y16" s="37"/>
    </row>
    <row r="17" spans="1:25" ht="42" customHeight="1">
      <c r="A17" s="33">
        <v>4</v>
      </c>
      <c r="B17" s="34" t="s">
        <v>65</v>
      </c>
      <c r="C17" s="56" t="s">
        <v>60</v>
      </c>
      <c r="D17" s="34" t="s">
        <v>67</v>
      </c>
      <c r="E17" s="34"/>
      <c r="F17" s="57"/>
      <c r="G17" s="36" t="s">
        <v>54</v>
      </c>
      <c r="H17" s="208"/>
      <c r="I17" s="209"/>
      <c r="J17" s="210"/>
      <c r="K17" s="208"/>
      <c r="L17" s="209"/>
      <c r="M17" s="42">
        <v>3369</v>
      </c>
      <c r="N17" s="42"/>
      <c r="O17" s="58" t="s">
        <v>62</v>
      </c>
      <c r="P17" s="44"/>
      <c r="Q17" s="45"/>
      <c r="R17" s="38"/>
      <c r="S17" s="37"/>
      <c r="T17" s="36"/>
      <c r="U17" s="37"/>
      <c r="V17" s="37"/>
      <c r="W17" s="37"/>
      <c r="X17" s="37"/>
      <c r="Y17" s="37"/>
    </row>
    <row r="18" spans="1:25" ht="42" customHeight="1">
      <c r="A18" s="33">
        <v>5</v>
      </c>
      <c r="B18" s="34" t="s">
        <v>68</v>
      </c>
      <c r="C18" s="56" t="s">
        <v>69</v>
      </c>
      <c r="D18" s="34" t="s">
        <v>70</v>
      </c>
      <c r="E18" s="34"/>
      <c r="F18" s="57"/>
      <c r="G18" s="36" t="s">
        <v>54</v>
      </c>
      <c r="H18" s="37"/>
      <c r="I18" s="38"/>
      <c r="J18" s="37"/>
      <c r="K18" s="37">
        <v>1</v>
      </c>
      <c r="L18" s="38">
        <v>2442</v>
      </c>
      <c r="M18" s="42">
        <v>2442</v>
      </c>
      <c r="N18" s="42"/>
      <c r="O18" s="58" t="s">
        <v>62</v>
      </c>
      <c r="P18" s="44"/>
      <c r="Q18" s="45"/>
      <c r="R18" s="38"/>
      <c r="S18" s="37"/>
      <c r="T18" s="36"/>
      <c r="U18" s="37"/>
      <c r="V18" s="37"/>
      <c r="W18" s="37"/>
      <c r="X18" s="37"/>
      <c r="Y18" s="37"/>
    </row>
    <row r="19" spans="1:25" ht="42" customHeight="1">
      <c r="A19" s="33">
        <v>6</v>
      </c>
      <c r="B19" s="34" t="s">
        <v>71</v>
      </c>
      <c r="C19" s="56" t="s">
        <v>72</v>
      </c>
      <c r="D19" s="34" t="s">
        <v>73</v>
      </c>
      <c r="E19" s="34"/>
      <c r="F19" s="57"/>
      <c r="G19" s="36" t="s">
        <v>54</v>
      </c>
      <c r="H19" s="37"/>
      <c r="I19" s="38"/>
      <c r="J19" s="37"/>
      <c r="K19" s="37">
        <v>1</v>
      </c>
      <c r="L19" s="38">
        <v>4696</v>
      </c>
      <c r="M19" s="42">
        <v>4696</v>
      </c>
      <c r="N19" s="42"/>
      <c r="O19" s="58" t="s">
        <v>62</v>
      </c>
      <c r="P19" s="44"/>
      <c r="Q19" s="45"/>
      <c r="R19" s="38"/>
      <c r="S19" s="37"/>
      <c r="T19" s="36"/>
      <c r="U19" s="37"/>
      <c r="V19" s="37"/>
      <c r="W19" s="37"/>
      <c r="X19" s="37"/>
      <c r="Y19" s="37"/>
    </row>
    <row r="20" spans="1:25" ht="42" customHeight="1">
      <c r="A20" s="33">
        <v>7</v>
      </c>
      <c r="B20" s="34" t="s">
        <v>74</v>
      </c>
      <c r="C20" s="56" t="s">
        <v>75</v>
      </c>
      <c r="D20" s="34" t="s">
        <v>76</v>
      </c>
      <c r="E20" s="34"/>
      <c r="F20" s="57"/>
      <c r="G20" s="36" t="s">
        <v>54</v>
      </c>
      <c r="H20" s="208"/>
      <c r="I20" s="209"/>
      <c r="J20" s="210"/>
      <c r="K20" s="208">
        <v>2</v>
      </c>
      <c r="L20" s="209">
        <v>12479</v>
      </c>
      <c r="M20" s="42">
        <v>6240</v>
      </c>
      <c r="N20" s="42"/>
      <c r="O20" s="58" t="s">
        <v>62</v>
      </c>
      <c r="P20" s="44"/>
      <c r="Q20" s="45"/>
      <c r="R20" s="38"/>
      <c r="S20" s="37"/>
      <c r="T20" s="36"/>
      <c r="U20" s="37"/>
      <c r="V20" s="37"/>
      <c r="W20" s="37"/>
      <c r="X20" s="37"/>
      <c r="Y20" s="37"/>
    </row>
    <row r="21" spans="1:25" ht="42" customHeight="1">
      <c r="A21" s="33">
        <v>8</v>
      </c>
      <c r="B21" s="34" t="s">
        <v>74</v>
      </c>
      <c r="C21" s="56" t="s">
        <v>75</v>
      </c>
      <c r="D21" s="34" t="s">
        <v>77</v>
      </c>
      <c r="E21" s="34"/>
      <c r="F21" s="57"/>
      <c r="G21" s="36" t="s">
        <v>54</v>
      </c>
      <c r="H21" s="208"/>
      <c r="I21" s="209"/>
      <c r="J21" s="210"/>
      <c r="K21" s="208"/>
      <c r="L21" s="209"/>
      <c r="M21" s="42">
        <v>6240</v>
      </c>
      <c r="N21" s="42"/>
      <c r="O21" s="58" t="s">
        <v>62</v>
      </c>
      <c r="P21" s="44"/>
      <c r="Q21" s="45"/>
      <c r="R21" s="38"/>
      <c r="S21" s="37"/>
      <c r="T21" s="36"/>
      <c r="U21" s="37"/>
      <c r="V21" s="37"/>
      <c r="W21" s="37"/>
      <c r="X21" s="37"/>
      <c r="Y21" s="37"/>
    </row>
    <row r="22" spans="1:25" ht="42" customHeight="1">
      <c r="A22" s="33">
        <v>9</v>
      </c>
      <c r="B22" s="34" t="s">
        <v>78</v>
      </c>
      <c r="C22" s="56" t="s">
        <v>79</v>
      </c>
      <c r="D22" s="34" t="s">
        <v>80</v>
      </c>
      <c r="E22" s="34"/>
      <c r="F22" s="57"/>
      <c r="G22" s="36" t="s">
        <v>54</v>
      </c>
      <c r="H22" s="37"/>
      <c r="I22" s="38"/>
      <c r="J22" s="37"/>
      <c r="K22" s="37">
        <v>1</v>
      </c>
      <c r="L22" s="38">
        <v>2746</v>
      </c>
      <c r="M22" s="42">
        <v>2746</v>
      </c>
      <c r="N22" s="42"/>
      <c r="O22" s="58" t="s">
        <v>62</v>
      </c>
      <c r="P22" s="44"/>
      <c r="Q22" s="45"/>
      <c r="R22" s="38"/>
      <c r="S22" s="37"/>
      <c r="T22" s="36"/>
      <c r="U22" s="37"/>
      <c r="V22" s="37"/>
      <c r="W22" s="37"/>
      <c r="X22" s="37"/>
      <c r="Y22" s="37"/>
    </row>
    <row r="23" spans="1:25" ht="42" customHeight="1">
      <c r="A23" s="33">
        <v>10</v>
      </c>
      <c r="B23" s="34" t="s">
        <v>81</v>
      </c>
      <c r="C23" s="56" t="s">
        <v>79</v>
      </c>
      <c r="D23" s="34" t="s">
        <v>82</v>
      </c>
      <c r="E23" s="34"/>
      <c r="F23" s="57"/>
      <c r="G23" s="36" t="s">
        <v>54</v>
      </c>
      <c r="H23" s="37"/>
      <c r="I23" s="38"/>
      <c r="J23" s="37"/>
      <c r="K23" s="37">
        <v>1</v>
      </c>
      <c r="L23" s="38">
        <v>4754</v>
      </c>
      <c r="M23" s="42">
        <v>4754</v>
      </c>
      <c r="N23" s="42"/>
      <c r="O23" s="58" t="s">
        <v>62</v>
      </c>
      <c r="P23" s="44"/>
      <c r="Q23" s="45"/>
      <c r="R23" s="38"/>
      <c r="S23" s="37"/>
      <c r="T23" s="36"/>
      <c r="U23" s="37"/>
      <c r="V23" s="37"/>
      <c r="W23" s="37"/>
      <c r="X23" s="37"/>
      <c r="Y23" s="37"/>
    </row>
    <row r="24" spans="1:25" ht="39" customHeight="1">
      <c r="A24" s="33">
        <v>11</v>
      </c>
      <c r="B24" s="34" t="s">
        <v>83</v>
      </c>
      <c r="C24" s="56" t="s">
        <v>60</v>
      </c>
      <c r="D24" s="34" t="s">
        <v>84</v>
      </c>
      <c r="E24" s="34"/>
      <c r="F24" s="57"/>
      <c r="G24" s="36" t="s">
        <v>54</v>
      </c>
      <c r="H24" s="37"/>
      <c r="I24" s="38"/>
      <c r="J24" s="37"/>
      <c r="K24" s="37">
        <v>1</v>
      </c>
      <c r="L24" s="38">
        <v>2871</v>
      </c>
      <c r="M24" s="42">
        <v>2871</v>
      </c>
      <c r="N24" s="42"/>
      <c r="O24" s="58" t="s">
        <v>62</v>
      </c>
      <c r="P24" s="44"/>
      <c r="Q24" s="45">
        <v>1</v>
      </c>
      <c r="R24" s="38">
        <f>H24</f>
        <v>0</v>
      </c>
      <c r="S24" s="37">
        <f>I24</f>
        <v>0</v>
      </c>
      <c r="T24" s="36">
        <f t="shared" ref="T24:W25" si="0">K24</f>
        <v>1</v>
      </c>
      <c r="U24" s="37">
        <f t="shared" si="0"/>
        <v>2871</v>
      </c>
      <c r="V24" s="37">
        <f t="shared" si="0"/>
        <v>2871</v>
      </c>
      <c r="W24" s="37">
        <f t="shared" si="0"/>
        <v>0</v>
      </c>
      <c r="X24" s="37">
        <v>1</v>
      </c>
      <c r="Y24" s="37">
        <v>17501</v>
      </c>
    </row>
    <row r="25" spans="1:25" ht="39" customHeight="1">
      <c r="A25" s="33">
        <v>12</v>
      </c>
      <c r="B25" s="34" t="s">
        <v>83</v>
      </c>
      <c r="C25" s="56" t="s">
        <v>79</v>
      </c>
      <c r="D25" s="34" t="s">
        <v>85</v>
      </c>
      <c r="E25" s="34"/>
      <c r="F25" s="57"/>
      <c r="G25" s="36" t="s">
        <v>54</v>
      </c>
      <c r="H25" s="37"/>
      <c r="I25" s="38"/>
      <c r="J25" s="37"/>
      <c r="K25" s="37">
        <v>1</v>
      </c>
      <c r="L25" s="38">
        <v>2871</v>
      </c>
      <c r="M25" s="42">
        <v>2871</v>
      </c>
      <c r="N25" s="42"/>
      <c r="O25" s="58" t="s">
        <v>62</v>
      </c>
      <c r="P25" s="44"/>
      <c r="Q25" s="45">
        <v>1</v>
      </c>
      <c r="R25" s="38">
        <f>H25</f>
        <v>0</v>
      </c>
      <c r="S25" s="37">
        <f>I25</f>
        <v>0</v>
      </c>
      <c r="T25" s="36">
        <f t="shared" si="0"/>
        <v>1</v>
      </c>
      <c r="U25" s="37">
        <f t="shared" si="0"/>
        <v>2871</v>
      </c>
      <c r="V25" s="37">
        <f t="shared" si="0"/>
        <v>2871</v>
      </c>
      <c r="W25" s="37">
        <f t="shared" si="0"/>
        <v>0</v>
      </c>
      <c r="X25" s="37">
        <v>1</v>
      </c>
      <c r="Y25" s="37">
        <v>1219779</v>
      </c>
    </row>
    <row r="26" spans="1:25" ht="39" customHeight="1">
      <c r="A26" s="33">
        <v>13</v>
      </c>
      <c r="B26" s="34" t="s">
        <v>86</v>
      </c>
      <c r="C26" s="56" t="s">
        <v>87</v>
      </c>
      <c r="D26" s="34" t="s">
        <v>88</v>
      </c>
      <c r="E26" s="34"/>
      <c r="F26" s="57"/>
      <c r="G26" s="36" t="s">
        <v>54</v>
      </c>
      <c r="H26" s="37"/>
      <c r="I26" s="38"/>
      <c r="J26" s="37"/>
      <c r="K26" s="37">
        <v>1</v>
      </c>
      <c r="L26" s="38">
        <v>2297</v>
      </c>
      <c r="M26" s="42">
        <v>2297</v>
      </c>
      <c r="N26" s="42"/>
      <c r="O26" s="58" t="s">
        <v>62</v>
      </c>
      <c r="P26" s="44"/>
    </row>
    <row r="27" spans="1:25" ht="39" customHeight="1">
      <c r="A27" s="33">
        <v>14</v>
      </c>
      <c r="B27" s="34" t="s">
        <v>89</v>
      </c>
      <c r="C27" s="56" t="s">
        <v>90</v>
      </c>
      <c r="D27" s="34" t="s">
        <v>91</v>
      </c>
      <c r="E27" s="34"/>
      <c r="F27" s="57"/>
      <c r="G27" s="36" t="s">
        <v>54</v>
      </c>
      <c r="H27" s="37"/>
      <c r="I27" s="38"/>
      <c r="J27" s="37"/>
      <c r="K27" s="37">
        <v>1</v>
      </c>
      <c r="L27" s="38">
        <v>2528</v>
      </c>
      <c r="M27" s="42">
        <v>2528</v>
      </c>
      <c r="N27" s="42"/>
      <c r="O27" s="58" t="s">
        <v>62</v>
      </c>
      <c r="P27" s="44"/>
    </row>
    <row r="28" spans="1:25" ht="39" customHeight="1">
      <c r="A28" s="33">
        <v>15</v>
      </c>
      <c r="B28" s="34" t="s">
        <v>92</v>
      </c>
      <c r="C28" s="56" t="s">
        <v>90</v>
      </c>
      <c r="D28" s="34" t="s">
        <v>93</v>
      </c>
      <c r="E28" s="34"/>
      <c r="F28" s="57"/>
      <c r="G28" s="36" t="s">
        <v>54</v>
      </c>
      <c r="H28" s="37"/>
      <c r="I28" s="38"/>
      <c r="J28" s="37"/>
      <c r="K28" s="37">
        <v>1</v>
      </c>
      <c r="L28" s="38">
        <v>2069</v>
      </c>
      <c r="M28" s="42">
        <v>2069</v>
      </c>
      <c r="N28" s="42"/>
      <c r="O28" s="58" t="s">
        <v>62</v>
      </c>
      <c r="P28" s="44"/>
    </row>
    <row r="29" spans="1:25" ht="39" customHeight="1">
      <c r="A29" s="33">
        <v>16</v>
      </c>
      <c r="B29" s="34" t="s">
        <v>94</v>
      </c>
      <c r="C29" s="56" t="s">
        <v>90</v>
      </c>
      <c r="D29" s="34" t="s">
        <v>95</v>
      </c>
      <c r="E29" s="34"/>
      <c r="F29" s="57"/>
      <c r="G29" s="36" t="s">
        <v>54</v>
      </c>
      <c r="H29" s="37"/>
      <c r="I29" s="38"/>
      <c r="J29" s="37"/>
      <c r="K29" s="37">
        <v>1</v>
      </c>
      <c r="L29" s="38">
        <v>2067</v>
      </c>
      <c r="M29" s="42">
        <v>2067</v>
      </c>
      <c r="N29" s="42"/>
      <c r="O29" s="58" t="s">
        <v>62</v>
      </c>
      <c r="P29" s="44"/>
    </row>
    <row r="30" spans="1:25" ht="39.75" customHeight="1">
      <c r="A30" s="33">
        <v>17</v>
      </c>
      <c r="B30" s="34" t="s">
        <v>96</v>
      </c>
      <c r="C30" s="56" t="s">
        <v>97</v>
      </c>
      <c r="D30" s="34" t="s">
        <v>98</v>
      </c>
      <c r="E30" s="34"/>
      <c r="F30" s="57"/>
      <c r="G30" s="36" t="s">
        <v>54</v>
      </c>
      <c r="H30" s="37"/>
      <c r="I30" s="38"/>
      <c r="J30" s="37"/>
      <c r="K30" s="37">
        <v>1</v>
      </c>
      <c r="L30" s="38">
        <v>1298</v>
      </c>
      <c r="M30" s="42">
        <v>1298</v>
      </c>
      <c r="N30" s="42"/>
      <c r="O30" s="58" t="s">
        <v>62</v>
      </c>
      <c r="P30" s="44"/>
    </row>
    <row r="31" spans="1:25" ht="39.75" customHeight="1">
      <c r="A31" s="33">
        <v>18</v>
      </c>
      <c r="B31" s="34" t="s">
        <v>99</v>
      </c>
      <c r="C31" s="56" t="s">
        <v>100</v>
      </c>
      <c r="D31" s="34" t="s">
        <v>101</v>
      </c>
      <c r="E31" s="34"/>
      <c r="F31" s="57"/>
      <c r="G31" s="36" t="s">
        <v>54</v>
      </c>
      <c r="H31" s="37"/>
      <c r="I31" s="38"/>
      <c r="J31" s="37"/>
      <c r="K31" s="37">
        <v>1</v>
      </c>
      <c r="L31" s="38">
        <v>1609</v>
      </c>
      <c r="M31" s="42">
        <v>1609</v>
      </c>
      <c r="N31" s="42"/>
      <c r="O31" s="58" t="s">
        <v>62</v>
      </c>
      <c r="P31" s="44"/>
    </row>
    <row r="32" spans="1:25" ht="39.75" customHeight="1">
      <c r="A32" s="33">
        <v>19</v>
      </c>
      <c r="B32" s="34" t="s">
        <v>102</v>
      </c>
      <c r="C32" s="56" t="s">
        <v>100</v>
      </c>
      <c r="D32" s="34" t="s">
        <v>103</v>
      </c>
      <c r="E32" s="34"/>
      <c r="F32" s="57"/>
      <c r="G32" s="36" t="s">
        <v>54</v>
      </c>
      <c r="H32" s="208"/>
      <c r="I32" s="209"/>
      <c r="J32" s="210"/>
      <c r="K32" s="208">
        <v>2</v>
      </c>
      <c r="L32" s="209">
        <v>3216</v>
      </c>
      <c r="M32" s="42">
        <v>1608</v>
      </c>
      <c r="N32" s="42"/>
      <c r="O32" s="58" t="s">
        <v>62</v>
      </c>
      <c r="P32" s="44"/>
    </row>
    <row r="33" spans="1:16" ht="39.75" customHeight="1">
      <c r="A33" s="33">
        <v>20</v>
      </c>
      <c r="B33" s="34" t="s">
        <v>102</v>
      </c>
      <c r="C33" s="56" t="s">
        <v>100</v>
      </c>
      <c r="D33" s="34" t="s">
        <v>104</v>
      </c>
      <c r="E33" s="34"/>
      <c r="F33" s="57"/>
      <c r="G33" s="36" t="s">
        <v>54</v>
      </c>
      <c r="H33" s="208"/>
      <c r="I33" s="209"/>
      <c r="J33" s="210"/>
      <c r="K33" s="208"/>
      <c r="L33" s="209"/>
      <c r="M33" s="42">
        <v>1608</v>
      </c>
      <c r="N33" s="42"/>
      <c r="O33" s="58" t="s">
        <v>62</v>
      </c>
      <c r="P33" s="44"/>
    </row>
    <row r="34" spans="1:16" ht="39.75" customHeight="1">
      <c r="A34" s="33">
        <v>21</v>
      </c>
      <c r="B34" s="34" t="s">
        <v>105</v>
      </c>
      <c r="C34" s="56" t="s">
        <v>106</v>
      </c>
      <c r="D34" s="34" t="s">
        <v>107</v>
      </c>
      <c r="E34" s="34"/>
      <c r="F34" s="57"/>
      <c r="G34" s="36" t="s">
        <v>54</v>
      </c>
      <c r="H34" s="208"/>
      <c r="I34" s="209"/>
      <c r="J34" s="210"/>
      <c r="K34" s="208">
        <v>4</v>
      </c>
      <c r="L34" s="209">
        <v>27600</v>
      </c>
      <c r="M34" s="42"/>
      <c r="N34" s="42">
        <v>6900</v>
      </c>
      <c r="O34" s="58" t="s">
        <v>62</v>
      </c>
      <c r="P34" s="44"/>
    </row>
    <row r="35" spans="1:16" ht="51.75" customHeight="1">
      <c r="A35" s="33">
        <v>22</v>
      </c>
      <c r="B35" s="34" t="s">
        <v>105</v>
      </c>
      <c r="C35" s="56" t="s">
        <v>106</v>
      </c>
      <c r="D35" s="34" t="s">
        <v>108</v>
      </c>
      <c r="E35" s="34"/>
      <c r="F35" s="57"/>
      <c r="G35" s="36" t="s">
        <v>54</v>
      </c>
      <c r="H35" s="208"/>
      <c r="I35" s="209"/>
      <c r="J35" s="210"/>
      <c r="K35" s="208"/>
      <c r="L35" s="209"/>
      <c r="M35" s="42"/>
      <c r="N35" s="42">
        <v>6900</v>
      </c>
      <c r="O35" s="58" t="s">
        <v>62</v>
      </c>
      <c r="P35" s="44"/>
    </row>
    <row r="36" spans="1:16" ht="51.75" customHeight="1">
      <c r="A36" s="33">
        <v>23</v>
      </c>
      <c r="B36" s="34" t="s">
        <v>105</v>
      </c>
      <c r="C36" s="56" t="s">
        <v>106</v>
      </c>
      <c r="D36" s="34" t="s">
        <v>109</v>
      </c>
      <c r="E36" s="34"/>
      <c r="F36" s="57"/>
      <c r="G36" s="36" t="s">
        <v>54</v>
      </c>
      <c r="H36" s="208"/>
      <c r="I36" s="209"/>
      <c r="J36" s="210"/>
      <c r="K36" s="208"/>
      <c r="L36" s="209"/>
      <c r="M36" s="42"/>
      <c r="N36" s="42">
        <v>6900</v>
      </c>
      <c r="O36" s="58" t="s">
        <v>62</v>
      </c>
      <c r="P36" s="44"/>
    </row>
    <row r="37" spans="1:16" ht="51.75" customHeight="1">
      <c r="A37" s="33">
        <v>24</v>
      </c>
      <c r="B37" s="34" t="s">
        <v>105</v>
      </c>
      <c r="C37" s="56" t="s">
        <v>106</v>
      </c>
      <c r="D37" s="34" t="s">
        <v>110</v>
      </c>
      <c r="E37" s="34"/>
      <c r="F37" s="57"/>
      <c r="G37" s="36" t="s">
        <v>54</v>
      </c>
      <c r="H37" s="208"/>
      <c r="I37" s="209"/>
      <c r="J37" s="210"/>
      <c r="K37" s="208"/>
      <c r="L37" s="209"/>
      <c r="M37" s="42"/>
      <c r="N37" s="42">
        <v>6900</v>
      </c>
      <c r="O37" s="58" t="s">
        <v>62</v>
      </c>
      <c r="P37" s="44"/>
    </row>
    <row r="38" spans="1:16" ht="51.75" customHeight="1">
      <c r="A38" s="33">
        <v>25</v>
      </c>
      <c r="B38" s="34" t="s">
        <v>111</v>
      </c>
      <c r="C38" s="56" t="s">
        <v>112</v>
      </c>
      <c r="D38" s="34" t="s">
        <v>113</v>
      </c>
      <c r="E38" s="34"/>
      <c r="F38" s="57"/>
      <c r="G38" s="36" t="s">
        <v>54</v>
      </c>
      <c r="H38" s="37"/>
      <c r="I38" s="38"/>
      <c r="J38" s="37"/>
      <c r="K38" s="37">
        <v>1</v>
      </c>
      <c r="L38" s="38">
        <v>11000</v>
      </c>
      <c r="M38" s="42"/>
      <c r="N38" s="42">
        <v>11000</v>
      </c>
      <c r="O38" s="58" t="s">
        <v>62</v>
      </c>
      <c r="P38" s="44"/>
    </row>
    <row r="39" spans="1:16" ht="51.75" customHeight="1">
      <c r="A39" s="33">
        <v>26</v>
      </c>
      <c r="B39" s="34" t="s">
        <v>114</v>
      </c>
      <c r="C39" s="56" t="s">
        <v>115</v>
      </c>
      <c r="D39" s="34" t="s">
        <v>116</v>
      </c>
      <c r="E39" s="34"/>
      <c r="F39" s="57"/>
      <c r="G39" s="36" t="s">
        <v>54</v>
      </c>
      <c r="H39" s="37"/>
      <c r="I39" s="38"/>
      <c r="J39" s="37"/>
      <c r="K39" s="37">
        <v>1</v>
      </c>
      <c r="L39" s="38">
        <v>10000</v>
      </c>
      <c r="M39" s="42">
        <v>2250</v>
      </c>
      <c r="N39" s="42">
        <v>7750</v>
      </c>
      <c r="O39" s="58" t="s">
        <v>62</v>
      </c>
      <c r="P39" s="44"/>
    </row>
    <row r="40" spans="1:16" ht="42" customHeight="1">
      <c r="A40" s="33">
        <v>27</v>
      </c>
      <c r="B40" s="34" t="s">
        <v>117</v>
      </c>
      <c r="C40" s="56" t="s">
        <v>118</v>
      </c>
      <c r="D40" s="34" t="s">
        <v>119</v>
      </c>
      <c r="E40" s="34"/>
      <c r="F40" s="57"/>
      <c r="G40" s="36" t="s">
        <v>54</v>
      </c>
      <c r="H40" s="37"/>
      <c r="I40" s="38"/>
      <c r="J40" s="37"/>
      <c r="K40" s="37">
        <v>1</v>
      </c>
      <c r="L40" s="38">
        <v>12726</v>
      </c>
      <c r="M40" s="42">
        <v>1908.9</v>
      </c>
      <c r="N40" s="42">
        <v>10817.1</v>
      </c>
      <c r="O40" s="58" t="s">
        <v>62</v>
      </c>
      <c r="P40" s="44"/>
    </row>
    <row r="41" spans="1:16" ht="42" customHeight="1">
      <c r="A41" s="33">
        <v>28</v>
      </c>
      <c r="B41" s="34" t="s">
        <v>120</v>
      </c>
      <c r="C41" s="56" t="s">
        <v>121</v>
      </c>
      <c r="D41" s="34" t="s">
        <v>122</v>
      </c>
      <c r="E41" s="34"/>
      <c r="F41" s="57"/>
      <c r="G41" s="36" t="s">
        <v>54</v>
      </c>
      <c r="H41" s="208"/>
      <c r="I41" s="209"/>
      <c r="J41" s="210"/>
      <c r="K41" s="208">
        <v>2</v>
      </c>
      <c r="L41" s="209">
        <v>64000</v>
      </c>
      <c r="M41" s="42">
        <v>5600</v>
      </c>
      <c r="N41" s="42">
        <v>26400</v>
      </c>
      <c r="O41" s="58" t="s">
        <v>62</v>
      </c>
      <c r="P41" s="44"/>
    </row>
    <row r="42" spans="1:16" ht="42" customHeight="1">
      <c r="A42" s="33">
        <v>29</v>
      </c>
      <c r="B42" s="34" t="s">
        <v>120</v>
      </c>
      <c r="C42" s="56" t="s">
        <v>121</v>
      </c>
      <c r="D42" s="34" t="s">
        <v>123</v>
      </c>
      <c r="E42" s="34"/>
      <c r="F42" s="57"/>
      <c r="G42" s="36" t="s">
        <v>54</v>
      </c>
      <c r="H42" s="208"/>
      <c r="I42" s="209"/>
      <c r="J42" s="210"/>
      <c r="K42" s="208"/>
      <c r="L42" s="209"/>
      <c r="M42" s="42">
        <v>5600</v>
      </c>
      <c r="N42" s="42">
        <v>26400</v>
      </c>
      <c r="O42" s="58" t="s">
        <v>62</v>
      </c>
      <c r="P42" s="44"/>
    </row>
    <row r="43" spans="1:16" ht="78.75" customHeight="1">
      <c r="A43" s="33">
        <v>30</v>
      </c>
      <c r="B43" s="34" t="s">
        <v>124</v>
      </c>
      <c r="C43" s="56" t="s">
        <v>125</v>
      </c>
      <c r="D43" s="34" t="s">
        <v>126</v>
      </c>
      <c r="E43" s="34"/>
      <c r="F43" s="57"/>
      <c r="G43" s="36" t="s">
        <v>54</v>
      </c>
      <c r="H43" s="37"/>
      <c r="I43" s="38"/>
      <c r="J43" s="37"/>
      <c r="K43" s="37">
        <v>1</v>
      </c>
      <c r="L43" s="38">
        <v>7748.35</v>
      </c>
      <c r="M43" s="42">
        <v>581.13</v>
      </c>
      <c r="N43" s="42">
        <v>7167.22</v>
      </c>
      <c r="O43" s="58" t="s">
        <v>62</v>
      </c>
      <c r="P43" s="44"/>
    </row>
    <row r="44" spans="1:16" ht="42.75" customHeight="1">
      <c r="A44" s="33">
        <v>31</v>
      </c>
      <c r="B44" s="34" t="s">
        <v>127</v>
      </c>
      <c r="C44" s="56" t="s">
        <v>128</v>
      </c>
      <c r="D44" s="34" t="s">
        <v>129</v>
      </c>
      <c r="E44" s="34"/>
      <c r="F44" s="57"/>
      <c r="G44" s="36" t="s">
        <v>54</v>
      </c>
      <c r="H44" s="208"/>
      <c r="I44" s="209"/>
      <c r="J44" s="210"/>
      <c r="K44" s="208">
        <v>2</v>
      </c>
      <c r="L44" s="209">
        <v>15000</v>
      </c>
      <c r="M44" s="42">
        <v>1625</v>
      </c>
      <c r="N44" s="42">
        <v>5875</v>
      </c>
      <c r="O44" s="58" t="s">
        <v>62</v>
      </c>
      <c r="P44" s="44"/>
    </row>
    <row r="45" spans="1:16" ht="42.75" customHeight="1">
      <c r="A45" s="33">
        <v>32</v>
      </c>
      <c r="B45" s="34" t="s">
        <v>127</v>
      </c>
      <c r="C45" s="56" t="s">
        <v>128</v>
      </c>
      <c r="D45" s="34" t="s">
        <v>130</v>
      </c>
      <c r="E45" s="34"/>
      <c r="F45" s="57"/>
      <c r="G45" s="36" t="s">
        <v>54</v>
      </c>
      <c r="H45" s="208"/>
      <c r="I45" s="209"/>
      <c r="J45" s="210"/>
      <c r="K45" s="208"/>
      <c r="L45" s="209"/>
      <c r="M45" s="42">
        <v>1625</v>
      </c>
      <c r="N45" s="42">
        <v>5875</v>
      </c>
      <c r="O45" s="58" t="s">
        <v>62</v>
      </c>
      <c r="P45" s="44"/>
    </row>
    <row r="46" spans="1:16" ht="78.75" customHeight="1">
      <c r="A46" s="33">
        <v>33</v>
      </c>
      <c r="B46" s="34" t="s">
        <v>131</v>
      </c>
      <c r="C46" s="56" t="s">
        <v>132</v>
      </c>
      <c r="D46" s="34" t="s">
        <v>133</v>
      </c>
      <c r="E46" s="34"/>
      <c r="F46" s="57"/>
      <c r="G46" s="36" t="s">
        <v>54</v>
      </c>
      <c r="H46" s="37"/>
      <c r="I46" s="38"/>
      <c r="J46" s="37"/>
      <c r="K46" s="37">
        <v>1</v>
      </c>
      <c r="L46" s="38">
        <v>9000</v>
      </c>
      <c r="M46" s="42">
        <v>1125</v>
      </c>
      <c r="N46" s="42">
        <v>7875</v>
      </c>
      <c r="O46" s="58" t="s">
        <v>62</v>
      </c>
      <c r="P46" s="44"/>
    </row>
    <row r="47" spans="1:16" ht="42.75" customHeight="1">
      <c r="A47" s="33">
        <v>34</v>
      </c>
      <c r="B47" s="34" t="s">
        <v>134</v>
      </c>
      <c r="C47" s="56" t="s">
        <v>135</v>
      </c>
      <c r="D47" s="34" t="s">
        <v>136</v>
      </c>
      <c r="E47" s="34"/>
      <c r="F47" s="57"/>
      <c r="G47" s="36" t="s">
        <v>54</v>
      </c>
      <c r="H47" s="37"/>
      <c r="I47" s="38"/>
      <c r="J47" s="37"/>
      <c r="K47" s="37">
        <v>1</v>
      </c>
      <c r="L47" s="38">
        <v>2020</v>
      </c>
      <c r="M47" s="42">
        <v>2020</v>
      </c>
      <c r="N47" s="42"/>
      <c r="O47" s="58" t="s">
        <v>137</v>
      </c>
      <c r="P47" s="44"/>
    </row>
    <row r="48" spans="1:16" ht="42.75" customHeight="1">
      <c r="A48" s="33">
        <v>35</v>
      </c>
      <c r="B48" s="34" t="s">
        <v>138</v>
      </c>
      <c r="C48" s="56" t="s">
        <v>139</v>
      </c>
      <c r="D48" s="34" t="s">
        <v>140</v>
      </c>
      <c r="E48" s="34"/>
      <c r="F48" s="57"/>
      <c r="G48" s="36" t="s">
        <v>54</v>
      </c>
      <c r="H48" s="37"/>
      <c r="I48" s="38"/>
      <c r="J48" s="37"/>
      <c r="K48" s="37">
        <v>1</v>
      </c>
      <c r="L48" s="38">
        <v>4000</v>
      </c>
      <c r="M48" s="42">
        <v>3900</v>
      </c>
      <c r="N48" s="42">
        <v>100</v>
      </c>
      <c r="O48" s="58" t="s">
        <v>62</v>
      </c>
      <c r="P48" s="44"/>
    </row>
    <row r="49" spans="1:16" ht="67.5" customHeight="1">
      <c r="A49" s="33">
        <v>36</v>
      </c>
      <c r="B49" s="34" t="s">
        <v>141</v>
      </c>
      <c r="C49" s="56" t="s">
        <v>142</v>
      </c>
      <c r="D49" s="34" t="s">
        <v>143</v>
      </c>
      <c r="E49" s="34"/>
      <c r="F49" s="57"/>
      <c r="G49" s="36" t="s">
        <v>54</v>
      </c>
      <c r="H49" s="208"/>
      <c r="I49" s="209"/>
      <c r="J49" s="210"/>
      <c r="K49" s="208">
        <v>2</v>
      </c>
      <c r="L49" s="209">
        <v>57980</v>
      </c>
      <c r="M49" s="42">
        <v>10871.25</v>
      </c>
      <c r="N49" s="42">
        <v>18118.75</v>
      </c>
      <c r="O49" s="58" t="s">
        <v>62</v>
      </c>
      <c r="P49" s="44"/>
    </row>
    <row r="50" spans="1:16" ht="63.75" customHeight="1">
      <c r="A50" s="33">
        <v>37</v>
      </c>
      <c r="B50" s="34" t="s">
        <v>141</v>
      </c>
      <c r="C50" s="56" t="s">
        <v>142</v>
      </c>
      <c r="D50" s="34" t="s">
        <v>144</v>
      </c>
      <c r="E50" s="34"/>
      <c r="F50" s="57"/>
      <c r="G50" s="36" t="s">
        <v>54</v>
      </c>
      <c r="H50" s="208"/>
      <c r="I50" s="209"/>
      <c r="J50" s="210"/>
      <c r="K50" s="208"/>
      <c r="L50" s="209"/>
      <c r="M50" s="42">
        <v>10871.25</v>
      </c>
      <c r="N50" s="42">
        <v>18118.75</v>
      </c>
      <c r="O50" s="58" t="s">
        <v>62</v>
      </c>
      <c r="P50" s="44"/>
    </row>
    <row r="51" spans="1:16" ht="42" customHeight="1">
      <c r="A51" s="33">
        <v>38</v>
      </c>
      <c r="B51" s="34" t="s">
        <v>145</v>
      </c>
      <c r="C51" s="56" t="s">
        <v>146</v>
      </c>
      <c r="D51" s="34" t="s">
        <v>147</v>
      </c>
      <c r="E51" s="34" t="s">
        <v>148</v>
      </c>
      <c r="F51" s="57"/>
      <c r="G51" s="36" t="s">
        <v>54</v>
      </c>
      <c r="H51" s="37"/>
      <c r="I51" s="38"/>
      <c r="J51" s="37"/>
      <c r="K51" s="37">
        <v>1</v>
      </c>
      <c r="L51" s="38">
        <v>8549.9</v>
      </c>
      <c r="M51" s="42">
        <v>4203.75</v>
      </c>
      <c r="N51" s="42">
        <v>4346.1499999999996</v>
      </c>
      <c r="O51" s="58" t="s">
        <v>62</v>
      </c>
      <c r="P51" s="44"/>
    </row>
    <row r="52" spans="1:16" ht="90.75" customHeight="1">
      <c r="A52" s="33">
        <v>39</v>
      </c>
      <c r="B52" s="34" t="s">
        <v>149</v>
      </c>
      <c r="C52" s="56" t="s">
        <v>142</v>
      </c>
      <c r="D52" s="34" t="s">
        <v>150</v>
      </c>
      <c r="E52" s="34"/>
      <c r="F52" s="57"/>
      <c r="G52" s="36" t="s">
        <v>54</v>
      </c>
      <c r="H52" s="37"/>
      <c r="I52" s="38"/>
      <c r="J52" s="37"/>
      <c r="K52" s="37">
        <v>1</v>
      </c>
      <c r="L52" s="38">
        <v>21560</v>
      </c>
      <c r="M52" s="42">
        <v>8085</v>
      </c>
      <c r="N52" s="42">
        <v>13475</v>
      </c>
      <c r="O52" s="58" t="s">
        <v>62</v>
      </c>
      <c r="P52" s="44"/>
    </row>
    <row r="53" spans="1:16" ht="41.25" customHeight="1">
      <c r="A53" s="33">
        <v>40</v>
      </c>
      <c r="B53" s="34" t="s">
        <v>151</v>
      </c>
      <c r="C53" s="56" t="s">
        <v>142</v>
      </c>
      <c r="D53" s="34" t="s">
        <v>152</v>
      </c>
      <c r="E53" s="34"/>
      <c r="F53" s="57"/>
      <c r="G53" s="36" t="s">
        <v>54</v>
      </c>
      <c r="H53" s="37"/>
      <c r="I53" s="38"/>
      <c r="J53" s="37"/>
      <c r="K53" s="37">
        <v>1</v>
      </c>
      <c r="L53" s="38">
        <v>22460</v>
      </c>
      <c r="M53" s="42">
        <v>8422.5</v>
      </c>
      <c r="N53" s="42">
        <v>14037.5</v>
      </c>
      <c r="O53" s="58" t="s">
        <v>62</v>
      </c>
      <c r="P53" s="44"/>
    </row>
    <row r="54" spans="1:16" ht="65.25" customHeight="1">
      <c r="A54" s="33">
        <v>41</v>
      </c>
      <c r="B54" s="34" t="s">
        <v>153</v>
      </c>
      <c r="C54" s="56" t="s">
        <v>154</v>
      </c>
      <c r="D54" s="34" t="s">
        <v>155</v>
      </c>
      <c r="E54" s="34"/>
      <c r="F54" s="57"/>
      <c r="G54" s="36" t="s">
        <v>54</v>
      </c>
      <c r="H54" s="37"/>
      <c r="I54" s="38"/>
      <c r="J54" s="37"/>
      <c r="K54" s="37">
        <v>1</v>
      </c>
      <c r="L54" s="38">
        <v>4600</v>
      </c>
      <c r="M54" s="42">
        <v>2760</v>
      </c>
      <c r="N54" s="42">
        <v>1840</v>
      </c>
      <c r="O54" s="58" t="s">
        <v>62</v>
      </c>
      <c r="P54" s="44"/>
    </row>
    <row r="55" spans="1:16" ht="36" customHeight="1">
      <c r="A55" s="33">
        <v>42</v>
      </c>
      <c r="B55" s="34" t="s">
        <v>156</v>
      </c>
      <c r="C55" s="56" t="s">
        <v>157</v>
      </c>
      <c r="D55" s="34" t="s">
        <v>158</v>
      </c>
      <c r="E55" s="34"/>
      <c r="F55" s="57"/>
      <c r="G55" s="36" t="s">
        <v>54</v>
      </c>
      <c r="H55" s="37"/>
      <c r="I55" s="38"/>
      <c r="J55" s="37"/>
      <c r="K55" s="37">
        <v>1</v>
      </c>
      <c r="L55" s="38">
        <v>13880</v>
      </c>
      <c r="M55" s="42">
        <v>6593</v>
      </c>
      <c r="N55" s="42">
        <v>7287</v>
      </c>
      <c r="O55" s="58" t="s">
        <v>62</v>
      </c>
      <c r="P55" s="44"/>
    </row>
    <row r="56" spans="1:16" ht="36" customHeight="1">
      <c r="A56" s="33">
        <v>43</v>
      </c>
      <c r="B56" s="34" t="s">
        <v>159</v>
      </c>
      <c r="C56" s="56" t="s">
        <v>157</v>
      </c>
      <c r="D56" s="34" t="s">
        <v>160</v>
      </c>
      <c r="E56" s="34"/>
      <c r="F56" s="57"/>
      <c r="G56" s="36" t="s">
        <v>54</v>
      </c>
      <c r="H56" s="37"/>
      <c r="I56" s="38"/>
      <c r="J56" s="37"/>
      <c r="K56" s="37">
        <v>1</v>
      </c>
      <c r="L56" s="38">
        <v>3731.4</v>
      </c>
      <c r="M56" s="42">
        <v>1772.51</v>
      </c>
      <c r="N56" s="42">
        <v>1958.89</v>
      </c>
      <c r="O56" s="58" t="s">
        <v>62</v>
      </c>
      <c r="P56" s="44"/>
    </row>
    <row r="57" spans="1:16" ht="36" customHeight="1">
      <c r="A57" s="33">
        <v>44</v>
      </c>
      <c r="B57" s="34" t="s">
        <v>161</v>
      </c>
      <c r="C57" s="56" t="s">
        <v>157</v>
      </c>
      <c r="D57" s="34" t="s">
        <v>162</v>
      </c>
      <c r="E57" s="34"/>
      <c r="F57" s="57"/>
      <c r="G57" s="36" t="s">
        <v>54</v>
      </c>
      <c r="H57" s="208"/>
      <c r="I57" s="209"/>
      <c r="J57" s="210"/>
      <c r="K57" s="208">
        <v>2</v>
      </c>
      <c r="L57" s="209">
        <v>5060</v>
      </c>
      <c r="M57" s="42">
        <v>1201.75</v>
      </c>
      <c r="N57" s="42">
        <v>1328.25</v>
      </c>
      <c r="O57" s="58" t="s">
        <v>62</v>
      </c>
      <c r="P57" s="44"/>
    </row>
    <row r="58" spans="1:16" ht="39.75" customHeight="1">
      <c r="A58" s="33">
        <v>45</v>
      </c>
      <c r="B58" s="34" t="s">
        <v>161</v>
      </c>
      <c r="C58" s="56" t="s">
        <v>157</v>
      </c>
      <c r="D58" s="34" t="s">
        <v>163</v>
      </c>
      <c r="E58" s="34"/>
      <c r="F58" s="57"/>
      <c r="G58" s="36" t="s">
        <v>54</v>
      </c>
      <c r="H58" s="208"/>
      <c r="I58" s="209"/>
      <c r="J58" s="210"/>
      <c r="K58" s="208"/>
      <c r="L58" s="209"/>
      <c r="M58" s="42">
        <v>1201.75</v>
      </c>
      <c r="N58" s="42">
        <v>1328.25</v>
      </c>
      <c r="O58" s="58" t="s">
        <v>62</v>
      </c>
      <c r="P58" s="44"/>
    </row>
    <row r="59" spans="1:16" ht="39.75" customHeight="1">
      <c r="A59" s="33">
        <v>46</v>
      </c>
      <c r="B59" s="34" t="s">
        <v>164</v>
      </c>
      <c r="C59" s="56" t="s">
        <v>165</v>
      </c>
      <c r="D59" s="34" t="s">
        <v>166</v>
      </c>
      <c r="E59" s="34"/>
      <c r="F59" s="57"/>
      <c r="G59" s="36" t="s">
        <v>54</v>
      </c>
      <c r="H59" s="37"/>
      <c r="I59" s="38"/>
      <c r="J59" s="37"/>
      <c r="K59" s="37">
        <v>1</v>
      </c>
      <c r="L59" s="38">
        <v>1565</v>
      </c>
      <c r="M59" s="42">
        <v>1539.73</v>
      </c>
      <c r="N59" s="42">
        <v>25.27</v>
      </c>
      <c r="O59" s="58" t="s">
        <v>62</v>
      </c>
      <c r="P59" s="44"/>
    </row>
    <row r="60" spans="1:16" ht="39.75" customHeight="1">
      <c r="A60" s="33">
        <v>47</v>
      </c>
      <c r="B60" s="34" t="s">
        <v>167</v>
      </c>
      <c r="C60" s="56" t="s">
        <v>168</v>
      </c>
      <c r="D60" s="34" t="s">
        <v>169</v>
      </c>
      <c r="E60" s="34"/>
      <c r="F60" s="57"/>
      <c r="G60" s="36" t="s">
        <v>54</v>
      </c>
      <c r="H60" s="37"/>
      <c r="I60" s="38"/>
      <c r="J60" s="37"/>
      <c r="K60" s="37">
        <v>1</v>
      </c>
      <c r="L60" s="38">
        <v>1690</v>
      </c>
      <c r="M60" s="42">
        <v>1675.25</v>
      </c>
      <c r="N60" s="42">
        <v>14.75</v>
      </c>
      <c r="O60" s="58" t="s">
        <v>62</v>
      </c>
      <c r="P60" s="44"/>
    </row>
    <row r="61" spans="1:16" ht="39.75" customHeight="1">
      <c r="A61" s="33">
        <v>48</v>
      </c>
      <c r="B61" s="34" t="s">
        <v>145</v>
      </c>
      <c r="C61" s="56" t="s">
        <v>170</v>
      </c>
      <c r="D61" s="34" t="s">
        <v>171</v>
      </c>
      <c r="E61" s="34" t="s">
        <v>172</v>
      </c>
      <c r="F61" s="57"/>
      <c r="G61" s="36" t="s">
        <v>54</v>
      </c>
      <c r="H61" s="37"/>
      <c r="I61" s="38"/>
      <c r="J61" s="37"/>
      <c r="K61" s="37">
        <v>1</v>
      </c>
      <c r="L61" s="38">
        <v>8549.9</v>
      </c>
      <c r="M61" s="42">
        <v>4132.5</v>
      </c>
      <c r="N61" s="42">
        <v>4417.3999999999996</v>
      </c>
      <c r="O61" s="58" t="s">
        <v>62</v>
      </c>
      <c r="P61" s="44"/>
    </row>
    <row r="62" spans="1:16" ht="39.75" customHeight="1">
      <c r="A62" s="33">
        <v>49</v>
      </c>
      <c r="B62" s="34" t="s">
        <v>173</v>
      </c>
      <c r="C62" s="56" t="s">
        <v>174</v>
      </c>
      <c r="D62" s="34" t="s">
        <v>175</v>
      </c>
      <c r="E62" s="34"/>
      <c r="F62" s="57"/>
      <c r="G62" s="36" t="s">
        <v>54</v>
      </c>
      <c r="H62" s="37"/>
      <c r="I62" s="38"/>
      <c r="J62" s="37"/>
      <c r="K62" s="37">
        <v>1</v>
      </c>
      <c r="L62" s="38">
        <v>1865</v>
      </c>
      <c r="M62" s="42">
        <v>1865</v>
      </c>
      <c r="N62" s="42"/>
      <c r="O62" s="58" t="s">
        <v>62</v>
      </c>
      <c r="P62" s="44"/>
    </row>
    <row r="63" spans="1:16" ht="12.75" customHeight="1">
      <c r="A63" s="46"/>
      <c r="B63" s="47" t="s">
        <v>57</v>
      </c>
      <c r="C63" s="48" t="s">
        <v>51</v>
      </c>
      <c r="D63" s="48" t="s">
        <v>51</v>
      </c>
      <c r="E63" s="48" t="s">
        <v>51</v>
      </c>
      <c r="F63" s="48" t="s">
        <v>51</v>
      </c>
      <c r="G63" s="49" t="s">
        <v>51</v>
      </c>
      <c r="H63" s="50"/>
      <c r="I63" s="51"/>
      <c r="J63" s="51"/>
      <c r="K63" s="53">
        <f>SUM(K14:K62)</f>
        <v>49</v>
      </c>
      <c r="L63" s="53">
        <f>SUM(L14:L62)</f>
        <v>376006.55000000005</v>
      </c>
      <c r="M63" s="53">
        <f>SUM(M14:M62)</f>
        <v>152852.27000000002</v>
      </c>
      <c r="N63" s="53">
        <f>SUM(N14:N62)</f>
        <v>223155.28</v>
      </c>
      <c r="O63" s="54"/>
      <c r="P63" s="55" t="s">
        <v>51</v>
      </c>
    </row>
    <row r="64" spans="1:16" ht="12.75" customHeight="1">
      <c r="A64" s="30" t="s">
        <v>176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2"/>
    </row>
    <row r="65" spans="1:16" ht="27.75" customHeight="1">
      <c r="A65" s="33">
        <v>54</v>
      </c>
      <c r="B65" s="34" t="s">
        <v>177</v>
      </c>
      <c r="C65" s="56" t="s">
        <v>178</v>
      </c>
      <c r="D65" s="34" t="s">
        <v>179</v>
      </c>
      <c r="E65" s="57"/>
      <c r="F65" s="34"/>
      <c r="G65" s="36" t="s">
        <v>54</v>
      </c>
      <c r="H65" s="37"/>
      <c r="I65" s="38"/>
      <c r="J65" s="37"/>
      <c r="K65" s="37">
        <v>1</v>
      </c>
      <c r="L65" s="38">
        <v>1262</v>
      </c>
      <c r="M65" s="42">
        <v>1262</v>
      </c>
      <c r="N65" s="42"/>
      <c r="O65" s="58" t="s">
        <v>62</v>
      </c>
      <c r="P65" s="44"/>
    </row>
    <row r="66" spans="1:16" ht="27.75" customHeight="1">
      <c r="A66" s="33">
        <v>55</v>
      </c>
      <c r="B66" s="34" t="s">
        <v>180</v>
      </c>
      <c r="C66" s="56" t="s">
        <v>178</v>
      </c>
      <c r="D66" s="34" t="s">
        <v>181</v>
      </c>
      <c r="E66" s="57"/>
      <c r="F66" s="34"/>
      <c r="G66" s="36" t="s">
        <v>54</v>
      </c>
      <c r="H66" s="37"/>
      <c r="I66" s="38"/>
      <c r="J66" s="37"/>
      <c r="K66" s="37">
        <v>1</v>
      </c>
      <c r="L66" s="38">
        <v>1261</v>
      </c>
      <c r="M66" s="42">
        <v>1261</v>
      </c>
      <c r="N66" s="42"/>
      <c r="O66" s="58" t="s">
        <v>62</v>
      </c>
      <c r="P66" s="44"/>
    </row>
    <row r="67" spans="1:16" ht="27.75" customHeight="1">
      <c r="A67" s="33">
        <v>56</v>
      </c>
      <c r="B67" s="59" t="s">
        <v>182</v>
      </c>
      <c r="C67" s="56" t="s">
        <v>178</v>
      </c>
      <c r="D67" s="34" t="s">
        <v>183</v>
      </c>
      <c r="E67" s="57"/>
      <c r="F67" s="34"/>
      <c r="G67" s="36" t="s">
        <v>54</v>
      </c>
      <c r="H67" s="37"/>
      <c r="I67" s="38"/>
      <c r="J67" s="37"/>
      <c r="K67" s="37">
        <v>1</v>
      </c>
      <c r="L67" s="38">
        <v>1784</v>
      </c>
      <c r="M67" s="42">
        <v>1784</v>
      </c>
      <c r="N67" s="42"/>
      <c r="O67" s="58" t="s">
        <v>62</v>
      </c>
      <c r="P67" s="44"/>
    </row>
    <row r="68" spans="1:16" ht="27.75" customHeight="1">
      <c r="A68" s="33">
        <v>57</v>
      </c>
      <c r="B68" s="34" t="s">
        <v>184</v>
      </c>
      <c r="C68" s="56" t="s">
        <v>185</v>
      </c>
      <c r="D68" s="34" t="s">
        <v>186</v>
      </c>
      <c r="E68" s="57"/>
      <c r="F68" s="34"/>
      <c r="G68" s="36" t="s">
        <v>54</v>
      </c>
      <c r="H68" s="37"/>
      <c r="I68" s="38"/>
      <c r="J68" s="37"/>
      <c r="K68" s="37">
        <v>1</v>
      </c>
      <c r="L68" s="38">
        <v>6239</v>
      </c>
      <c r="M68" s="42">
        <v>6239</v>
      </c>
      <c r="N68" s="42"/>
      <c r="O68" s="58" t="s">
        <v>62</v>
      </c>
      <c r="P68" s="44"/>
    </row>
    <row r="69" spans="1:16" ht="27.75" customHeight="1">
      <c r="A69" s="33">
        <v>58</v>
      </c>
      <c r="B69" s="34" t="s">
        <v>187</v>
      </c>
      <c r="C69" s="56" t="s">
        <v>188</v>
      </c>
      <c r="D69" s="34" t="s">
        <v>189</v>
      </c>
      <c r="E69" s="57"/>
      <c r="F69" s="34"/>
      <c r="G69" s="36" t="s">
        <v>54</v>
      </c>
      <c r="H69" s="37"/>
      <c r="I69" s="38"/>
      <c r="J69" s="37"/>
      <c r="K69" s="37">
        <v>1</v>
      </c>
      <c r="L69" s="38">
        <v>2989</v>
      </c>
      <c r="M69" s="42">
        <v>2989</v>
      </c>
      <c r="N69" s="42"/>
      <c r="O69" s="58" t="s">
        <v>62</v>
      </c>
      <c r="P69" s="44"/>
    </row>
    <row r="70" spans="1:16" ht="27.75" customHeight="1">
      <c r="A70" s="33">
        <v>59</v>
      </c>
      <c r="B70" s="34" t="s">
        <v>190</v>
      </c>
      <c r="C70" s="56" t="s">
        <v>191</v>
      </c>
      <c r="D70" s="34" t="s">
        <v>192</v>
      </c>
      <c r="E70" s="57"/>
      <c r="F70" s="34"/>
      <c r="G70" s="36" t="s">
        <v>54</v>
      </c>
      <c r="H70" s="37"/>
      <c r="I70" s="38"/>
      <c r="J70" s="37"/>
      <c r="K70" s="37">
        <v>1</v>
      </c>
      <c r="L70" s="38">
        <v>15000</v>
      </c>
      <c r="M70" s="42">
        <v>2250</v>
      </c>
      <c r="N70" s="42">
        <v>12750</v>
      </c>
      <c r="O70" s="58" t="s">
        <v>62</v>
      </c>
      <c r="P70" s="44"/>
    </row>
    <row r="71" spans="1:16" ht="27.75" customHeight="1">
      <c r="A71" s="33">
        <v>60</v>
      </c>
      <c r="B71" s="34" t="s">
        <v>193</v>
      </c>
      <c r="C71" s="56" t="s">
        <v>194</v>
      </c>
      <c r="D71" s="34">
        <v>101630006</v>
      </c>
      <c r="E71" s="57"/>
      <c r="F71" s="34"/>
      <c r="G71" s="36" t="s">
        <v>54</v>
      </c>
      <c r="H71" s="37"/>
      <c r="I71" s="38"/>
      <c r="J71" s="37"/>
      <c r="K71" s="37">
        <v>1</v>
      </c>
      <c r="L71" s="38">
        <v>5733</v>
      </c>
      <c r="M71" s="42">
        <v>5733</v>
      </c>
      <c r="N71" s="42"/>
      <c r="O71" s="58"/>
      <c r="P71" s="44"/>
    </row>
    <row r="72" spans="1:16" ht="27.75" customHeight="1">
      <c r="A72" s="33">
        <v>61</v>
      </c>
      <c r="B72" s="34" t="s">
        <v>195</v>
      </c>
      <c r="C72" s="56" t="s">
        <v>194</v>
      </c>
      <c r="D72" s="34">
        <v>101630046</v>
      </c>
      <c r="E72" s="57"/>
      <c r="F72" s="34"/>
      <c r="G72" s="36" t="s">
        <v>54</v>
      </c>
      <c r="H72" s="37"/>
      <c r="I72" s="38"/>
      <c r="J72" s="37"/>
      <c r="K72" s="37">
        <v>14</v>
      </c>
      <c r="L72" s="38">
        <v>17640</v>
      </c>
      <c r="M72" s="42">
        <v>17514</v>
      </c>
      <c r="N72" s="42">
        <v>126</v>
      </c>
      <c r="O72" s="58"/>
      <c r="P72" s="44"/>
    </row>
    <row r="73" spans="1:16" ht="39.75" customHeight="1">
      <c r="A73" s="33">
        <v>62</v>
      </c>
      <c r="B73" s="34" t="s">
        <v>196</v>
      </c>
      <c r="C73" s="56" t="s">
        <v>194</v>
      </c>
      <c r="D73" s="34">
        <v>101630048</v>
      </c>
      <c r="E73" s="57"/>
      <c r="F73" s="34"/>
      <c r="G73" s="36" t="s">
        <v>54</v>
      </c>
      <c r="H73" s="37"/>
      <c r="I73" s="38"/>
      <c r="J73" s="37"/>
      <c r="K73" s="37">
        <v>1</v>
      </c>
      <c r="L73" s="38">
        <v>18000</v>
      </c>
      <c r="M73" s="42">
        <v>8100</v>
      </c>
      <c r="N73" s="42">
        <v>9900</v>
      </c>
      <c r="O73" s="58"/>
      <c r="P73" s="44"/>
    </row>
    <row r="74" spans="1:16" ht="77.25" customHeight="1">
      <c r="A74" s="33">
        <v>63</v>
      </c>
      <c r="B74" s="34" t="s">
        <v>197</v>
      </c>
      <c r="C74" s="56" t="s">
        <v>194</v>
      </c>
      <c r="D74" s="34">
        <v>101630049</v>
      </c>
      <c r="E74" s="57"/>
      <c r="F74" s="34"/>
      <c r="G74" s="36" t="s">
        <v>54</v>
      </c>
      <c r="H74" s="37"/>
      <c r="I74" s="38"/>
      <c r="J74" s="37"/>
      <c r="K74" s="37">
        <v>1</v>
      </c>
      <c r="L74" s="38">
        <v>26000</v>
      </c>
      <c r="M74" s="42">
        <v>11050</v>
      </c>
      <c r="N74" s="42">
        <v>14950</v>
      </c>
      <c r="O74" s="58"/>
      <c r="P74" s="44"/>
    </row>
    <row r="75" spans="1:16" ht="39.75" customHeight="1">
      <c r="A75" s="33">
        <v>64</v>
      </c>
      <c r="B75" s="34" t="s">
        <v>198</v>
      </c>
      <c r="C75" s="56" t="s">
        <v>199</v>
      </c>
      <c r="D75" s="34" t="s">
        <v>200</v>
      </c>
      <c r="E75" s="57"/>
      <c r="F75" s="34"/>
      <c r="G75" s="36" t="s">
        <v>54</v>
      </c>
      <c r="H75" s="37"/>
      <c r="I75" s="38"/>
      <c r="J75" s="37"/>
      <c r="K75" s="37">
        <v>1</v>
      </c>
      <c r="L75" s="38">
        <v>10240</v>
      </c>
      <c r="M75" s="42">
        <v>3157.33</v>
      </c>
      <c r="N75" s="42">
        <v>7082.67</v>
      </c>
      <c r="O75" s="58" t="s">
        <v>62</v>
      </c>
      <c r="P75" s="44"/>
    </row>
    <row r="76" spans="1:16" ht="12.75" customHeight="1">
      <c r="A76" s="46"/>
      <c r="B76" s="47" t="s">
        <v>201</v>
      </c>
      <c r="C76" s="48" t="s">
        <v>51</v>
      </c>
      <c r="D76" s="48" t="s">
        <v>51</v>
      </c>
      <c r="E76" s="48" t="s">
        <v>51</v>
      </c>
      <c r="F76" s="48" t="s">
        <v>51</v>
      </c>
      <c r="G76" s="49" t="s">
        <v>51</v>
      </c>
      <c r="H76" s="50">
        <f>SUM([1]Таблиця!R58:R73)</f>
        <v>0</v>
      </c>
      <c r="I76" s="51">
        <f>SUM([1]Таблиця!S58:S73)</f>
        <v>0</v>
      </c>
      <c r="J76" s="51"/>
      <c r="K76" s="53">
        <f>SUM(K65:K75)</f>
        <v>24</v>
      </c>
      <c r="L76" s="53">
        <f>SUM(L65:L75)</f>
        <v>106148</v>
      </c>
      <c r="M76" s="53">
        <f>SUM(M65:M75)</f>
        <v>61339.33</v>
      </c>
      <c r="N76" s="53">
        <f>SUM(N65:N75)</f>
        <v>44808.67</v>
      </c>
      <c r="O76" s="54"/>
      <c r="P76" s="55" t="s">
        <v>51</v>
      </c>
    </row>
    <row r="77" spans="1:16" ht="12.75" customHeight="1">
      <c r="A77" s="30" t="s">
        <v>202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/>
    </row>
    <row r="78" spans="1:16" ht="50.25" customHeight="1">
      <c r="A78" s="33">
        <v>65</v>
      </c>
      <c r="B78" s="59" t="s">
        <v>203</v>
      </c>
      <c r="C78" s="56" t="s">
        <v>204</v>
      </c>
      <c r="D78" s="34" t="s">
        <v>205</v>
      </c>
      <c r="E78" s="34"/>
      <c r="F78" s="34"/>
      <c r="G78" s="36" t="s">
        <v>54</v>
      </c>
      <c r="H78" s="37"/>
      <c r="I78" s="38"/>
      <c r="J78" s="37"/>
      <c r="K78" s="37">
        <v>4</v>
      </c>
      <c r="L78" s="38">
        <v>76</v>
      </c>
      <c r="M78" s="42"/>
      <c r="N78" s="42">
        <v>76</v>
      </c>
      <c r="O78" s="58" t="s">
        <v>206</v>
      </c>
      <c r="P78" s="44"/>
    </row>
    <row r="79" spans="1:16" ht="27" customHeight="1">
      <c r="A79" s="33">
        <v>66</v>
      </c>
      <c r="B79" s="59" t="s">
        <v>207</v>
      </c>
      <c r="C79" s="56" t="s">
        <v>204</v>
      </c>
      <c r="D79" s="34" t="s">
        <v>208</v>
      </c>
      <c r="E79" s="34"/>
      <c r="F79" s="34"/>
      <c r="G79" s="36" t="s">
        <v>54</v>
      </c>
      <c r="H79" s="37"/>
      <c r="I79" s="38"/>
      <c r="J79" s="37"/>
      <c r="K79" s="37">
        <v>18</v>
      </c>
      <c r="L79" s="38">
        <v>2574</v>
      </c>
      <c r="M79" s="42"/>
      <c r="N79" s="42">
        <v>2574</v>
      </c>
      <c r="O79" s="58" t="s">
        <v>206</v>
      </c>
      <c r="P79" s="44"/>
    </row>
    <row r="80" spans="1:16" ht="27" customHeight="1">
      <c r="A80" s="33">
        <v>67</v>
      </c>
      <c r="B80" s="59" t="s">
        <v>209</v>
      </c>
      <c r="C80" s="56" t="s">
        <v>210</v>
      </c>
      <c r="D80" s="34" t="s">
        <v>211</v>
      </c>
      <c r="E80" s="34"/>
      <c r="F80" s="34"/>
      <c r="G80" s="36" t="s">
        <v>54</v>
      </c>
      <c r="H80" s="37"/>
      <c r="I80" s="38"/>
      <c r="J80" s="37"/>
      <c r="K80" s="37">
        <v>3</v>
      </c>
      <c r="L80" s="38">
        <v>588</v>
      </c>
      <c r="M80" s="42"/>
      <c r="N80" s="42">
        <v>588</v>
      </c>
      <c r="O80" s="58" t="s">
        <v>206</v>
      </c>
      <c r="P80" s="44"/>
    </row>
    <row r="81" spans="1:16" ht="39" customHeight="1">
      <c r="A81" s="33">
        <v>68</v>
      </c>
      <c r="B81" s="59" t="s">
        <v>212</v>
      </c>
      <c r="C81" s="56" t="s">
        <v>204</v>
      </c>
      <c r="D81" s="34" t="s">
        <v>213</v>
      </c>
      <c r="E81" s="34"/>
      <c r="F81" s="34"/>
      <c r="G81" s="36" t="s">
        <v>54</v>
      </c>
      <c r="H81" s="37"/>
      <c r="I81" s="38"/>
      <c r="J81" s="37"/>
      <c r="K81" s="37">
        <v>2</v>
      </c>
      <c r="L81" s="38">
        <v>294</v>
      </c>
      <c r="M81" s="42"/>
      <c r="N81" s="42">
        <v>294</v>
      </c>
      <c r="O81" s="58" t="s">
        <v>206</v>
      </c>
      <c r="P81" s="44"/>
    </row>
    <row r="82" spans="1:16" ht="39" customHeight="1">
      <c r="A82" s="33">
        <v>69</v>
      </c>
      <c r="B82" s="59" t="s">
        <v>214</v>
      </c>
      <c r="C82" s="56" t="s">
        <v>204</v>
      </c>
      <c r="D82" s="34" t="s">
        <v>215</v>
      </c>
      <c r="E82" s="34"/>
      <c r="F82" s="34"/>
      <c r="G82" s="36" t="s">
        <v>54</v>
      </c>
      <c r="H82" s="37"/>
      <c r="I82" s="38"/>
      <c r="J82" s="37"/>
      <c r="K82" s="37">
        <v>3</v>
      </c>
      <c r="L82" s="38">
        <v>75</v>
      </c>
      <c r="M82" s="42"/>
      <c r="N82" s="42">
        <v>75</v>
      </c>
      <c r="O82" s="58" t="s">
        <v>206</v>
      </c>
      <c r="P82" s="44"/>
    </row>
    <row r="83" spans="1:16" ht="39" customHeight="1">
      <c r="A83" s="33">
        <v>70</v>
      </c>
      <c r="B83" s="59" t="s">
        <v>216</v>
      </c>
      <c r="C83" s="56" t="s">
        <v>204</v>
      </c>
      <c r="D83" s="34" t="s">
        <v>217</v>
      </c>
      <c r="E83" s="34"/>
      <c r="F83" s="34"/>
      <c r="G83" s="36" t="s">
        <v>54</v>
      </c>
      <c r="H83" s="37"/>
      <c r="I83" s="38"/>
      <c r="J83" s="37"/>
      <c r="K83" s="37">
        <v>10</v>
      </c>
      <c r="L83" s="38">
        <v>120</v>
      </c>
      <c r="M83" s="42"/>
      <c r="N83" s="42">
        <v>120</v>
      </c>
      <c r="O83" s="58" t="s">
        <v>206</v>
      </c>
      <c r="P83" s="44"/>
    </row>
    <row r="84" spans="1:16" ht="39" customHeight="1">
      <c r="A84" s="33">
        <v>71</v>
      </c>
      <c r="B84" s="59" t="s">
        <v>218</v>
      </c>
      <c r="C84" s="56" t="s">
        <v>204</v>
      </c>
      <c r="D84" s="34" t="s">
        <v>219</v>
      </c>
      <c r="E84" s="34"/>
      <c r="F84" s="34"/>
      <c r="G84" s="36" t="s">
        <v>54</v>
      </c>
      <c r="H84" s="37"/>
      <c r="I84" s="38"/>
      <c r="J84" s="37"/>
      <c r="K84" s="37">
        <v>2</v>
      </c>
      <c r="L84" s="38">
        <v>314</v>
      </c>
      <c r="M84" s="42"/>
      <c r="N84" s="42">
        <v>314</v>
      </c>
      <c r="O84" s="58" t="s">
        <v>206</v>
      </c>
      <c r="P84" s="44"/>
    </row>
    <row r="85" spans="1:16" ht="39" customHeight="1">
      <c r="A85" s="33">
        <v>72</v>
      </c>
      <c r="B85" s="59" t="s">
        <v>220</v>
      </c>
      <c r="C85" s="56" t="s">
        <v>204</v>
      </c>
      <c r="D85" s="34" t="s">
        <v>221</v>
      </c>
      <c r="E85" s="34"/>
      <c r="F85" s="34"/>
      <c r="G85" s="36" t="s">
        <v>54</v>
      </c>
      <c r="H85" s="37"/>
      <c r="I85" s="38"/>
      <c r="J85" s="37"/>
      <c r="K85" s="37">
        <v>10</v>
      </c>
      <c r="L85" s="38">
        <v>520</v>
      </c>
      <c r="M85" s="42"/>
      <c r="N85" s="42">
        <v>520</v>
      </c>
      <c r="O85" s="58" t="s">
        <v>206</v>
      </c>
      <c r="P85" s="44"/>
    </row>
    <row r="86" spans="1:16" ht="39.75" customHeight="1">
      <c r="A86" s="33">
        <v>73</v>
      </c>
      <c r="B86" s="59" t="s">
        <v>222</v>
      </c>
      <c r="C86" s="56" t="s">
        <v>204</v>
      </c>
      <c r="D86" s="34" t="s">
        <v>223</v>
      </c>
      <c r="E86" s="34"/>
      <c r="F86" s="34"/>
      <c r="G86" s="36" t="s">
        <v>54</v>
      </c>
      <c r="H86" s="37"/>
      <c r="I86" s="38"/>
      <c r="J86" s="37"/>
      <c r="K86" s="37">
        <v>17</v>
      </c>
      <c r="L86" s="38">
        <v>595</v>
      </c>
      <c r="M86" s="42"/>
      <c r="N86" s="42">
        <v>595</v>
      </c>
      <c r="O86" s="58" t="s">
        <v>206</v>
      </c>
      <c r="P86" s="44"/>
    </row>
    <row r="87" spans="1:16" ht="39.75" customHeight="1">
      <c r="A87" s="33">
        <v>74</v>
      </c>
      <c r="B87" s="59" t="s">
        <v>224</v>
      </c>
      <c r="C87" s="56" t="s">
        <v>204</v>
      </c>
      <c r="D87" s="34" t="s">
        <v>225</v>
      </c>
      <c r="E87" s="34"/>
      <c r="F87" s="34"/>
      <c r="G87" s="36" t="s">
        <v>54</v>
      </c>
      <c r="H87" s="37"/>
      <c r="I87" s="38"/>
      <c r="J87" s="37"/>
      <c r="K87" s="37">
        <v>10</v>
      </c>
      <c r="L87" s="38">
        <v>240</v>
      </c>
      <c r="M87" s="42"/>
      <c r="N87" s="42">
        <v>240</v>
      </c>
      <c r="O87" s="58" t="s">
        <v>206</v>
      </c>
      <c r="P87" s="44"/>
    </row>
    <row r="88" spans="1:16" ht="39.75" customHeight="1">
      <c r="A88" s="33">
        <v>75</v>
      </c>
      <c r="B88" s="59" t="s">
        <v>226</v>
      </c>
      <c r="C88" s="56" t="s">
        <v>204</v>
      </c>
      <c r="D88" s="34" t="s">
        <v>227</v>
      </c>
      <c r="E88" s="34"/>
      <c r="F88" s="34"/>
      <c r="G88" s="36" t="s">
        <v>54</v>
      </c>
      <c r="H88" s="37"/>
      <c r="I88" s="38"/>
      <c r="J88" s="37"/>
      <c r="K88" s="37">
        <v>1</v>
      </c>
      <c r="L88" s="38">
        <v>31</v>
      </c>
      <c r="M88" s="42"/>
      <c r="N88" s="42">
        <v>31</v>
      </c>
      <c r="O88" s="58" t="s">
        <v>206</v>
      </c>
      <c r="P88" s="44"/>
    </row>
    <row r="89" spans="1:16" ht="39.75" customHeight="1">
      <c r="A89" s="33">
        <v>76</v>
      </c>
      <c r="B89" s="59" t="s">
        <v>228</v>
      </c>
      <c r="C89" s="56" t="s">
        <v>204</v>
      </c>
      <c r="D89" s="34" t="s">
        <v>229</v>
      </c>
      <c r="E89" s="34"/>
      <c r="F89" s="34"/>
      <c r="G89" s="36" t="s">
        <v>54</v>
      </c>
      <c r="H89" s="37"/>
      <c r="I89" s="38"/>
      <c r="J89" s="37"/>
      <c r="K89" s="37">
        <v>4</v>
      </c>
      <c r="L89" s="38">
        <v>132</v>
      </c>
      <c r="M89" s="42"/>
      <c r="N89" s="42">
        <v>132</v>
      </c>
      <c r="O89" s="58" t="s">
        <v>206</v>
      </c>
      <c r="P89" s="44"/>
    </row>
    <row r="90" spans="1:16" ht="28.5" customHeight="1">
      <c r="A90" s="33">
        <v>77</v>
      </c>
      <c r="B90" s="59" t="s">
        <v>230</v>
      </c>
      <c r="C90" s="56" t="s">
        <v>204</v>
      </c>
      <c r="D90" s="34" t="s">
        <v>231</v>
      </c>
      <c r="E90" s="34"/>
      <c r="F90" s="34"/>
      <c r="G90" s="36" t="s">
        <v>54</v>
      </c>
      <c r="H90" s="37"/>
      <c r="I90" s="38"/>
      <c r="J90" s="37"/>
      <c r="K90" s="37">
        <v>11</v>
      </c>
      <c r="L90" s="38">
        <v>275</v>
      </c>
      <c r="M90" s="42"/>
      <c r="N90" s="42">
        <v>275</v>
      </c>
      <c r="O90" s="58" t="s">
        <v>206</v>
      </c>
      <c r="P90" s="44"/>
    </row>
    <row r="91" spans="1:16" ht="28.5" customHeight="1">
      <c r="A91" s="33">
        <v>78</v>
      </c>
      <c r="B91" s="59" t="s">
        <v>232</v>
      </c>
      <c r="C91" s="56" t="s">
        <v>233</v>
      </c>
      <c r="D91" s="34" t="s">
        <v>234</v>
      </c>
      <c r="E91" s="34"/>
      <c r="F91" s="34"/>
      <c r="G91" s="36" t="s">
        <v>54</v>
      </c>
      <c r="H91" s="37"/>
      <c r="I91" s="38"/>
      <c r="J91" s="37"/>
      <c r="K91" s="37">
        <v>8</v>
      </c>
      <c r="L91" s="38">
        <v>616</v>
      </c>
      <c r="M91" s="42"/>
      <c r="N91" s="42">
        <v>616</v>
      </c>
      <c r="O91" s="58" t="s">
        <v>206</v>
      </c>
      <c r="P91" s="44"/>
    </row>
    <row r="92" spans="1:16" ht="28.5" customHeight="1">
      <c r="A92" s="33">
        <v>79</v>
      </c>
      <c r="B92" s="59" t="s">
        <v>235</v>
      </c>
      <c r="C92" s="56" t="s">
        <v>204</v>
      </c>
      <c r="D92" s="34" t="s">
        <v>236</v>
      </c>
      <c r="E92" s="34"/>
      <c r="F92" s="34"/>
      <c r="G92" s="36" t="s">
        <v>54</v>
      </c>
      <c r="H92" s="37"/>
      <c r="I92" s="38"/>
      <c r="J92" s="37"/>
      <c r="K92" s="37">
        <v>8</v>
      </c>
      <c r="L92" s="38">
        <v>200</v>
      </c>
      <c r="M92" s="42"/>
      <c r="N92" s="42">
        <v>200</v>
      </c>
      <c r="O92" s="58" t="s">
        <v>206</v>
      </c>
      <c r="P92" s="44"/>
    </row>
    <row r="93" spans="1:16" ht="28.5" customHeight="1">
      <c r="A93" s="33">
        <v>80</v>
      </c>
      <c r="B93" s="59" t="s">
        <v>237</v>
      </c>
      <c r="C93" s="56" t="s">
        <v>204</v>
      </c>
      <c r="D93" s="34" t="s">
        <v>238</v>
      </c>
      <c r="E93" s="34"/>
      <c r="F93" s="34"/>
      <c r="G93" s="36" t="s">
        <v>54</v>
      </c>
      <c r="H93" s="37"/>
      <c r="I93" s="38"/>
      <c r="J93" s="37"/>
      <c r="K93" s="37">
        <v>12</v>
      </c>
      <c r="L93" s="38">
        <v>144</v>
      </c>
      <c r="M93" s="42"/>
      <c r="N93" s="42">
        <v>144</v>
      </c>
      <c r="O93" s="58" t="s">
        <v>206</v>
      </c>
      <c r="P93" s="44"/>
    </row>
    <row r="94" spans="1:16" ht="27.75" customHeight="1">
      <c r="A94" s="33">
        <v>81</v>
      </c>
      <c r="B94" s="59" t="s">
        <v>239</v>
      </c>
      <c r="C94" s="56" t="s">
        <v>233</v>
      </c>
      <c r="D94" s="34" t="s">
        <v>240</v>
      </c>
      <c r="E94" s="34"/>
      <c r="F94" s="34"/>
      <c r="G94" s="36" t="s">
        <v>54</v>
      </c>
      <c r="H94" s="37"/>
      <c r="I94" s="38"/>
      <c r="J94" s="37"/>
      <c r="K94" s="37">
        <v>8</v>
      </c>
      <c r="L94" s="38">
        <v>400</v>
      </c>
      <c r="M94" s="42"/>
      <c r="N94" s="42">
        <v>400</v>
      </c>
      <c r="O94" s="58" t="s">
        <v>206</v>
      </c>
      <c r="P94" s="44"/>
    </row>
    <row r="95" spans="1:16" ht="27.75" customHeight="1">
      <c r="A95" s="33">
        <v>82</v>
      </c>
      <c r="B95" s="59" t="s">
        <v>241</v>
      </c>
      <c r="C95" s="56" t="s">
        <v>204</v>
      </c>
      <c r="D95" s="34" t="s">
        <v>242</v>
      </c>
      <c r="E95" s="34"/>
      <c r="F95" s="34"/>
      <c r="G95" s="36" t="s">
        <v>54</v>
      </c>
      <c r="H95" s="37"/>
      <c r="I95" s="38"/>
      <c r="J95" s="37"/>
      <c r="K95" s="37">
        <v>5</v>
      </c>
      <c r="L95" s="38">
        <v>95</v>
      </c>
      <c r="M95" s="42"/>
      <c r="N95" s="42">
        <v>95</v>
      </c>
      <c r="O95" s="58" t="s">
        <v>206</v>
      </c>
      <c r="P95" s="44"/>
    </row>
    <row r="96" spans="1:16" ht="27.75" customHeight="1">
      <c r="A96" s="33">
        <v>83</v>
      </c>
      <c r="B96" s="59" t="s">
        <v>243</v>
      </c>
      <c r="C96" s="56" t="s">
        <v>204</v>
      </c>
      <c r="D96" s="34" t="s">
        <v>244</v>
      </c>
      <c r="E96" s="34"/>
      <c r="F96" s="34"/>
      <c r="G96" s="36" t="s">
        <v>54</v>
      </c>
      <c r="H96" s="37"/>
      <c r="I96" s="38"/>
      <c r="J96" s="37"/>
      <c r="K96" s="37">
        <v>6</v>
      </c>
      <c r="L96" s="38">
        <v>432</v>
      </c>
      <c r="M96" s="42"/>
      <c r="N96" s="42">
        <v>432</v>
      </c>
      <c r="O96" s="58" t="s">
        <v>206</v>
      </c>
      <c r="P96" s="44"/>
    </row>
    <row r="97" spans="1:16" ht="27.75" customHeight="1">
      <c r="A97" s="33">
        <v>84</v>
      </c>
      <c r="B97" s="59" t="s">
        <v>245</v>
      </c>
      <c r="C97" s="56" t="s">
        <v>204</v>
      </c>
      <c r="D97" s="34" t="s">
        <v>246</v>
      </c>
      <c r="E97" s="34"/>
      <c r="F97" s="34"/>
      <c r="G97" s="36" t="s">
        <v>54</v>
      </c>
      <c r="H97" s="37"/>
      <c r="I97" s="38"/>
      <c r="J97" s="37"/>
      <c r="K97" s="37">
        <v>10</v>
      </c>
      <c r="L97" s="38">
        <v>310</v>
      </c>
      <c r="M97" s="42"/>
      <c r="N97" s="42">
        <v>310</v>
      </c>
      <c r="O97" s="58" t="s">
        <v>206</v>
      </c>
      <c r="P97" s="44"/>
    </row>
    <row r="98" spans="1:16" ht="27.75" customHeight="1">
      <c r="A98" s="33">
        <v>85</v>
      </c>
      <c r="B98" s="59" t="s">
        <v>247</v>
      </c>
      <c r="C98" s="56" t="s">
        <v>204</v>
      </c>
      <c r="D98" s="34" t="s">
        <v>248</v>
      </c>
      <c r="E98" s="34"/>
      <c r="F98" s="34"/>
      <c r="G98" s="36" t="s">
        <v>54</v>
      </c>
      <c r="H98" s="37"/>
      <c r="I98" s="38"/>
      <c r="J98" s="37"/>
      <c r="K98" s="37">
        <v>12</v>
      </c>
      <c r="L98" s="38">
        <v>204</v>
      </c>
      <c r="M98" s="42"/>
      <c r="N98" s="42">
        <v>204</v>
      </c>
      <c r="O98" s="58" t="s">
        <v>206</v>
      </c>
      <c r="P98" s="44"/>
    </row>
    <row r="99" spans="1:16" ht="27.75" customHeight="1">
      <c r="A99" s="33">
        <v>86</v>
      </c>
      <c r="B99" s="59" t="s">
        <v>249</v>
      </c>
      <c r="C99" s="56" t="s">
        <v>204</v>
      </c>
      <c r="D99" s="34" t="s">
        <v>250</v>
      </c>
      <c r="E99" s="34"/>
      <c r="F99" s="34"/>
      <c r="G99" s="36" t="s">
        <v>54</v>
      </c>
      <c r="H99" s="37"/>
      <c r="I99" s="38"/>
      <c r="J99" s="37"/>
      <c r="K99" s="37">
        <v>10</v>
      </c>
      <c r="L99" s="38">
        <v>240</v>
      </c>
      <c r="M99" s="42"/>
      <c r="N99" s="42">
        <v>240</v>
      </c>
      <c r="O99" s="58" t="s">
        <v>206</v>
      </c>
      <c r="P99" s="44"/>
    </row>
    <row r="100" spans="1:16" ht="27.75" customHeight="1">
      <c r="A100" s="33">
        <v>87</v>
      </c>
      <c r="B100" s="59" t="s">
        <v>251</v>
      </c>
      <c r="C100" s="56" t="s">
        <v>204</v>
      </c>
      <c r="D100" s="34" t="s">
        <v>252</v>
      </c>
      <c r="E100" s="34"/>
      <c r="F100" s="34"/>
      <c r="G100" s="36" t="s">
        <v>54</v>
      </c>
      <c r="H100" s="37"/>
      <c r="I100" s="38"/>
      <c r="J100" s="37"/>
      <c r="K100" s="37">
        <v>10</v>
      </c>
      <c r="L100" s="38">
        <v>30</v>
      </c>
      <c r="M100" s="42"/>
      <c r="N100" s="42">
        <v>30</v>
      </c>
      <c r="O100" s="58" t="s">
        <v>206</v>
      </c>
      <c r="P100" s="44"/>
    </row>
    <row r="101" spans="1:16" ht="27.75" customHeight="1">
      <c r="A101" s="33">
        <v>88</v>
      </c>
      <c r="B101" s="59" t="s">
        <v>253</v>
      </c>
      <c r="C101" s="56" t="s">
        <v>254</v>
      </c>
      <c r="D101" s="34" t="s">
        <v>255</v>
      </c>
      <c r="E101" s="34"/>
      <c r="F101" s="34"/>
      <c r="G101" s="36" t="s">
        <v>54</v>
      </c>
      <c r="H101" s="37"/>
      <c r="I101" s="38"/>
      <c r="J101" s="37"/>
      <c r="K101" s="37">
        <v>8</v>
      </c>
      <c r="L101" s="38">
        <v>344</v>
      </c>
      <c r="M101" s="42"/>
      <c r="N101" s="42">
        <v>344</v>
      </c>
      <c r="O101" s="58" t="s">
        <v>206</v>
      </c>
      <c r="P101" s="44"/>
    </row>
    <row r="102" spans="1:16" ht="27.75" customHeight="1">
      <c r="A102" s="33">
        <v>89</v>
      </c>
      <c r="B102" s="59" t="s">
        <v>256</v>
      </c>
      <c r="C102" s="56" t="s">
        <v>204</v>
      </c>
      <c r="D102" s="34" t="s">
        <v>257</v>
      </c>
      <c r="E102" s="34"/>
      <c r="F102" s="34"/>
      <c r="G102" s="36" t="s">
        <v>54</v>
      </c>
      <c r="H102" s="37"/>
      <c r="I102" s="38"/>
      <c r="J102" s="37"/>
      <c r="K102" s="37">
        <v>17</v>
      </c>
      <c r="L102" s="38">
        <v>357</v>
      </c>
      <c r="M102" s="42"/>
      <c r="N102" s="42">
        <v>357</v>
      </c>
      <c r="O102" s="58" t="s">
        <v>206</v>
      </c>
      <c r="P102" s="44"/>
    </row>
    <row r="103" spans="1:16" ht="25.5" customHeight="1">
      <c r="A103" s="33">
        <v>90</v>
      </c>
      <c r="B103" s="59" t="s">
        <v>258</v>
      </c>
      <c r="C103" s="56" t="s">
        <v>204</v>
      </c>
      <c r="D103" s="34" t="s">
        <v>259</v>
      </c>
      <c r="E103" s="34"/>
      <c r="F103" s="34"/>
      <c r="G103" s="36" t="s">
        <v>54</v>
      </c>
      <c r="H103" s="37"/>
      <c r="I103" s="38"/>
      <c r="J103" s="37"/>
      <c r="K103" s="37">
        <v>12</v>
      </c>
      <c r="L103" s="38">
        <v>408</v>
      </c>
      <c r="M103" s="42"/>
      <c r="N103" s="42">
        <v>408</v>
      </c>
      <c r="O103" s="58" t="s">
        <v>206</v>
      </c>
      <c r="P103" s="44"/>
    </row>
    <row r="104" spans="1:16" ht="25.5" customHeight="1">
      <c r="A104" s="33">
        <v>91</v>
      </c>
      <c r="B104" s="59" t="s">
        <v>260</v>
      </c>
      <c r="C104" s="56" t="s">
        <v>204</v>
      </c>
      <c r="D104" s="34" t="s">
        <v>261</v>
      </c>
      <c r="E104" s="34"/>
      <c r="F104" s="34"/>
      <c r="G104" s="36" t="s">
        <v>54</v>
      </c>
      <c r="H104" s="37"/>
      <c r="I104" s="38"/>
      <c r="J104" s="37"/>
      <c r="K104" s="37">
        <v>4</v>
      </c>
      <c r="L104" s="38">
        <v>424</v>
      </c>
      <c r="M104" s="42"/>
      <c r="N104" s="42">
        <v>424</v>
      </c>
      <c r="O104" s="58" t="s">
        <v>206</v>
      </c>
      <c r="P104" s="44"/>
    </row>
    <row r="105" spans="1:16" ht="25.5" customHeight="1">
      <c r="A105" s="33">
        <v>92</v>
      </c>
      <c r="B105" s="59" t="s">
        <v>262</v>
      </c>
      <c r="C105" s="56" t="s">
        <v>263</v>
      </c>
      <c r="D105" s="34" t="s">
        <v>264</v>
      </c>
      <c r="E105" s="34"/>
      <c r="F105" s="34"/>
      <c r="G105" s="36" t="s">
        <v>54</v>
      </c>
      <c r="H105" s="37"/>
      <c r="I105" s="38"/>
      <c r="J105" s="37"/>
      <c r="K105" s="37">
        <v>9</v>
      </c>
      <c r="L105" s="38">
        <v>441</v>
      </c>
      <c r="M105" s="42"/>
      <c r="N105" s="42">
        <v>441</v>
      </c>
      <c r="O105" s="58" t="s">
        <v>206</v>
      </c>
      <c r="P105" s="44"/>
    </row>
    <row r="106" spans="1:16" ht="25.5" customHeight="1">
      <c r="A106" s="33">
        <v>93</v>
      </c>
      <c r="B106" s="59" t="s">
        <v>265</v>
      </c>
      <c r="C106" s="56" t="s">
        <v>204</v>
      </c>
      <c r="D106" s="34" t="s">
        <v>266</v>
      </c>
      <c r="E106" s="34"/>
      <c r="F106" s="34"/>
      <c r="G106" s="36" t="s">
        <v>54</v>
      </c>
      <c r="H106" s="37"/>
      <c r="I106" s="38"/>
      <c r="J106" s="37"/>
      <c r="K106" s="37">
        <v>9</v>
      </c>
      <c r="L106" s="38">
        <v>558</v>
      </c>
      <c r="M106" s="42"/>
      <c r="N106" s="42">
        <v>558</v>
      </c>
      <c r="O106" s="58" t="s">
        <v>206</v>
      </c>
      <c r="P106" s="44"/>
    </row>
    <row r="107" spans="1:16" ht="42" customHeight="1">
      <c r="A107" s="33">
        <v>94</v>
      </c>
      <c r="B107" s="59" t="s">
        <v>267</v>
      </c>
      <c r="C107" s="56" t="s">
        <v>204</v>
      </c>
      <c r="D107" s="34" t="s">
        <v>268</v>
      </c>
      <c r="E107" s="34"/>
      <c r="F107" s="34"/>
      <c r="G107" s="36" t="s">
        <v>54</v>
      </c>
      <c r="H107" s="37"/>
      <c r="I107" s="38"/>
      <c r="J107" s="37"/>
      <c r="K107" s="37">
        <v>24</v>
      </c>
      <c r="L107" s="38">
        <v>456</v>
      </c>
      <c r="M107" s="42"/>
      <c r="N107" s="42">
        <v>456</v>
      </c>
      <c r="O107" s="58" t="s">
        <v>206</v>
      </c>
      <c r="P107" s="44"/>
    </row>
    <row r="108" spans="1:16" ht="50.25" customHeight="1">
      <c r="A108" s="33">
        <v>95</v>
      </c>
      <c r="B108" s="59" t="s">
        <v>269</v>
      </c>
      <c r="C108" s="56" t="s">
        <v>270</v>
      </c>
      <c r="D108" s="34" t="s">
        <v>271</v>
      </c>
      <c r="E108" s="34"/>
      <c r="F108" s="34"/>
      <c r="G108" s="36" t="s">
        <v>54</v>
      </c>
      <c r="H108" s="37"/>
      <c r="I108" s="38"/>
      <c r="J108" s="37"/>
      <c r="K108" s="37">
        <v>9</v>
      </c>
      <c r="L108" s="38">
        <v>1098</v>
      </c>
      <c r="M108" s="42"/>
      <c r="N108" s="42">
        <v>1098</v>
      </c>
      <c r="O108" s="58" t="s">
        <v>206</v>
      </c>
      <c r="P108" s="44"/>
    </row>
    <row r="109" spans="1:16" ht="39" customHeight="1">
      <c r="A109" s="33">
        <v>96</v>
      </c>
      <c r="B109" s="59" t="s">
        <v>272</v>
      </c>
      <c r="C109" s="56" t="s">
        <v>204</v>
      </c>
      <c r="D109" s="34" t="s">
        <v>273</v>
      </c>
      <c r="E109" s="34"/>
      <c r="F109" s="34"/>
      <c r="G109" s="36" t="s">
        <v>54</v>
      </c>
      <c r="H109" s="37"/>
      <c r="I109" s="38"/>
      <c r="J109" s="37"/>
      <c r="K109" s="37">
        <v>30</v>
      </c>
      <c r="L109" s="38">
        <v>1500</v>
      </c>
      <c r="M109" s="42"/>
      <c r="N109" s="42">
        <v>1500</v>
      </c>
      <c r="O109" s="58" t="s">
        <v>206</v>
      </c>
      <c r="P109" s="44"/>
    </row>
    <row r="110" spans="1:16" ht="32.25" customHeight="1">
      <c r="A110" s="33">
        <v>97</v>
      </c>
      <c r="B110" s="59" t="s">
        <v>274</v>
      </c>
      <c r="C110" s="56" t="s">
        <v>204</v>
      </c>
      <c r="D110" s="34" t="s">
        <v>275</v>
      </c>
      <c r="E110" s="34"/>
      <c r="F110" s="34"/>
      <c r="G110" s="36" t="s">
        <v>54</v>
      </c>
      <c r="H110" s="37"/>
      <c r="I110" s="38"/>
      <c r="J110" s="37"/>
      <c r="K110" s="37">
        <v>9</v>
      </c>
      <c r="L110" s="38">
        <v>450</v>
      </c>
      <c r="M110" s="42"/>
      <c r="N110" s="42">
        <v>450</v>
      </c>
      <c r="O110" s="58" t="s">
        <v>206</v>
      </c>
      <c r="P110" s="44"/>
    </row>
    <row r="111" spans="1:16" ht="32.25" customHeight="1">
      <c r="A111" s="33">
        <v>98</v>
      </c>
      <c r="B111" s="59" t="s">
        <v>276</v>
      </c>
      <c r="C111" s="56" t="s">
        <v>204</v>
      </c>
      <c r="D111" s="34" t="s">
        <v>277</v>
      </c>
      <c r="E111" s="34"/>
      <c r="F111" s="34"/>
      <c r="G111" s="36" t="s">
        <v>54</v>
      </c>
      <c r="H111" s="37"/>
      <c r="I111" s="38"/>
      <c r="J111" s="37"/>
      <c r="K111" s="37">
        <v>12</v>
      </c>
      <c r="L111" s="38">
        <v>744</v>
      </c>
      <c r="M111" s="42"/>
      <c r="N111" s="42">
        <v>744</v>
      </c>
      <c r="O111" s="58" t="s">
        <v>206</v>
      </c>
      <c r="P111" s="44"/>
    </row>
    <row r="112" spans="1:16" ht="42" customHeight="1">
      <c r="A112" s="33">
        <v>99</v>
      </c>
      <c r="B112" s="59" t="s">
        <v>278</v>
      </c>
      <c r="C112" s="56" t="s">
        <v>263</v>
      </c>
      <c r="D112" s="34" t="s">
        <v>279</v>
      </c>
      <c r="E112" s="34"/>
      <c r="F112" s="34"/>
      <c r="G112" s="36" t="s">
        <v>54</v>
      </c>
      <c r="H112" s="37"/>
      <c r="I112" s="38"/>
      <c r="J112" s="37"/>
      <c r="K112" s="37">
        <v>9</v>
      </c>
      <c r="L112" s="38">
        <v>1098</v>
      </c>
      <c r="M112" s="42"/>
      <c r="N112" s="42">
        <v>1098</v>
      </c>
      <c r="O112" s="58" t="s">
        <v>206</v>
      </c>
      <c r="P112" s="44"/>
    </row>
    <row r="113" spans="1:16" ht="42" customHeight="1">
      <c r="A113" s="33">
        <v>100</v>
      </c>
      <c r="B113" s="59" t="s">
        <v>280</v>
      </c>
      <c r="C113" s="56" t="s">
        <v>281</v>
      </c>
      <c r="D113" s="34" t="s">
        <v>282</v>
      </c>
      <c r="E113" s="34"/>
      <c r="F113" s="34"/>
      <c r="G113" s="36" t="s">
        <v>54</v>
      </c>
      <c r="H113" s="37"/>
      <c r="I113" s="38"/>
      <c r="J113" s="37"/>
      <c r="K113" s="37">
        <v>4</v>
      </c>
      <c r="L113" s="38">
        <v>768</v>
      </c>
      <c r="M113" s="42"/>
      <c r="N113" s="42">
        <v>768</v>
      </c>
      <c r="O113" s="58" t="s">
        <v>206</v>
      </c>
      <c r="P113" s="44"/>
    </row>
    <row r="114" spans="1:16" ht="41.25" customHeight="1">
      <c r="A114" s="33">
        <v>101</v>
      </c>
      <c r="B114" s="59" t="s">
        <v>283</v>
      </c>
      <c r="C114" s="56" t="s">
        <v>204</v>
      </c>
      <c r="D114" s="34" t="s">
        <v>284</v>
      </c>
      <c r="E114" s="34"/>
      <c r="F114" s="34"/>
      <c r="G114" s="36" t="s">
        <v>54</v>
      </c>
      <c r="H114" s="37"/>
      <c r="I114" s="38"/>
      <c r="J114" s="37"/>
      <c r="K114" s="37">
        <v>10</v>
      </c>
      <c r="L114" s="38">
        <v>570</v>
      </c>
      <c r="M114" s="42"/>
      <c r="N114" s="42">
        <v>570</v>
      </c>
      <c r="O114" s="58" t="s">
        <v>206</v>
      </c>
      <c r="P114" s="44"/>
    </row>
    <row r="115" spans="1:16" ht="37.5" customHeight="1">
      <c r="A115" s="33">
        <v>102</v>
      </c>
      <c r="B115" s="59" t="s">
        <v>285</v>
      </c>
      <c r="C115" s="56" t="s">
        <v>204</v>
      </c>
      <c r="D115" s="34" t="s">
        <v>286</v>
      </c>
      <c r="E115" s="34"/>
      <c r="F115" s="34"/>
      <c r="G115" s="36" t="s">
        <v>54</v>
      </c>
      <c r="H115" s="37"/>
      <c r="I115" s="38"/>
      <c r="J115" s="37"/>
      <c r="K115" s="37">
        <v>10</v>
      </c>
      <c r="L115" s="38">
        <v>1120</v>
      </c>
      <c r="M115" s="42"/>
      <c r="N115" s="42">
        <v>1120</v>
      </c>
      <c r="O115" s="58" t="s">
        <v>206</v>
      </c>
      <c r="P115" s="44"/>
    </row>
    <row r="116" spans="1:16" ht="39.75" customHeight="1">
      <c r="A116" s="33">
        <v>103</v>
      </c>
      <c r="B116" s="59" t="s">
        <v>287</v>
      </c>
      <c r="C116" s="56" t="s">
        <v>204</v>
      </c>
      <c r="D116" s="34" t="s">
        <v>288</v>
      </c>
      <c r="E116" s="34"/>
      <c r="F116" s="34"/>
      <c r="G116" s="36" t="s">
        <v>54</v>
      </c>
      <c r="H116" s="37"/>
      <c r="I116" s="38"/>
      <c r="J116" s="37"/>
      <c r="K116" s="37">
        <v>10</v>
      </c>
      <c r="L116" s="38">
        <v>1250</v>
      </c>
      <c r="M116" s="42"/>
      <c r="N116" s="42">
        <v>1250</v>
      </c>
      <c r="O116" s="58" t="s">
        <v>206</v>
      </c>
      <c r="P116" s="44"/>
    </row>
    <row r="117" spans="1:16" ht="35.25" customHeight="1">
      <c r="A117" s="33">
        <v>104</v>
      </c>
      <c r="B117" s="59" t="s">
        <v>289</v>
      </c>
      <c r="C117" s="60" t="s">
        <v>204</v>
      </c>
      <c r="D117" s="59" t="s">
        <v>290</v>
      </c>
      <c r="E117" s="59"/>
      <c r="F117" s="59"/>
      <c r="G117" s="61" t="s">
        <v>54</v>
      </c>
      <c r="H117" s="62"/>
      <c r="I117" s="63"/>
      <c r="J117" s="62"/>
      <c r="K117" s="62">
        <v>7</v>
      </c>
      <c r="L117" s="63">
        <v>441</v>
      </c>
      <c r="M117" s="42"/>
      <c r="N117" s="42">
        <v>441</v>
      </c>
      <c r="O117" s="58" t="s">
        <v>206</v>
      </c>
      <c r="P117" s="44"/>
    </row>
    <row r="118" spans="1:16" ht="35.25" customHeight="1">
      <c r="A118" s="33">
        <v>105</v>
      </c>
      <c r="B118" s="59" t="s">
        <v>291</v>
      </c>
      <c r="C118" s="56" t="s">
        <v>204</v>
      </c>
      <c r="D118" s="34" t="s">
        <v>292</v>
      </c>
      <c r="E118" s="34"/>
      <c r="F118" s="34"/>
      <c r="G118" s="36" t="s">
        <v>54</v>
      </c>
      <c r="H118" s="37"/>
      <c r="I118" s="38"/>
      <c r="J118" s="37"/>
      <c r="K118" s="37">
        <v>7</v>
      </c>
      <c r="L118" s="38">
        <v>441</v>
      </c>
      <c r="M118" s="42"/>
      <c r="N118" s="42">
        <v>441</v>
      </c>
      <c r="O118" s="58" t="s">
        <v>206</v>
      </c>
      <c r="P118" s="44"/>
    </row>
    <row r="119" spans="1:16" ht="35.25" customHeight="1">
      <c r="A119" s="33">
        <v>106</v>
      </c>
      <c r="B119" s="59" t="s">
        <v>293</v>
      </c>
      <c r="C119" s="56" t="s">
        <v>204</v>
      </c>
      <c r="D119" s="34" t="s">
        <v>294</v>
      </c>
      <c r="E119" s="34"/>
      <c r="F119" s="34"/>
      <c r="G119" s="36" t="s">
        <v>54</v>
      </c>
      <c r="H119" s="37"/>
      <c r="I119" s="38"/>
      <c r="J119" s="37"/>
      <c r="K119" s="37">
        <v>12</v>
      </c>
      <c r="L119" s="38">
        <v>444</v>
      </c>
      <c r="M119" s="42"/>
      <c r="N119" s="42">
        <v>444</v>
      </c>
      <c r="O119" s="58" t="s">
        <v>206</v>
      </c>
      <c r="P119" s="44"/>
    </row>
    <row r="120" spans="1:16" ht="35.25" customHeight="1">
      <c r="A120" s="33">
        <v>107</v>
      </c>
      <c r="B120" s="59" t="s">
        <v>295</v>
      </c>
      <c r="C120" s="56" t="s">
        <v>204</v>
      </c>
      <c r="D120" s="34" t="s">
        <v>296</v>
      </c>
      <c r="E120" s="34"/>
      <c r="F120" s="34"/>
      <c r="G120" s="36" t="s">
        <v>54</v>
      </c>
      <c r="H120" s="37"/>
      <c r="I120" s="38"/>
      <c r="J120" s="37"/>
      <c r="K120" s="37">
        <v>11</v>
      </c>
      <c r="L120" s="38">
        <v>407</v>
      </c>
      <c r="M120" s="42"/>
      <c r="N120" s="42">
        <v>407</v>
      </c>
      <c r="O120" s="58" t="s">
        <v>206</v>
      </c>
      <c r="P120" s="44"/>
    </row>
    <row r="121" spans="1:16" ht="41.25" customHeight="1">
      <c r="A121" s="33">
        <v>108</v>
      </c>
      <c r="B121" s="59" t="s">
        <v>297</v>
      </c>
      <c r="C121" s="56" t="s">
        <v>233</v>
      </c>
      <c r="D121" s="34" t="s">
        <v>298</v>
      </c>
      <c r="E121" s="34"/>
      <c r="F121" s="34"/>
      <c r="G121" s="36" t="s">
        <v>54</v>
      </c>
      <c r="H121" s="37"/>
      <c r="I121" s="38"/>
      <c r="J121" s="37"/>
      <c r="K121" s="37">
        <v>12</v>
      </c>
      <c r="L121" s="38">
        <v>852</v>
      </c>
      <c r="M121" s="42"/>
      <c r="N121" s="42">
        <v>852</v>
      </c>
      <c r="O121" s="58" t="s">
        <v>206</v>
      </c>
      <c r="P121" s="44"/>
    </row>
    <row r="122" spans="1:16" ht="41.25" customHeight="1">
      <c r="A122" s="33">
        <v>109</v>
      </c>
      <c r="B122" s="59" t="s">
        <v>299</v>
      </c>
      <c r="C122" s="56" t="s">
        <v>204</v>
      </c>
      <c r="D122" s="34" t="s">
        <v>300</v>
      </c>
      <c r="E122" s="34"/>
      <c r="F122" s="34"/>
      <c r="G122" s="36" t="s">
        <v>54</v>
      </c>
      <c r="H122" s="37"/>
      <c r="I122" s="38"/>
      <c r="J122" s="37"/>
      <c r="K122" s="37">
        <v>5</v>
      </c>
      <c r="L122" s="38">
        <v>60</v>
      </c>
      <c r="M122" s="42"/>
      <c r="N122" s="42">
        <v>60</v>
      </c>
      <c r="O122" s="58" t="s">
        <v>206</v>
      </c>
      <c r="P122" s="44"/>
    </row>
    <row r="123" spans="1:16" ht="41.25" customHeight="1">
      <c r="A123" s="33">
        <v>110</v>
      </c>
      <c r="B123" s="59" t="s">
        <v>301</v>
      </c>
      <c r="C123" s="60" t="s">
        <v>204</v>
      </c>
      <c r="D123" s="59" t="s">
        <v>302</v>
      </c>
      <c r="E123" s="59"/>
      <c r="F123" s="59"/>
      <c r="G123" s="61" t="s">
        <v>54</v>
      </c>
      <c r="H123" s="62"/>
      <c r="I123" s="63"/>
      <c r="J123" s="62"/>
      <c r="K123" s="62">
        <v>21</v>
      </c>
      <c r="L123" s="63">
        <v>861</v>
      </c>
      <c r="M123" s="42"/>
      <c r="N123" s="42">
        <v>861</v>
      </c>
      <c r="O123" s="58" t="s">
        <v>206</v>
      </c>
      <c r="P123" s="44"/>
    </row>
    <row r="124" spans="1:16" ht="26.25" customHeight="1">
      <c r="A124" s="33">
        <v>111</v>
      </c>
      <c r="B124" s="59" t="s">
        <v>303</v>
      </c>
      <c r="C124" s="56" t="s">
        <v>204</v>
      </c>
      <c r="D124" s="34" t="s">
        <v>304</v>
      </c>
      <c r="E124" s="34"/>
      <c r="F124" s="34"/>
      <c r="G124" s="36" t="s">
        <v>54</v>
      </c>
      <c r="H124" s="37"/>
      <c r="I124" s="38"/>
      <c r="J124" s="37"/>
      <c r="K124" s="37">
        <v>20</v>
      </c>
      <c r="L124" s="38">
        <v>380</v>
      </c>
      <c r="M124" s="42"/>
      <c r="N124" s="42">
        <v>380</v>
      </c>
      <c r="O124" s="58" t="s">
        <v>206</v>
      </c>
      <c r="P124" s="44"/>
    </row>
    <row r="125" spans="1:16" ht="26.25" customHeight="1">
      <c r="A125" s="33">
        <v>112</v>
      </c>
      <c r="B125" s="59" t="s">
        <v>305</v>
      </c>
      <c r="C125" s="56" t="s">
        <v>204</v>
      </c>
      <c r="D125" s="34" t="s">
        <v>306</v>
      </c>
      <c r="E125" s="34"/>
      <c r="F125" s="34"/>
      <c r="G125" s="36" t="s">
        <v>54</v>
      </c>
      <c r="H125" s="37"/>
      <c r="I125" s="38"/>
      <c r="J125" s="37"/>
      <c r="K125" s="37">
        <v>7</v>
      </c>
      <c r="L125" s="38">
        <v>42</v>
      </c>
      <c r="M125" s="42"/>
      <c r="N125" s="42">
        <v>42</v>
      </c>
      <c r="O125" s="58" t="s">
        <v>206</v>
      </c>
      <c r="P125" s="44"/>
    </row>
    <row r="126" spans="1:16" ht="26.25" customHeight="1">
      <c r="A126" s="33">
        <v>113</v>
      </c>
      <c r="B126" s="59" t="s">
        <v>307</v>
      </c>
      <c r="C126" s="56" t="s">
        <v>204</v>
      </c>
      <c r="D126" s="34" t="s">
        <v>308</v>
      </c>
      <c r="E126" s="34"/>
      <c r="F126" s="34"/>
      <c r="G126" s="36" t="s">
        <v>54</v>
      </c>
      <c r="H126" s="37"/>
      <c r="I126" s="38"/>
      <c r="J126" s="37"/>
      <c r="K126" s="37">
        <v>12</v>
      </c>
      <c r="L126" s="38">
        <v>12</v>
      </c>
      <c r="M126" s="42"/>
      <c r="N126" s="42">
        <v>12</v>
      </c>
      <c r="O126" s="58" t="s">
        <v>206</v>
      </c>
      <c r="P126" s="44"/>
    </row>
    <row r="127" spans="1:16" ht="26.25" customHeight="1">
      <c r="A127" s="33">
        <v>114</v>
      </c>
      <c r="B127" s="59" t="s">
        <v>309</v>
      </c>
      <c r="C127" s="56" t="s">
        <v>204</v>
      </c>
      <c r="D127" s="34" t="s">
        <v>310</v>
      </c>
      <c r="E127" s="34"/>
      <c r="F127" s="34"/>
      <c r="G127" s="36" t="s">
        <v>54</v>
      </c>
      <c r="H127" s="37"/>
      <c r="I127" s="38"/>
      <c r="J127" s="37"/>
      <c r="K127" s="37">
        <v>12</v>
      </c>
      <c r="L127" s="38">
        <v>3672</v>
      </c>
      <c r="M127" s="42"/>
      <c r="N127" s="42">
        <v>3672</v>
      </c>
      <c r="O127" s="58" t="s">
        <v>206</v>
      </c>
      <c r="P127" s="44"/>
    </row>
    <row r="128" spans="1:16" ht="26.25" customHeight="1">
      <c r="A128" s="33">
        <v>115</v>
      </c>
      <c r="B128" s="59" t="s">
        <v>311</v>
      </c>
      <c r="C128" s="56" t="s">
        <v>204</v>
      </c>
      <c r="D128" s="34" t="s">
        <v>312</v>
      </c>
      <c r="E128" s="34"/>
      <c r="F128" s="34"/>
      <c r="G128" s="36" t="s">
        <v>54</v>
      </c>
      <c r="H128" s="37"/>
      <c r="I128" s="38"/>
      <c r="J128" s="37"/>
      <c r="K128" s="37">
        <v>2</v>
      </c>
      <c r="L128" s="38">
        <v>90</v>
      </c>
      <c r="M128" s="42"/>
      <c r="N128" s="42">
        <v>90</v>
      </c>
      <c r="O128" s="58" t="s">
        <v>206</v>
      </c>
      <c r="P128" s="44"/>
    </row>
    <row r="129" spans="1:16" ht="41.25" customHeight="1">
      <c r="A129" s="33">
        <v>116</v>
      </c>
      <c r="B129" s="59" t="s">
        <v>313</v>
      </c>
      <c r="C129" s="56" t="s">
        <v>204</v>
      </c>
      <c r="D129" s="34" t="s">
        <v>314</v>
      </c>
      <c r="E129" s="34"/>
      <c r="F129" s="34"/>
      <c r="G129" s="36" t="s">
        <v>54</v>
      </c>
      <c r="H129" s="37"/>
      <c r="I129" s="38"/>
      <c r="J129" s="37"/>
      <c r="K129" s="37">
        <v>1</v>
      </c>
      <c r="L129" s="38">
        <v>43</v>
      </c>
      <c r="M129" s="42"/>
      <c r="N129" s="42">
        <v>43</v>
      </c>
      <c r="O129" s="58" t="s">
        <v>206</v>
      </c>
      <c r="P129" s="44"/>
    </row>
    <row r="130" spans="1:16" ht="41.25" customHeight="1">
      <c r="A130" s="33">
        <v>117</v>
      </c>
      <c r="B130" s="59" t="s">
        <v>315</v>
      </c>
      <c r="C130" s="60" t="s">
        <v>204</v>
      </c>
      <c r="D130" s="59" t="s">
        <v>316</v>
      </c>
      <c r="E130" s="59"/>
      <c r="F130" s="59"/>
      <c r="G130" s="61" t="s">
        <v>54</v>
      </c>
      <c r="H130" s="62"/>
      <c r="I130" s="63"/>
      <c r="J130" s="62"/>
      <c r="K130" s="62">
        <v>1</v>
      </c>
      <c r="L130" s="63">
        <v>77</v>
      </c>
      <c r="M130" s="42"/>
      <c r="N130" s="42">
        <v>77</v>
      </c>
      <c r="O130" s="58" t="s">
        <v>206</v>
      </c>
      <c r="P130" s="44"/>
    </row>
    <row r="131" spans="1:16" ht="28.5" customHeight="1">
      <c r="A131" s="33">
        <v>118</v>
      </c>
      <c r="B131" s="59" t="s">
        <v>317</v>
      </c>
      <c r="C131" s="56" t="s">
        <v>204</v>
      </c>
      <c r="D131" s="34" t="s">
        <v>318</v>
      </c>
      <c r="E131" s="34"/>
      <c r="F131" s="34"/>
      <c r="G131" s="36" t="s">
        <v>54</v>
      </c>
      <c r="H131" s="37"/>
      <c r="I131" s="38"/>
      <c r="J131" s="37"/>
      <c r="K131" s="37">
        <v>2</v>
      </c>
      <c r="L131" s="38">
        <v>166</v>
      </c>
      <c r="M131" s="42"/>
      <c r="N131" s="42">
        <v>166</v>
      </c>
      <c r="O131" s="58" t="s">
        <v>206</v>
      </c>
      <c r="P131" s="44"/>
    </row>
    <row r="132" spans="1:16" ht="28.5" customHeight="1">
      <c r="A132" s="33">
        <v>119</v>
      </c>
      <c r="B132" s="59" t="s">
        <v>319</v>
      </c>
      <c r="C132" s="56" t="s">
        <v>204</v>
      </c>
      <c r="D132" s="34" t="s">
        <v>320</v>
      </c>
      <c r="E132" s="34"/>
      <c r="F132" s="34"/>
      <c r="G132" s="36" t="s">
        <v>54</v>
      </c>
      <c r="H132" s="37"/>
      <c r="I132" s="38"/>
      <c r="J132" s="37"/>
      <c r="K132" s="37">
        <v>1</v>
      </c>
      <c r="L132" s="38">
        <v>56</v>
      </c>
      <c r="M132" s="42"/>
      <c r="N132" s="42">
        <v>56</v>
      </c>
      <c r="O132" s="58" t="s">
        <v>206</v>
      </c>
      <c r="P132" s="44"/>
    </row>
    <row r="133" spans="1:16" ht="28.5" customHeight="1">
      <c r="A133" s="33">
        <v>120</v>
      </c>
      <c r="B133" s="59" t="s">
        <v>321</v>
      </c>
      <c r="C133" s="56" t="s">
        <v>204</v>
      </c>
      <c r="D133" s="34" t="s">
        <v>322</v>
      </c>
      <c r="E133" s="34"/>
      <c r="F133" s="34"/>
      <c r="G133" s="36" t="s">
        <v>54</v>
      </c>
      <c r="H133" s="37"/>
      <c r="I133" s="38"/>
      <c r="J133" s="37"/>
      <c r="K133" s="37">
        <v>2</v>
      </c>
      <c r="L133" s="38">
        <v>250</v>
      </c>
      <c r="M133" s="42"/>
      <c r="N133" s="42">
        <v>250</v>
      </c>
      <c r="O133" s="58" t="s">
        <v>206</v>
      </c>
      <c r="P133" s="44"/>
    </row>
    <row r="134" spans="1:16" ht="28.5" customHeight="1">
      <c r="A134" s="33">
        <v>121</v>
      </c>
      <c r="B134" s="59" t="s">
        <v>323</v>
      </c>
      <c r="C134" s="56" t="s">
        <v>204</v>
      </c>
      <c r="D134" s="34" t="s">
        <v>324</v>
      </c>
      <c r="E134" s="34"/>
      <c r="F134" s="34"/>
      <c r="G134" s="36" t="s">
        <v>54</v>
      </c>
      <c r="H134" s="37"/>
      <c r="I134" s="38"/>
      <c r="J134" s="37"/>
      <c r="K134" s="37">
        <v>1</v>
      </c>
      <c r="L134" s="38">
        <v>123</v>
      </c>
      <c r="M134" s="42"/>
      <c r="N134" s="42">
        <v>123</v>
      </c>
      <c r="O134" s="58" t="s">
        <v>206</v>
      </c>
      <c r="P134" s="44"/>
    </row>
    <row r="135" spans="1:16" ht="26.25" customHeight="1">
      <c r="A135" s="33">
        <v>122</v>
      </c>
      <c r="B135" s="59" t="s">
        <v>325</v>
      </c>
      <c r="C135" s="56" t="s">
        <v>204</v>
      </c>
      <c r="D135" s="34" t="s">
        <v>326</v>
      </c>
      <c r="E135" s="34"/>
      <c r="F135" s="34"/>
      <c r="G135" s="36" t="s">
        <v>54</v>
      </c>
      <c r="H135" s="37"/>
      <c r="I135" s="38"/>
      <c r="J135" s="37"/>
      <c r="K135" s="37">
        <v>1</v>
      </c>
      <c r="L135" s="38">
        <v>1402</v>
      </c>
      <c r="M135" s="42"/>
      <c r="N135" s="42">
        <v>1402</v>
      </c>
      <c r="O135" s="58" t="s">
        <v>206</v>
      </c>
      <c r="P135" s="44"/>
    </row>
    <row r="136" spans="1:16" ht="26.25" customHeight="1">
      <c r="A136" s="33">
        <v>123</v>
      </c>
      <c r="B136" s="59" t="s">
        <v>327</v>
      </c>
      <c r="C136" s="56" t="s">
        <v>204</v>
      </c>
      <c r="D136" s="34" t="s">
        <v>328</v>
      </c>
      <c r="E136" s="34"/>
      <c r="F136" s="34"/>
      <c r="G136" s="36" t="s">
        <v>54</v>
      </c>
      <c r="H136" s="37"/>
      <c r="I136" s="38"/>
      <c r="J136" s="37"/>
      <c r="K136" s="37">
        <v>1</v>
      </c>
      <c r="L136" s="38">
        <v>125</v>
      </c>
      <c r="M136" s="42"/>
      <c r="N136" s="42">
        <v>125</v>
      </c>
      <c r="O136" s="58" t="s">
        <v>206</v>
      </c>
      <c r="P136" s="44"/>
    </row>
    <row r="137" spans="1:16" ht="26.25" customHeight="1">
      <c r="A137" s="33">
        <v>124</v>
      </c>
      <c r="B137" s="59" t="s">
        <v>329</v>
      </c>
      <c r="C137" s="56" t="s">
        <v>204</v>
      </c>
      <c r="D137" s="34" t="s">
        <v>330</v>
      </c>
      <c r="E137" s="34"/>
      <c r="F137" s="34"/>
      <c r="G137" s="36" t="s">
        <v>54</v>
      </c>
      <c r="H137" s="37"/>
      <c r="I137" s="38"/>
      <c r="J137" s="37"/>
      <c r="K137" s="37">
        <v>1</v>
      </c>
      <c r="L137" s="38">
        <v>615</v>
      </c>
      <c r="M137" s="42"/>
      <c r="N137" s="42">
        <v>615</v>
      </c>
      <c r="O137" s="58" t="s">
        <v>206</v>
      </c>
      <c r="P137" s="44"/>
    </row>
    <row r="138" spans="1:16" ht="26.25" customHeight="1">
      <c r="A138" s="33">
        <v>125</v>
      </c>
      <c r="B138" s="59" t="s">
        <v>331</v>
      </c>
      <c r="C138" s="56" t="s">
        <v>204</v>
      </c>
      <c r="D138" s="34" t="s">
        <v>332</v>
      </c>
      <c r="E138" s="34"/>
      <c r="F138" s="34"/>
      <c r="G138" s="36" t="s">
        <v>54</v>
      </c>
      <c r="H138" s="37"/>
      <c r="I138" s="38"/>
      <c r="J138" s="37"/>
      <c r="K138" s="37">
        <v>1</v>
      </c>
      <c r="L138" s="38">
        <v>48</v>
      </c>
      <c r="M138" s="42"/>
      <c r="N138" s="42">
        <v>48</v>
      </c>
      <c r="O138" s="58" t="s">
        <v>206</v>
      </c>
      <c r="P138" s="44"/>
    </row>
    <row r="139" spans="1:16" ht="39.75" customHeight="1">
      <c r="A139" s="33">
        <v>126</v>
      </c>
      <c r="B139" s="59" t="s">
        <v>333</v>
      </c>
      <c r="C139" s="56" t="s">
        <v>281</v>
      </c>
      <c r="D139" s="34" t="s">
        <v>334</v>
      </c>
      <c r="E139" s="34"/>
      <c r="F139" s="34"/>
      <c r="G139" s="36" t="s">
        <v>54</v>
      </c>
      <c r="H139" s="37"/>
      <c r="I139" s="38"/>
      <c r="J139" s="37"/>
      <c r="K139" s="37">
        <v>4</v>
      </c>
      <c r="L139" s="38">
        <v>244</v>
      </c>
      <c r="M139" s="42"/>
      <c r="N139" s="42">
        <v>244</v>
      </c>
      <c r="O139" s="58" t="s">
        <v>206</v>
      </c>
      <c r="P139" s="44"/>
    </row>
    <row r="140" spans="1:16" ht="34.5" customHeight="1">
      <c r="A140" s="33">
        <v>127</v>
      </c>
      <c r="B140" s="59" t="s">
        <v>335</v>
      </c>
      <c r="C140" s="56" t="s">
        <v>204</v>
      </c>
      <c r="D140" s="34" t="s">
        <v>336</v>
      </c>
      <c r="E140" s="34"/>
      <c r="F140" s="34"/>
      <c r="G140" s="36" t="s">
        <v>54</v>
      </c>
      <c r="H140" s="37"/>
      <c r="I140" s="38"/>
      <c r="J140" s="37"/>
      <c r="K140" s="37">
        <v>13</v>
      </c>
      <c r="L140" s="38">
        <v>182</v>
      </c>
      <c r="M140" s="42"/>
      <c r="N140" s="42">
        <v>182</v>
      </c>
      <c r="O140" s="58" t="s">
        <v>206</v>
      </c>
      <c r="P140" s="44"/>
    </row>
    <row r="141" spans="1:16" ht="50.25" customHeight="1">
      <c r="A141" s="33">
        <v>128</v>
      </c>
      <c r="B141" s="59" t="s">
        <v>337</v>
      </c>
      <c r="C141" s="56" t="s">
        <v>204</v>
      </c>
      <c r="D141" s="34" t="s">
        <v>338</v>
      </c>
      <c r="E141" s="34"/>
      <c r="F141" s="34"/>
      <c r="G141" s="36" t="s">
        <v>54</v>
      </c>
      <c r="H141" s="37"/>
      <c r="I141" s="38"/>
      <c r="J141" s="37"/>
      <c r="K141" s="37">
        <v>1</v>
      </c>
      <c r="L141" s="38">
        <v>17</v>
      </c>
      <c r="M141" s="42"/>
      <c r="N141" s="42">
        <v>17</v>
      </c>
      <c r="O141" s="58" t="s">
        <v>206</v>
      </c>
      <c r="P141" s="44"/>
    </row>
    <row r="142" spans="1:16" ht="33.75" customHeight="1">
      <c r="A142" s="33">
        <v>129</v>
      </c>
      <c r="B142" s="59" t="s">
        <v>339</v>
      </c>
      <c r="C142" s="56" t="s">
        <v>204</v>
      </c>
      <c r="D142" s="34" t="s">
        <v>340</v>
      </c>
      <c r="E142" s="34"/>
      <c r="F142" s="34"/>
      <c r="G142" s="36" t="s">
        <v>54</v>
      </c>
      <c r="H142" s="37"/>
      <c r="I142" s="38"/>
      <c r="J142" s="37"/>
      <c r="K142" s="37">
        <v>15</v>
      </c>
      <c r="L142" s="38">
        <v>240</v>
      </c>
      <c r="M142" s="42"/>
      <c r="N142" s="42">
        <v>240</v>
      </c>
      <c r="O142" s="58" t="s">
        <v>206</v>
      </c>
      <c r="P142" s="44"/>
    </row>
    <row r="143" spans="1:16" ht="31.5" customHeight="1">
      <c r="A143" s="33">
        <v>130</v>
      </c>
      <c r="B143" s="59" t="s">
        <v>341</v>
      </c>
      <c r="C143" s="56" t="s">
        <v>204</v>
      </c>
      <c r="D143" s="34" t="s">
        <v>342</v>
      </c>
      <c r="E143" s="34"/>
      <c r="F143" s="34"/>
      <c r="G143" s="36" t="s">
        <v>54</v>
      </c>
      <c r="H143" s="37"/>
      <c r="I143" s="38"/>
      <c r="J143" s="37"/>
      <c r="K143" s="37">
        <v>10</v>
      </c>
      <c r="L143" s="38">
        <v>160</v>
      </c>
      <c r="M143" s="42"/>
      <c r="N143" s="42">
        <v>160</v>
      </c>
      <c r="O143" s="58" t="s">
        <v>206</v>
      </c>
      <c r="P143" s="44"/>
    </row>
    <row r="144" spans="1:16" ht="50.25" customHeight="1">
      <c r="A144" s="33">
        <v>131</v>
      </c>
      <c r="B144" s="59" t="s">
        <v>343</v>
      </c>
      <c r="C144" s="56" t="s">
        <v>204</v>
      </c>
      <c r="D144" s="34" t="s">
        <v>344</v>
      </c>
      <c r="E144" s="34"/>
      <c r="F144" s="34"/>
      <c r="G144" s="36" t="s">
        <v>54</v>
      </c>
      <c r="H144" s="37"/>
      <c r="I144" s="38"/>
      <c r="J144" s="37"/>
      <c r="K144" s="37">
        <v>11</v>
      </c>
      <c r="L144" s="38">
        <v>176</v>
      </c>
      <c r="M144" s="42"/>
      <c r="N144" s="42">
        <v>176</v>
      </c>
      <c r="O144" s="58" t="s">
        <v>206</v>
      </c>
      <c r="P144" s="44"/>
    </row>
    <row r="145" spans="1:16" ht="24.75" customHeight="1">
      <c r="A145" s="33">
        <v>132</v>
      </c>
      <c r="B145" s="59" t="s">
        <v>345</v>
      </c>
      <c r="C145" s="56" t="s">
        <v>204</v>
      </c>
      <c r="D145" s="34" t="s">
        <v>346</v>
      </c>
      <c r="E145" s="34"/>
      <c r="F145" s="34"/>
      <c r="G145" s="36" t="s">
        <v>54</v>
      </c>
      <c r="H145" s="37"/>
      <c r="I145" s="38"/>
      <c r="J145" s="37"/>
      <c r="K145" s="37">
        <v>12</v>
      </c>
      <c r="L145" s="38">
        <v>456</v>
      </c>
      <c r="M145" s="42"/>
      <c r="N145" s="42">
        <v>456</v>
      </c>
      <c r="O145" s="58" t="s">
        <v>206</v>
      </c>
      <c r="P145" s="44"/>
    </row>
    <row r="146" spans="1:16" ht="24.75" customHeight="1">
      <c r="A146" s="33">
        <v>133</v>
      </c>
      <c r="B146" s="59" t="s">
        <v>347</v>
      </c>
      <c r="C146" s="56" t="s">
        <v>204</v>
      </c>
      <c r="D146" s="34" t="s">
        <v>348</v>
      </c>
      <c r="E146" s="34"/>
      <c r="F146" s="34"/>
      <c r="G146" s="36" t="s">
        <v>54</v>
      </c>
      <c r="H146" s="37"/>
      <c r="I146" s="38"/>
      <c r="J146" s="37"/>
      <c r="K146" s="37">
        <v>12</v>
      </c>
      <c r="L146" s="38">
        <v>168</v>
      </c>
      <c r="M146" s="42"/>
      <c r="N146" s="42">
        <v>168</v>
      </c>
      <c r="O146" s="58" t="s">
        <v>206</v>
      </c>
      <c r="P146" s="44"/>
    </row>
    <row r="147" spans="1:16" ht="24.75" customHeight="1">
      <c r="A147" s="33">
        <v>134</v>
      </c>
      <c r="B147" s="59" t="s">
        <v>349</v>
      </c>
      <c r="C147" s="56" t="s">
        <v>204</v>
      </c>
      <c r="D147" s="34" t="s">
        <v>350</v>
      </c>
      <c r="E147" s="34"/>
      <c r="F147" s="34"/>
      <c r="G147" s="36" t="s">
        <v>54</v>
      </c>
      <c r="H147" s="37"/>
      <c r="I147" s="38"/>
      <c r="J147" s="37"/>
      <c r="K147" s="37">
        <v>1</v>
      </c>
      <c r="L147" s="38">
        <v>48</v>
      </c>
      <c r="M147" s="42"/>
      <c r="N147" s="42">
        <v>48</v>
      </c>
      <c r="O147" s="58" t="s">
        <v>206</v>
      </c>
      <c r="P147" s="44"/>
    </row>
    <row r="148" spans="1:16" ht="24.75" customHeight="1">
      <c r="A148" s="33">
        <v>135</v>
      </c>
      <c r="B148" s="59" t="s">
        <v>351</v>
      </c>
      <c r="C148" s="56" t="s">
        <v>352</v>
      </c>
      <c r="D148" s="34" t="s">
        <v>353</v>
      </c>
      <c r="E148" s="34"/>
      <c r="F148" s="34"/>
      <c r="G148" s="36" t="s">
        <v>54</v>
      </c>
      <c r="H148" s="37"/>
      <c r="I148" s="38"/>
      <c r="J148" s="37"/>
      <c r="K148" s="37">
        <v>1</v>
      </c>
      <c r="L148" s="38">
        <v>31</v>
      </c>
      <c r="M148" s="42"/>
      <c r="N148" s="42">
        <v>31</v>
      </c>
      <c r="O148" s="58" t="s">
        <v>206</v>
      </c>
      <c r="P148" s="44"/>
    </row>
    <row r="149" spans="1:16" ht="24.75" customHeight="1">
      <c r="A149" s="33">
        <v>136</v>
      </c>
      <c r="B149" s="59" t="s">
        <v>354</v>
      </c>
      <c r="C149" s="56" t="s">
        <v>355</v>
      </c>
      <c r="D149" s="34" t="s">
        <v>356</v>
      </c>
      <c r="E149" s="34"/>
      <c r="F149" s="34"/>
      <c r="G149" s="36" t="s">
        <v>54</v>
      </c>
      <c r="H149" s="37"/>
      <c r="I149" s="38"/>
      <c r="J149" s="37"/>
      <c r="K149" s="37">
        <v>2</v>
      </c>
      <c r="L149" s="38">
        <v>40</v>
      </c>
      <c r="M149" s="42"/>
      <c r="N149" s="42">
        <v>40</v>
      </c>
      <c r="O149" s="58" t="s">
        <v>206</v>
      </c>
      <c r="P149" s="44"/>
    </row>
    <row r="150" spans="1:16" ht="24.75" customHeight="1">
      <c r="A150" s="33">
        <v>137</v>
      </c>
      <c r="B150" s="59" t="s">
        <v>357</v>
      </c>
      <c r="C150" s="56" t="s">
        <v>204</v>
      </c>
      <c r="D150" s="34" t="s">
        <v>358</v>
      </c>
      <c r="E150" s="34"/>
      <c r="F150" s="34"/>
      <c r="G150" s="36" t="s">
        <v>54</v>
      </c>
      <c r="H150" s="37"/>
      <c r="I150" s="38"/>
      <c r="J150" s="37"/>
      <c r="K150" s="37">
        <v>19</v>
      </c>
      <c r="L150" s="38">
        <v>323</v>
      </c>
      <c r="M150" s="42"/>
      <c r="N150" s="42">
        <v>323</v>
      </c>
      <c r="O150" s="58" t="s">
        <v>206</v>
      </c>
      <c r="P150" s="44"/>
    </row>
    <row r="151" spans="1:16" ht="36.75" customHeight="1">
      <c r="A151" s="33">
        <v>138</v>
      </c>
      <c r="B151" s="59" t="s">
        <v>359</v>
      </c>
      <c r="C151" s="56" t="s">
        <v>204</v>
      </c>
      <c r="D151" s="34" t="s">
        <v>360</v>
      </c>
      <c r="E151" s="34"/>
      <c r="F151" s="34"/>
      <c r="G151" s="36" t="s">
        <v>54</v>
      </c>
      <c r="H151" s="37"/>
      <c r="I151" s="38"/>
      <c r="J151" s="37"/>
      <c r="K151" s="37">
        <v>10</v>
      </c>
      <c r="L151" s="38">
        <v>200</v>
      </c>
      <c r="M151" s="42"/>
      <c r="N151" s="42">
        <v>200</v>
      </c>
      <c r="O151" s="58" t="s">
        <v>206</v>
      </c>
      <c r="P151" s="44"/>
    </row>
    <row r="152" spans="1:16" ht="38.25" customHeight="1">
      <c r="A152" s="33">
        <v>139</v>
      </c>
      <c r="B152" s="59" t="s">
        <v>361</v>
      </c>
      <c r="C152" s="56" t="s">
        <v>204</v>
      </c>
      <c r="D152" s="34" t="s">
        <v>362</v>
      </c>
      <c r="E152" s="34"/>
      <c r="F152" s="34"/>
      <c r="G152" s="36" t="s">
        <v>54</v>
      </c>
      <c r="H152" s="37"/>
      <c r="I152" s="38"/>
      <c r="J152" s="37"/>
      <c r="K152" s="37">
        <v>10</v>
      </c>
      <c r="L152" s="38">
        <v>40</v>
      </c>
      <c r="M152" s="42"/>
      <c r="N152" s="42">
        <v>40</v>
      </c>
      <c r="O152" s="58" t="s">
        <v>206</v>
      </c>
      <c r="P152" s="44"/>
    </row>
    <row r="153" spans="1:16" ht="36" customHeight="1">
      <c r="A153" s="33">
        <v>140</v>
      </c>
      <c r="B153" s="59" t="s">
        <v>363</v>
      </c>
      <c r="C153" s="56" t="s">
        <v>204</v>
      </c>
      <c r="D153" s="34" t="s">
        <v>364</v>
      </c>
      <c r="E153" s="34"/>
      <c r="F153" s="34"/>
      <c r="G153" s="36" t="s">
        <v>54</v>
      </c>
      <c r="H153" s="37"/>
      <c r="I153" s="38"/>
      <c r="J153" s="37"/>
      <c r="K153" s="37">
        <v>6</v>
      </c>
      <c r="L153" s="38">
        <v>72</v>
      </c>
      <c r="M153" s="42"/>
      <c r="N153" s="42">
        <v>72</v>
      </c>
      <c r="O153" s="58" t="s">
        <v>206</v>
      </c>
      <c r="P153" s="44"/>
    </row>
    <row r="154" spans="1:16" ht="27" customHeight="1">
      <c r="A154" s="33">
        <v>141</v>
      </c>
      <c r="B154" s="59" t="s">
        <v>365</v>
      </c>
      <c r="C154" s="56" t="s">
        <v>204</v>
      </c>
      <c r="D154" s="34" t="s">
        <v>366</v>
      </c>
      <c r="E154" s="34"/>
      <c r="F154" s="34"/>
      <c r="G154" s="36" t="s">
        <v>54</v>
      </c>
      <c r="H154" s="37"/>
      <c r="I154" s="38"/>
      <c r="J154" s="37"/>
      <c r="K154" s="37">
        <v>6</v>
      </c>
      <c r="L154" s="38">
        <v>348</v>
      </c>
      <c r="M154" s="42"/>
      <c r="N154" s="42">
        <v>348</v>
      </c>
      <c r="O154" s="58" t="s">
        <v>206</v>
      </c>
      <c r="P154" s="44"/>
    </row>
    <row r="155" spans="1:16" ht="41.25" customHeight="1">
      <c r="A155" s="33">
        <v>142</v>
      </c>
      <c r="B155" s="59" t="s">
        <v>367</v>
      </c>
      <c r="C155" s="56" t="s">
        <v>204</v>
      </c>
      <c r="D155" s="34" t="s">
        <v>368</v>
      </c>
      <c r="E155" s="34"/>
      <c r="F155" s="34"/>
      <c r="G155" s="36" t="s">
        <v>54</v>
      </c>
      <c r="H155" s="37"/>
      <c r="I155" s="38"/>
      <c r="J155" s="37"/>
      <c r="K155" s="37">
        <v>8</v>
      </c>
      <c r="L155" s="38">
        <v>96</v>
      </c>
      <c r="M155" s="42"/>
      <c r="N155" s="42">
        <v>96</v>
      </c>
      <c r="O155" s="58" t="s">
        <v>206</v>
      </c>
      <c r="P155" s="44"/>
    </row>
    <row r="156" spans="1:16" ht="36.75" customHeight="1">
      <c r="A156" s="33">
        <v>143</v>
      </c>
      <c r="B156" s="59" t="s">
        <v>369</v>
      </c>
      <c r="C156" s="56" t="s">
        <v>370</v>
      </c>
      <c r="D156" s="34" t="s">
        <v>371</v>
      </c>
      <c r="E156" s="34"/>
      <c r="F156" s="34"/>
      <c r="G156" s="36" t="s">
        <v>54</v>
      </c>
      <c r="H156" s="37"/>
      <c r="I156" s="38"/>
      <c r="J156" s="37"/>
      <c r="K156" s="37">
        <v>1</v>
      </c>
      <c r="L156" s="38">
        <v>294</v>
      </c>
      <c r="M156" s="42"/>
      <c r="N156" s="42">
        <v>294</v>
      </c>
      <c r="O156" s="58" t="s">
        <v>206</v>
      </c>
      <c r="P156" s="44"/>
    </row>
    <row r="157" spans="1:16" ht="39" customHeight="1">
      <c r="A157" s="33">
        <v>144</v>
      </c>
      <c r="B157" s="59" t="s">
        <v>372</v>
      </c>
      <c r="C157" s="56" t="s">
        <v>204</v>
      </c>
      <c r="D157" s="34" t="s">
        <v>373</v>
      </c>
      <c r="E157" s="34"/>
      <c r="F157" s="34"/>
      <c r="G157" s="36" t="s">
        <v>54</v>
      </c>
      <c r="H157" s="37"/>
      <c r="I157" s="38"/>
      <c r="J157" s="37"/>
      <c r="K157" s="37">
        <v>3</v>
      </c>
      <c r="L157" s="38">
        <v>171</v>
      </c>
      <c r="M157" s="42"/>
      <c r="N157" s="42">
        <v>171</v>
      </c>
      <c r="O157" s="58" t="s">
        <v>206</v>
      </c>
      <c r="P157" s="44"/>
    </row>
    <row r="158" spans="1:16" ht="39" customHeight="1">
      <c r="A158" s="33">
        <v>145</v>
      </c>
      <c r="B158" s="59" t="s">
        <v>374</v>
      </c>
      <c r="C158" s="56" t="s">
        <v>204</v>
      </c>
      <c r="D158" s="34" t="s">
        <v>375</v>
      </c>
      <c r="E158" s="34"/>
      <c r="F158" s="34"/>
      <c r="G158" s="36" t="s">
        <v>54</v>
      </c>
      <c r="H158" s="37"/>
      <c r="I158" s="38"/>
      <c r="J158" s="37"/>
      <c r="K158" s="37">
        <v>1</v>
      </c>
      <c r="L158" s="38">
        <v>30</v>
      </c>
      <c r="M158" s="42"/>
      <c r="N158" s="42">
        <v>30</v>
      </c>
      <c r="O158" s="58" t="s">
        <v>206</v>
      </c>
      <c r="P158" s="44"/>
    </row>
    <row r="159" spans="1:16" ht="30.75" customHeight="1">
      <c r="A159" s="33">
        <v>146</v>
      </c>
      <c r="B159" s="59" t="s">
        <v>376</v>
      </c>
      <c r="C159" s="56" t="s">
        <v>204</v>
      </c>
      <c r="D159" s="34" t="s">
        <v>377</v>
      </c>
      <c r="E159" s="34"/>
      <c r="F159" s="34"/>
      <c r="G159" s="36" t="s">
        <v>54</v>
      </c>
      <c r="H159" s="37"/>
      <c r="I159" s="38"/>
      <c r="J159" s="37"/>
      <c r="K159" s="37">
        <v>1</v>
      </c>
      <c r="L159" s="38">
        <v>54</v>
      </c>
      <c r="M159" s="42"/>
      <c r="N159" s="42">
        <v>54</v>
      </c>
      <c r="O159" s="58" t="s">
        <v>206</v>
      </c>
      <c r="P159" s="44"/>
    </row>
    <row r="160" spans="1:16" ht="32.25" customHeight="1">
      <c r="A160" s="33">
        <v>147</v>
      </c>
      <c r="B160" s="59" t="s">
        <v>378</v>
      </c>
      <c r="C160" s="56" t="s">
        <v>204</v>
      </c>
      <c r="D160" s="34" t="s">
        <v>379</v>
      </c>
      <c r="E160" s="34"/>
      <c r="F160" s="34"/>
      <c r="G160" s="36" t="s">
        <v>54</v>
      </c>
      <c r="H160" s="37"/>
      <c r="I160" s="38"/>
      <c r="J160" s="37"/>
      <c r="K160" s="37">
        <v>1</v>
      </c>
      <c r="L160" s="38">
        <v>39</v>
      </c>
      <c r="M160" s="42"/>
      <c r="N160" s="42">
        <v>39</v>
      </c>
      <c r="O160" s="58" t="s">
        <v>206</v>
      </c>
      <c r="P160" s="44"/>
    </row>
    <row r="161" spans="1:16" ht="31.5" customHeight="1">
      <c r="A161" s="33">
        <v>148</v>
      </c>
      <c r="B161" s="59" t="s">
        <v>380</v>
      </c>
      <c r="C161" s="56" t="s">
        <v>204</v>
      </c>
      <c r="D161" s="34" t="s">
        <v>381</v>
      </c>
      <c r="E161" s="34"/>
      <c r="F161" s="34"/>
      <c r="G161" s="36" t="s">
        <v>54</v>
      </c>
      <c r="H161" s="37"/>
      <c r="I161" s="38"/>
      <c r="J161" s="37"/>
      <c r="K161" s="37">
        <v>5</v>
      </c>
      <c r="L161" s="38">
        <v>190</v>
      </c>
      <c r="M161" s="42"/>
      <c r="N161" s="42">
        <v>190</v>
      </c>
      <c r="O161" s="58" t="s">
        <v>206</v>
      </c>
      <c r="P161" s="44"/>
    </row>
    <row r="162" spans="1:16" ht="50.25" customHeight="1">
      <c r="A162" s="33">
        <v>149</v>
      </c>
      <c r="B162" s="59" t="s">
        <v>382</v>
      </c>
      <c r="C162" s="56" t="s">
        <v>204</v>
      </c>
      <c r="D162" s="34" t="s">
        <v>383</v>
      </c>
      <c r="E162" s="34"/>
      <c r="F162" s="34"/>
      <c r="G162" s="36" t="s">
        <v>54</v>
      </c>
      <c r="H162" s="37"/>
      <c r="I162" s="38"/>
      <c r="J162" s="37"/>
      <c r="K162" s="37">
        <v>1</v>
      </c>
      <c r="L162" s="38">
        <v>71</v>
      </c>
      <c r="M162" s="42"/>
      <c r="N162" s="42">
        <v>71</v>
      </c>
      <c r="O162" s="58" t="s">
        <v>206</v>
      </c>
      <c r="P162" s="44"/>
    </row>
    <row r="163" spans="1:16" ht="27" customHeight="1">
      <c r="A163" s="33">
        <v>150</v>
      </c>
      <c r="B163" s="59" t="s">
        <v>384</v>
      </c>
      <c r="C163" s="56" t="s">
        <v>204</v>
      </c>
      <c r="D163" s="34" t="s">
        <v>385</v>
      </c>
      <c r="E163" s="34"/>
      <c r="F163" s="34"/>
      <c r="G163" s="36" t="s">
        <v>54</v>
      </c>
      <c r="H163" s="37"/>
      <c r="I163" s="38"/>
      <c r="J163" s="37"/>
      <c r="K163" s="37">
        <v>6</v>
      </c>
      <c r="L163" s="38">
        <v>348</v>
      </c>
      <c r="M163" s="42"/>
      <c r="N163" s="42">
        <v>348</v>
      </c>
      <c r="O163" s="58" t="s">
        <v>206</v>
      </c>
      <c r="P163" s="44"/>
    </row>
    <row r="164" spans="1:16" ht="41.25" customHeight="1">
      <c r="A164" s="33">
        <v>151</v>
      </c>
      <c r="B164" s="59" t="s">
        <v>386</v>
      </c>
      <c r="C164" s="56" t="s">
        <v>204</v>
      </c>
      <c r="D164" s="34" t="s">
        <v>387</v>
      </c>
      <c r="E164" s="34"/>
      <c r="F164" s="34"/>
      <c r="G164" s="36" t="s">
        <v>54</v>
      </c>
      <c r="H164" s="37"/>
      <c r="I164" s="38"/>
      <c r="J164" s="37"/>
      <c r="K164" s="37">
        <v>8</v>
      </c>
      <c r="L164" s="38">
        <v>232</v>
      </c>
      <c r="M164" s="42"/>
      <c r="N164" s="42">
        <v>232</v>
      </c>
      <c r="O164" s="58" t="s">
        <v>206</v>
      </c>
      <c r="P164" s="44"/>
    </row>
    <row r="165" spans="1:16" ht="41.25" customHeight="1">
      <c r="A165" s="33">
        <v>152</v>
      </c>
      <c r="B165" s="59" t="s">
        <v>388</v>
      </c>
      <c r="C165" s="56" t="s">
        <v>263</v>
      </c>
      <c r="D165" s="34" t="s">
        <v>389</v>
      </c>
      <c r="E165" s="34"/>
      <c r="F165" s="34"/>
      <c r="G165" s="36" t="s">
        <v>54</v>
      </c>
      <c r="H165" s="37"/>
      <c r="I165" s="38"/>
      <c r="J165" s="37"/>
      <c r="K165" s="37">
        <v>9</v>
      </c>
      <c r="L165" s="38">
        <v>333</v>
      </c>
      <c r="M165" s="42"/>
      <c r="N165" s="42">
        <v>333</v>
      </c>
      <c r="O165" s="58" t="s">
        <v>206</v>
      </c>
      <c r="P165" s="44"/>
    </row>
    <row r="166" spans="1:16" ht="27.75" customHeight="1">
      <c r="A166" s="33">
        <v>153</v>
      </c>
      <c r="B166" s="59" t="s">
        <v>390</v>
      </c>
      <c r="C166" s="56" t="s">
        <v>204</v>
      </c>
      <c r="D166" s="34" t="s">
        <v>391</v>
      </c>
      <c r="E166" s="34"/>
      <c r="F166" s="34"/>
      <c r="G166" s="36" t="s">
        <v>54</v>
      </c>
      <c r="H166" s="37"/>
      <c r="I166" s="38"/>
      <c r="J166" s="37"/>
      <c r="K166" s="37">
        <v>12</v>
      </c>
      <c r="L166" s="38">
        <v>1428</v>
      </c>
      <c r="M166" s="42"/>
      <c r="N166" s="42">
        <v>1428</v>
      </c>
      <c r="O166" s="58" t="s">
        <v>206</v>
      </c>
      <c r="P166" s="44"/>
    </row>
    <row r="167" spans="1:16" ht="27.75" customHeight="1">
      <c r="A167" s="33">
        <v>154</v>
      </c>
      <c r="B167" s="59" t="s">
        <v>392</v>
      </c>
      <c r="C167" s="56" t="s">
        <v>204</v>
      </c>
      <c r="D167" s="34" t="s">
        <v>393</v>
      </c>
      <c r="E167" s="34"/>
      <c r="F167" s="34"/>
      <c r="G167" s="36" t="s">
        <v>54</v>
      </c>
      <c r="H167" s="37"/>
      <c r="I167" s="38"/>
      <c r="J167" s="37"/>
      <c r="K167" s="37">
        <v>9</v>
      </c>
      <c r="L167" s="38">
        <v>279</v>
      </c>
      <c r="M167" s="42"/>
      <c r="N167" s="42">
        <v>279</v>
      </c>
      <c r="O167" s="58" t="s">
        <v>206</v>
      </c>
      <c r="P167" s="44"/>
    </row>
    <row r="168" spans="1:16" ht="27.75" customHeight="1">
      <c r="A168" s="33">
        <v>155</v>
      </c>
      <c r="B168" s="59" t="s">
        <v>394</v>
      </c>
      <c r="C168" s="56" t="s">
        <v>281</v>
      </c>
      <c r="D168" s="34" t="s">
        <v>395</v>
      </c>
      <c r="E168" s="34"/>
      <c r="F168" s="34"/>
      <c r="G168" s="36" t="s">
        <v>54</v>
      </c>
      <c r="H168" s="37"/>
      <c r="I168" s="38"/>
      <c r="J168" s="37"/>
      <c r="K168" s="37">
        <v>8</v>
      </c>
      <c r="L168" s="38">
        <v>248</v>
      </c>
      <c r="M168" s="42"/>
      <c r="N168" s="42">
        <v>248</v>
      </c>
      <c r="O168" s="58" t="s">
        <v>206</v>
      </c>
      <c r="P168" s="44"/>
    </row>
    <row r="169" spans="1:16" ht="27.75" customHeight="1">
      <c r="A169" s="33">
        <v>156</v>
      </c>
      <c r="B169" s="59" t="s">
        <v>396</v>
      </c>
      <c r="C169" s="56" t="s">
        <v>254</v>
      </c>
      <c r="D169" s="34" t="s">
        <v>397</v>
      </c>
      <c r="E169" s="34"/>
      <c r="F169" s="34"/>
      <c r="G169" s="36" t="s">
        <v>54</v>
      </c>
      <c r="H169" s="37"/>
      <c r="I169" s="38"/>
      <c r="J169" s="37"/>
      <c r="K169" s="37">
        <v>8</v>
      </c>
      <c r="L169" s="38">
        <v>640</v>
      </c>
      <c r="M169" s="42"/>
      <c r="N169" s="42">
        <v>640</v>
      </c>
      <c r="O169" s="58" t="s">
        <v>206</v>
      </c>
      <c r="P169" s="44"/>
    </row>
    <row r="170" spans="1:16" ht="25.5" customHeight="1">
      <c r="A170" s="33">
        <v>157</v>
      </c>
      <c r="B170" s="59" t="s">
        <v>398</v>
      </c>
      <c r="C170" s="56" t="s">
        <v>204</v>
      </c>
      <c r="D170" s="34" t="s">
        <v>399</v>
      </c>
      <c r="E170" s="34"/>
      <c r="F170" s="34"/>
      <c r="G170" s="36" t="s">
        <v>54</v>
      </c>
      <c r="H170" s="37"/>
      <c r="I170" s="38"/>
      <c r="J170" s="37"/>
      <c r="K170" s="37">
        <v>12</v>
      </c>
      <c r="L170" s="38">
        <v>72</v>
      </c>
      <c r="M170" s="42"/>
      <c r="N170" s="42">
        <v>72</v>
      </c>
      <c r="O170" s="58" t="s">
        <v>206</v>
      </c>
      <c r="P170" s="44"/>
    </row>
    <row r="171" spans="1:16" ht="25.5" customHeight="1">
      <c r="A171" s="33">
        <v>158</v>
      </c>
      <c r="B171" s="59" t="s">
        <v>400</v>
      </c>
      <c r="C171" s="56" t="s">
        <v>204</v>
      </c>
      <c r="D171" s="34" t="s">
        <v>401</v>
      </c>
      <c r="E171" s="34"/>
      <c r="F171" s="34"/>
      <c r="G171" s="36" t="s">
        <v>54</v>
      </c>
      <c r="H171" s="37"/>
      <c r="I171" s="38"/>
      <c r="J171" s="37"/>
      <c r="K171" s="37">
        <v>7</v>
      </c>
      <c r="L171" s="38">
        <v>35</v>
      </c>
      <c r="M171" s="42"/>
      <c r="N171" s="42">
        <v>35</v>
      </c>
      <c r="O171" s="58" t="s">
        <v>206</v>
      </c>
      <c r="P171" s="44"/>
    </row>
    <row r="172" spans="1:16" ht="25.5" customHeight="1">
      <c r="A172" s="33">
        <v>159</v>
      </c>
      <c r="B172" s="59" t="s">
        <v>402</v>
      </c>
      <c r="C172" s="56" t="s">
        <v>204</v>
      </c>
      <c r="D172" s="34" t="s">
        <v>403</v>
      </c>
      <c r="E172" s="34"/>
      <c r="F172" s="34"/>
      <c r="G172" s="36" t="s">
        <v>54</v>
      </c>
      <c r="H172" s="37"/>
      <c r="I172" s="38"/>
      <c r="J172" s="37"/>
      <c r="K172" s="37">
        <v>5</v>
      </c>
      <c r="L172" s="38">
        <v>20</v>
      </c>
      <c r="M172" s="42"/>
      <c r="N172" s="42">
        <v>20</v>
      </c>
      <c r="O172" s="58" t="s">
        <v>206</v>
      </c>
      <c r="P172" s="44"/>
    </row>
    <row r="173" spans="1:16" ht="50.25" customHeight="1">
      <c r="A173" s="33">
        <v>160</v>
      </c>
      <c r="B173" s="59" t="s">
        <v>404</v>
      </c>
      <c r="C173" s="56" t="s">
        <v>204</v>
      </c>
      <c r="D173" s="34" t="s">
        <v>405</v>
      </c>
      <c r="E173" s="34"/>
      <c r="F173" s="34"/>
      <c r="G173" s="36" t="s">
        <v>54</v>
      </c>
      <c r="H173" s="37"/>
      <c r="I173" s="38"/>
      <c r="J173" s="37"/>
      <c r="K173" s="37">
        <v>10</v>
      </c>
      <c r="L173" s="38">
        <v>1440</v>
      </c>
      <c r="M173" s="42"/>
      <c r="N173" s="42">
        <v>1440</v>
      </c>
      <c r="O173" s="58" t="s">
        <v>206</v>
      </c>
      <c r="P173" s="44"/>
    </row>
    <row r="174" spans="1:16" ht="25.5" customHeight="1">
      <c r="A174" s="33">
        <v>161</v>
      </c>
      <c r="B174" s="59" t="s">
        <v>406</v>
      </c>
      <c r="C174" s="56" t="s">
        <v>270</v>
      </c>
      <c r="D174" s="34" t="s">
        <v>407</v>
      </c>
      <c r="E174" s="34"/>
      <c r="F174" s="34"/>
      <c r="G174" s="36" t="s">
        <v>54</v>
      </c>
      <c r="H174" s="37"/>
      <c r="I174" s="38"/>
      <c r="J174" s="37"/>
      <c r="K174" s="37">
        <v>9</v>
      </c>
      <c r="L174" s="38">
        <v>828</v>
      </c>
      <c r="M174" s="42"/>
      <c r="N174" s="42">
        <v>828</v>
      </c>
      <c r="O174" s="58" t="s">
        <v>206</v>
      </c>
      <c r="P174" s="44"/>
    </row>
    <row r="175" spans="1:16" ht="25.5" customHeight="1">
      <c r="A175" s="33">
        <v>162</v>
      </c>
      <c r="B175" s="59" t="s">
        <v>408</v>
      </c>
      <c r="C175" s="56" t="s">
        <v>281</v>
      </c>
      <c r="D175" s="34" t="s">
        <v>409</v>
      </c>
      <c r="E175" s="34"/>
      <c r="F175" s="34"/>
      <c r="G175" s="36" t="s">
        <v>54</v>
      </c>
      <c r="H175" s="37"/>
      <c r="I175" s="38"/>
      <c r="J175" s="37"/>
      <c r="K175" s="37">
        <v>8</v>
      </c>
      <c r="L175" s="38">
        <v>1080</v>
      </c>
      <c r="M175" s="42"/>
      <c r="N175" s="42">
        <v>1080</v>
      </c>
      <c r="O175" s="58" t="s">
        <v>206</v>
      </c>
      <c r="P175" s="44"/>
    </row>
    <row r="176" spans="1:16" ht="25.5" customHeight="1">
      <c r="A176" s="33">
        <v>163</v>
      </c>
      <c r="B176" s="59" t="s">
        <v>410</v>
      </c>
      <c r="C176" s="56" t="s">
        <v>204</v>
      </c>
      <c r="D176" s="34" t="s">
        <v>411</v>
      </c>
      <c r="E176" s="34"/>
      <c r="F176" s="34"/>
      <c r="G176" s="36" t="s">
        <v>54</v>
      </c>
      <c r="H176" s="37"/>
      <c r="I176" s="38"/>
      <c r="J176" s="37"/>
      <c r="K176" s="37">
        <v>13</v>
      </c>
      <c r="L176" s="38">
        <v>572</v>
      </c>
      <c r="M176" s="42"/>
      <c r="N176" s="42">
        <v>572</v>
      </c>
      <c r="O176" s="58" t="s">
        <v>206</v>
      </c>
      <c r="P176" s="44"/>
    </row>
    <row r="177" spans="1:16" ht="42.75" customHeight="1">
      <c r="A177" s="33">
        <v>164</v>
      </c>
      <c r="B177" s="59" t="s">
        <v>412</v>
      </c>
      <c r="C177" s="60" t="s">
        <v>204</v>
      </c>
      <c r="D177" s="59" t="s">
        <v>413</v>
      </c>
      <c r="E177" s="59"/>
      <c r="F177" s="59"/>
      <c r="G177" s="61" t="s">
        <v>54</v>
      </c>
      <c r="H177" s="62"/>
      <c r="I177" s="63"/>
      <c r="J177" s="37"/>
      <c r="K177" s="37">
        <v>15</v>
      </c>
      <c r="L177" s="38">
        <v>105</v>
      </c>
      <c r="M177" s="42"/>
      <c r="N177" s="42">
        <v>105</v>
      </c>
      <c r="O177" s="58" t="s">
        <v>206</v>
      </c>
      <c r="P177" s="44"/>
    </row>
    <row r="178" spans="1:16" ht="25.5" customHeight="1">
      <c r="A178" s="33">
        <v>165</v>
      </c>
      <c r="B178" s="59" t="s">
        <v>414</v>
      </c>
      <c r="C178" s="56" t="s">
        <v>210</v>
      </c>
      <c r="D178" s="34" t="s">
        <v>415</v>
      </c>
      <c r="E178" s="34"/>
      <c r="F178" s="34"/>
      <c r="G178" s="36" t="s">
        <v>54</v>
      </c>
      <c r="H178" s="37"/>
      <c r="I178" s="38"/>
      <c r="J178" s="37"/>
      <c r="K178" s="37">
        <v>3</v>
      </c>
      <c r="L178" s="38">
        <v>186</v>
      </c>
      <c r="M178" s="42"/>
      <c r="N178" s="42">
        <v>186</v>
      </c>
      <c r="O178" s="58" t="s">
        <v>206</v>
      </c>
      <c r="P178" s="44"/>
    </row>
    <row r="179" spans="1:16" ht="25.5" customHeight="1">
      <c r="A179" s="33">
        <v>166</v>
      </c>
      <c r="B179" s="59" t="s">
        <v>416</v>
      </c>
      <c r="C179" s="56" t="s">
        <v>204</v>
      </c>
      <c r="D179" s="34" t="s">
        <v>417</v>
      </c>
      <c r="E179" s="34"/>
      <c r="F179" s="34"/>
      <c r="G179" s="36" t="s">
        <v>54</v>
      </c>
      <c r="H179" s="37"/>
      <c r="I179" s="38"/>
      <c r="J179" s="37"/>
      <c r="K179" s="37">
        <v>20</v>
      </c>
      <c r="L179" s="38">
        <v>460</v>
      </c>
      <c r="M179" s="42"/>
      <c r="N179" s="42">
        <v>460</v>
      </c>
      <c r="O179" s="58" t="s">
        <v>206</v>
      </c>
      <c r="P179" s="44"/>
    </row>
    <row r="180" spans="1:16" ht="25.5" customHeight="1">
      <c r="A180" s="33">
        <v>167</v>
      </c>
      <c r="B180" s="59" t="s">
        <v>418</v>
      </c>
      <c r="C180" s="56" t="s">
        <v>370</v>
      </c>
      <c r="D180" s="34" t="s">
        <v>419</v>
      </c>
      <c r="E180" s="34"/>
      <c r="F180" s="34"/>
      <c r="G180" s="36" t="s">
        <v>54</v>
      </c>
      <c r="H180" s="37"/>
      <c r="I180" s="38"/>
      <c r="J180" s="37"/>
      <c r="K180" s="37">
        <v>5</v>
      </c>
      <c r="L180" s="38">
        <v>1595</v>
      </c>
      <c r="M180" s="42"/>
      <c r="N180" s="42">
        <v>1595</v>
      </c>
      <c r="O180" s="58" t="s">
        <v>206</v>
      </c>
      <c r="P180" s="44"/>
    </row>
    <row r="181" spans="1:16" ht="26.25" customHeight="1">
      <c r="A181" s="33">
        <v>168</v>
      </c>
      <c r="B181" s="59" t="s">
        <v>420</v>
      </c>
      <c r="C181" s="56" t="s">
        <v>204</v>
      </c>
      <c r="D181" s="34" t="s">
        <v>421</v>
      </c>
      <c r="E181" s="34"/>
      <c r="F181" s="34"/>
      <c r="G181" s="36" t="s">
        <v>54</v>
      </c>
      <c r="H181" s="37"/>
      <c r="I181" s="38"/>
      <c r="J181" s="37"/>
      <c r="K181" s="37">
        <v>15</v>
      </c>
      <c r="L181" s="38">
        <v>300</v>
      </c>
      <c r="M181" s="42"/>
      <c r="N181" s="42">
        <v>300</v>
      </c>
      <c r="O181" s="58" t="s">
        <v>206</v>
      </c>
      <c r="P181" s="44"/>
    </row>
    <row r="182" spans="1:16" ht="26.25" customHeight="1">
      <c r="A182" s="33">
        <v>169</v>
      </c>
      <c r="B182" s="59" t="s">
        <v>422</v>
      </c>
      <c r="C182" s="56" t="s">
        <v>204</v>
      </c>
      <c r="D182" s="34" t="s">
        <v>423</v>
      </c>
      <c r="E182" s="34"/>
      <c r="F182" s="34"/>
      <c r="G182" s="36" t="s">
        <v>54</v>
      </c>
      <c r="H182" s="37"/>
      <c r="I182" s="38"/>
      <c r="J182" s="37"/>
      <c r="K182" s="37">
        <v>20</v>
      </c>
      <c r="L182" s="38">
        <v>460</v>
      </c>
      <c r="M182" s="42"/>
      <c r="N182" s="42">
        <v>460</v>
      </c>
      <c r="O182" s="58" t="s">
        <v>206</v>
      </c>
      <c r="P182" s="44"/>
    </row>
    <row r="183" spans="1:16" ht="26.25" customHeight="1">
      <c r="A183" s="33">
        <v>170</v>
      </c>
      <c r="B183" s="59" t="s">
        <v>424</v>
      </c>
      <c r="C183" s="56" t="s">
        <v>204</v>
      </c>
      <c r="D183" s="34" t="s">
        <v>425</v>
      </c>
      <c r="E183" s="34"/>
      <c r="F183" s="34"/>
      <c r="G183" s="36" t="s">
        <v>54</v>
      </c>
      <c r="H183" s="37"/>
      <c r="I183" s="38"/>
      <c r="J183" s="37"/>
      <c r="K183" s="37">
        <v>16</v>
      </c>
      <c r="L183" s="38">
        <v>336</v>
      </c>
      <c r="M183" s="42"/>
      <c r="N183" s="42">
        <v>336</v>
      </c>
      <c r="O183" s="58" t="s">
        <v>206</v>
      </c>
      <c r="P183" s="44"/>
    </row>
    <row r="184" spans="1:16" ht="39" customHeight="1">
      <c r="A184" s="33">
        <v>171</v>
      </c>
      <c r="B184" s="59" t="s">
        <v>426</v>
      </c>
      <c r="C184" s="56" t="s">
        <v>204</v>
      </c>
      <c r="D184" s="34" t="s">
        <v>427</v>
      </c>
      <c r="E184" s="34"/>
      <c r="F184" s="34"/>
      <c r="G184" s="36" t="s">
        <v>54</v>
      </c>
      <c r="H184" s="37"/>
      <c r="I184" s="38"/>
      <c r="J184" s="37"/>
      <c r="K184" s="37">
        <v>11</v>
      </c>
      <c r="L184" s="38">
        <v>1188</v>
      </c>
      <c r="M184" s="42"/>
      <c r="N184" s="42">
        <v>1188</v>
      </c>
      <c r="O184" s="58" t="s">
        <v>206</v>
      </c>
      <c r="P184" s="44"/>
    </row>
    <row r="185" spans="1:16" ht="27.75" customHeight="1">
      <c r="A185" s="33">
        <v>172</v>
      </c>
      <c r="B185" s="59" t="s">
        <v>428</v>
      </c>
      <c r="C185" s="56" t="s">
        <v>204</v>
      </c>
      <c r="D185" s="34" t="s">
        <v>429</v>
      </c>
      <c r="E185" s="34"/>
      <c r="F185" s="34"/>
      <c r="G185" s="36" t="s">
        <v>54</v>
      </c>
      <c r="H185" s="37"/>
      <c r="I185" s="38"/>
      <c r="J185" s="37"/>
      <c r="K185" s="37">
        <v>6</v>
      </c>
      <c r="L185" s="38">
        <v>384</v>
      </c>
      <c r="M185" s="42"/>
      <c r="N185" s="42">
        <v>384</v>
      </c>
      <c r="O185" s="58" t="s">
        <v>206</v>
      </c>
      <c r="P185" s="44"/>
    </row>
    <row r="186" spans="1:16" ht="27.75" customHeight="1">
      <c r="A186" s="33">
        <v>173</v>
      </c>
      <c r="B186" s="59" t="s">
        <v>430</v>
      </c>
      <c r="C186" s="56" t="s">
        <v>204</v>
      </c>
      <c r="D186" s="34" t="s">
        <v>431</v>
      </c>
      <c r="E186" s="34"/>
      <c r="F186" s="34"/>
      <c r="G186" s="36" t="s">
        <v>54</v>
      </c>
      <c r="H186" s="37"/>
      <c r="I186" s="38"/>
      <c r="J186" s="37"/>
      <c r="K186" s="37">
        <v>8</v>
      </c>
      <c r="L186" s="38">
        <v>1192</v>
      </c>
      <c r="M186" s="42"/>
      <c r="N186" s="42">
        <v>1192</v>
      </c>
      <c r="O186" s="58" t="s">
        <v>206</v>
      </c>
      <c r="P186" s="44"/>
    </row>
    <row r="187" spans="1:16" ht="27.75" customHeight="1">
      <c r="A187" s="33">
        <v>174</v>
      </c>
      <c r="B187" s="59" t="s">
        <v>432</v>
      </c>
      <c r="C187" s="56" t="s">
        <v>204</v>
      </c>
      <c r="D187" s="34" t="s">
        <v>433</v>
      </c>
      <c r="E187" s="34"/>
      <c r="F187" s="34"/>
      <c r="G187" s="36" t="s">
        <v>54</v>
      </c>
      <c r="H187" s="37"/>
      <c r="I187" s="38"/>
      <c r="J187" s="37"/>
      <c r="K187" s="37">
        <v>16</v>
      </c>
      <c r="L187" s="38">
        <v>992</v>
      </c>
      <c r="M187" s="42"/>
      <c r="N187" s="42">
        <v>992</v>
      </c>
      <c r="O187" s="58" t="s">
        <v>206</v>
      </c>
      <c r="P187" s="44"/>
    </row>
    <row r="188" spans="1:16" ht="27.75" customHeight="1">
      <c r="A188" s="33">
        <v>175</v>
      </c>
      <c r="B188" s="59" t="s">
        <v>434</v>
      </c>
      <c r="C188" s="56" t="s">
        <v>204</v>
      </c>
      <c r="D188" s="34" t="s">
        <v>435</v>
      </c>
      <c r="E188" s="34"/>
      <c r="F188" s="34"/>
      <c r="G188" s="36" t="s">
        <v>54</v>
      </c>
      <c r="H188" s="37"/>
      <c r="I188" s="38"/>
      <c r="J188" s="37"/>
      <c r="K188" s="37">
        <v>10</v>
      </c>
      <c r="L188" s="38">
        <v>1280</v>
      </c>
      <c r="M188" s="42"/>
      <c r="N188" s="42">
        <v>1280</v>
      </c>
      <c r="O188" s="58" t="s">
        <v>206</v>
      </c>
      <c r="P188" s="44"/>
    </row>
    <row r="189" spans="1:16" ht="27.75" customHeight="1">
      <c r="A189" s="33">
        <v>176</v>
      </c>
      <c r="B189" s="59" t="s">
        <v>436</v>
      </c>
      <c r="C189" s="56" t="s">
        <v>204</v>
      </c>
      <c r="D189" s="34" t="s">
        <v>437</v>
      </c>
      <c r="E189" s="34"/>
      <c r="F189" s="34"/>
      <c r="G189" s="36" t="s">
        <v>54</v>
      </c>
      <c r="H189" s="37"/>
      <c r="I189" s="38"/>
      <c r="J189" s="37"/>
      <c r="K189" s="37">
        <v>16</v>
      </c>
      <c r="L189" s="38">
        <v>976</v>
      </c>
      <c r="M189" s="42"/>
      <c r="N189" s="42">
        <v>976</v>
      </c>
      <c r="O189" s="58" t="s">
        <v>206</v>
      </c>
      <c r="P189" s="44"/>
    </row>
    <row r="190" spans="1:16" ht="36.75" customHeight="1">
      <c r="A190" s="33">
        <v>177</v>
      </c>
      <c r="B190" s="59" t="s">
        <v>438</v>
      </c>
      <c r="C190" s="56" t="s">
        <v>204</v>
      </c>
      <c r="D190" s="34" t="s">
        <v>439</v>
      </c>
      <c r="E190" s="34"/>
      <c r="F190" s="34"/>
      <c r="G190" s="36" t="s">
        <v>54</v>
      </c>
      <c r="H190" s="37"/>
      <c r="I190" s="38"/>
      <c r="J190" s="37"/>
      <c r="K190" s="37">
        <v>11</v>
      </c>
      <c r="L190" s="38">
        <v>407</v>
      </c>
      <c r="M190" s="42"/>
      <c r="N190" s="42">
        <v>407</v>
      </c>
      <c r="O190" s="58" t="s">
        <v>206</v>
      </c>
      <c r="P190" s="44"/>
    </row>
    <row r="191" spans="1:16" ht="27.75" customHeight="1">
      <c r="A191" s="33">
        <v>178</v>
      </c>
      <c r="B191" s="59" t="s">
        <v>440</v>
      </c>
      <c r="C191" s="56" t="s">
        <v>204</v>
      </c>
      <c r="D191" s="34" t="s">
        <v>441</v>
      </c>
      <c r="E191" s="34"/>
      <c r="F191" s="34"/>
      <c r="G191" s="36" t="s">
        <v>54</v>
      </c>
      <c r="H191" s="37"/>
      <c r="I191" s="38"/>
      <c r="J191" s="37"/>
      <c r="K191" s="37">
        <v>6</v>
      </c>
      <c r="L191" s="38">
        <v>66</v>
      </c>
      <c r="M191" s="42"/>
      <c r="N191" s="42">
        <v>66</v>
      </c>
      <c r="O191" s="58" t="s">
        <v>206</v>
      </c>
      <c r="P191" s="44"/>
    </row>
    <row r="192" spans="1:16" ht="27.75" customHeight="1">
      <c r="A192" s="33">
        <v>179</v>
      </c>
      <c r="B192" s="59" t="s">
        <v>442</v>
      </c>
      <c r="C192" s="56" t="s">
        <v>263</v>
      </c>
      <c r="D192" s="34" t="s">
        <v>443</v>
      </c>
      <c r="E192" s="34"/>
      <c r="F192" s="34"/>
      <c r="G192" s="36" t="s">
        <v>54</v>
      </c>
      <c r="H192" s="37"/>
      <c r="I192" s="38"/>
      <c r="J192" s="37"/>
      <c r="K192" s="37">
        <v>9</v>
      </c>
      <c r="L192" s="38">
        <v>990</v>
      </c>
      <c r="M192" s="42"/>
      <c r="N192" s="42">
        <v>990</v>
      </c>
      <c r="O192" s="58" t="s">
        <v>206</v>
      </c>
      <c r="P192" s="44"/>
    </row>
    <row r="193" spans="1:16" ht="27.75" customHeight="1">
      <c r="A193" s="33">
        <v>180</v>
      </c>
      <c r="B193" s="59" t="s">
        <v>444</v>
      </c>
      <c r="C193" s="56" t="s">
        <v>204</v>
      </c>
      <c r="D193" s="34" t="s">
        <v>445</v>
      </c>
      <c r="E193" s="34"/>
      <c r="F193" s="34"/>
      <c r="G193" s="36" t="s">
        <v>54</v>
      </c>
      <c r="H193" s="37"/>
      <c r="I193" s="38"/>
      <c r="J193" s="37"/>
      <c r="K193" s="37">
        <v>11</v>
      </c>
      <c r="L193" s="38">
        <v>132</v>
      </c>
      <c r="M193" s="42"/>
      <c r="N193" s="42">
        <v>132</v>
      </c>
      <c r="O193" s="58" t="s">
        <v>206</v>
      </c>
      <c r="P193" s="44"/>
    </row>
    <row r="194" spans="1:16" ht="50.25" customHeight="1">
      <c r="A194" s="33">
        <v>181</v>
      </c>
      <c r="B194" s="59" t="s">
        <v>446</v>
      </c>
      <c r="C194" s="56" t="s">
        <v>204</v>
      </c>
      <c r="D194" s="34" t="s">
        <v>447</v>
      </c>
      <c r="E194" s="34"/>
      <c r="F194" s="34"/>
      <c r="G194" s="36" t="s">
        <v>54</v>
      </c>
      <c r="H194" s="37"/>
      <c r="I194" s="38"/>
      <c r="J194" s="37"/>
      <c r="K194" s="37">
        <v>3</v>
      </c>
      <c r="L194" s="38">
        <v>33</v>
      </c>
      <c r="M194" s="42"/>
      <c r="N194" s="42">
        <v>33</v>
      </c>
      <c r="O194" s="58" t="s">
        <v>206</v>
      </c>
      <c r="P194" s="44"/>
    </row>
    <row r="195" spans="1:16" ht="27.75" customHeight="1">
      <c r="A195" s="33">
        <v>182</v>
      </c>
      <c r="B195" s="59" t="s">
        <v>448</v>
      </c>
      <c r="C195" s="56" t="s">
        <v>204</v>
      </c>
      <c r="D195" s="34" t="s">
        <v>449</v>
      </c>
      <c r="E195" s="34"/>
      <c r="F195" s="34"/>
      <c r="G195" s="36" t="s">
        <v>54</v>
      </c>
      <c r="H195" s="37"/>
      <c r="I195" s="38"/>
      <c r="J195" s="37"/>
      <c r="K195" s="37">
        <v>10</v>
      </c>
      <c r="L195" s="38">
        <v>270</v>
      </c>
      <c r="M195" s="42"/>
      <c r="N195" s="42">
        <v>270</v>
      </c>
      <c r="O195" s="58" t="s">
        <v>206</v>
      </c>
      <c r="P195" s="44"/>
    </row>
    <row r="196" spans="1:16" ht="27.75" customHeight="1">
      <c r="A196" s="33">
        <v>183</v>
      </c>
      <c r="B196" s="59" t="s">
        <v>450</v>
      </c>
      <c r="C196" s="56" t="s">
        <v>451</v>
      </c>
      <c r="D196" s="34" t="s">
        <v>452</v>
      </c>
      <c r="E196" s="34"/>
      <c r="F196" s="34"/>
      <c r="G196" s="36" t="s">
        <v>54</v>
      </c>
      <c r="H196" s="37"/>
      <c r="I196" s="38"/>
      <c r="J196" s="37"/>
      <c r="K196" s="37">
        <v>4</v>
      </c>
      <c r="L196" s="38">
        <v>408</v>
      </c>
      <c r="M196" s="42"/>
      <c r="N196" s="42">
        <v>408</v>
      </c>
      <c r="O196" s="58" t="s">
        <v>206</v>
      </c>
      <c r="P196" s="44"/>
    </row>
    <row r="197" spans="1:16" ht="27.75" customHeight="1">
      <c r="A197" s="33">
        <v>184</v>
      </c>
      <c r="B197" s="59" t="s">
        <v>453</v>
      </c>
      <c r="C197" s="56" t="s">
        <v>204</v>
      </c>
      <c r="D197" s="34" t="s">
        <v>454</v>
      </c>
      <c r="E197" s="34"/>
      <c r="F197" s="34"/>
      <c r="G197" s="36" t="s">
        <v>54</v>
      </c>
      <c r="H197" s="37"/>
      <c r="I197" s="38"/>
      <c r="J197" s="37"/>
      <c r="K197" s="37">
        <v>13</v>
      </c>
      <c r="L197" s="38">
        <v>1612</v>
      </c>
      <c r="M197" s="42"/>
      <c r="N197" s="42">
        <v>1612</v>
      </c>
      <c r="O197" s="58" t="s">
        <v>206</v>
      </c>
      <c r="P197" s="44"/>
    </row>
    <row r="198" spans="1:16" ht="27.75" customHeight="1">
      <c r="A198" s="33">
        <v>185</v>
      </c>
      <c r="B198" s="59" t="s">
        <v>455</v>
      </c>
      <c r="C198" s="56" t="s">
        <v>204</v>
      </c>
      <c r="D198" s="34" t="s">
        <v>456</v>
      </c>
      <c r="E198" s="34"/>
      <c r="F198" s="34"/>
      <c r="G198" s="36" t="s">
        <v>54</v>
      </c>
      <c r="H198" s="37"/>
      <c r="I198" s="38"/>
      <c r="J198" s="37"/>
      <c r="K198" s="37">
        <v>11</v>
      </c>
      <c r="L198" s="38">
        <v>308</v>
      </c>
      <c r="M198" s="42"/>
      <c r="N198" s="42">
        <v>308</v>
      </c>
      <c r="O198" s="58" t="s">
        <v>206</v>
      </c>
      <c r="P198" s="44"/>
    </row>
    <row r="199" spans="1:16" ht="37.5" customHeight="1">
      <c r="A199" s="33">
        <v>186</v>
      </c>
      <c r="B199" s="59" t="s">
        <v>457</v>
      </c>
      <c r="C199" s="56" t="s">
        <v>254</v>
      </c>
      <c r="D199" s="34" t="s">
        <v>458</v>
      </c>
      <c r="E199" s="34"/>
      <c r="F199" s="34"/>
      <c r="G199" s="36" t="s">
        <v>54</v>
      </c>
      <c r="H199" s="37"/>
      <c r="I199" s="38"/>
      <c r="J199" s="37"/>
      <c r="K199" s="37">
        <v>8</v>
      </c>
      <c r="L199" s="38">
        <v>1000</v>
      </c>
      <c r="M199" s="42"/>
      <c r="N199" s="42">
        <v>1000</v>
      </c>
      <c r="O199" s="58" t="s">
        <v>206</v>
      </c>
      <c r="P199" s="44"/>
    </row>
    <row r="200" spans="1:16" ht="28.5" customHeight="1">
      <c r="A200" s="33">
        <v>187</v>
      </c>
      <c r="B200" s="59" t="s">
        <v>459</v>
      </c>
      <c r="C200" s="56" t="s">
        <v>204</v>
      </c>
      <c r="D200" s="34" t="s">
        <v>460</v>
      </c>
      <c r="E200" s="34"/>
      <c r="F200" s="34"/>
      <c r="G200" s="36" t="s">
        <v>54</v>
      </c>
      <c r="H200" s="37"/>
      <c r="I200" s="38"/>
      <c r="J200" s="37"/>
      <c r="K200" s="37">
        <v>13</v>
      </c>
      <c r="L200" s="38">
        <v>468</v>
      </c>
      <c r="M200" s="42"/>
      <c r="N200" s="42">
        <v>468</v>
      </c>
      <c r="O200" s="58" t="s">
        <v>206</v>
      </c>
      <c r="P200" s="44"/>
    </row>
    <row r="201" spans="1:16" ht="42.75" customHeight="1">
      <c r="A201" s="33">
        <v>188</v>
      </c>
      <c r="B201" s="59" t="s">
        <v>461</v>
      </c>
      <c r="C201" s="56" t="s">
        <v>204</v>
      </c>
      <c r="D201" s="34" t="s">
        <v>462</v>
      </c>
      <c r="E201" s="34"/>
      <c r="F201" s="34"/>
      <c r="G201" s="36" t="s">
        <v>54</v>
      </c>
      <c r="H201" s="37"/>
      <c r="I201" s="38"/>
      <c r="J201" s="37"/>
      <c r="K201" s="37">
        <v>18</v>
      </c>
      <c r="L201" s="38">
        <v>774</v>
      </c>
      <c r="M201" s="42"/>
      <c r="N201" s="42">
        <v>774</v>
      </c>
      <c r="O201" s="58" t="s">
        <v>206</v>
      </c>
      <c r="P201" s="44"/>
    </row>
    <row r="202" spans="1:16" ht="26.25" customHeight="1">
      <c r="A202" s="33">
        <v>189</v>
      </c>
      <c r="B202" s="59" t="s">
        <v>463</v>
      </c>
      <c r="C202" s="56" t="s">
        <v>204</v>
      </c>
      <c r="D202" s="34" t="s">
        <v>464</v>
      </c>
      <c r="E202" s="34"/>
      <c r="F202" s="34"/>
      <c r="G202" s="36" t="s">
        <v>54</v>
      </c>
      <c r="H202" s="37"/>
      <c r="I202" s="38"/>
      <c r="J202" s="37"/>
      <c r="K202" s="37">
        <v>12</v>
      </c>
      <c r="L202" s="38">
        <v>204</v>
      </c>
      <c r="M202" s="42"/>
      <c r="N202" s="42">
        <v>204</v>
      </c>
      <c r="O202" s="58" t="s">
        <v>206</v>
      </c>
      <c r="P202" s="44"/>
    </row>
    <row r="203" spans="1:16" ht="42.75" customHeight="1">
      <c r="A203" s="33">
        <v>190</v>
      </c>
      <c r="B203" s="59" t="s">
        <v>465</v>
      </c>
      <c r="C203" s="56" t="s">
        <v>204</v>
      </c>
      <c r="D203" s="34" t="s">
        <v>466</v>
      </c>
      <c r="E203" s="34"/>
      <c r="F203" s="34"/>
      <c r="G203" s="36" t="s">
        <v>54</v>
      </c>
      <c r="H203" s="37"/>
      <c r="I203" s="38"/>
      <c r="J203" s="37"/>
      <c r="K203" s="37">
        <v>6</v>
      </c>
      <c r="L203" s="38">
        <v>498</v>
      </c>
      <c r="M203" s="42"/>
      <c r="N203" s="42">
        <v>498</v>
      </c>
      <c r="O203" s="58" t="s">
        <v>206</v>
      </c>
      <c r="P203" s="44"/>
    </row>
    <row r="204" spans="1:16" ht="24.75" customHeight="1">
      <c r="A204" s="33">
        <v>191</v>
      </c>
      <c r="B204" s="59" t="s">
        <v>467</v>
      </c>
      <c r="C204" s="56" t="s">
        <v>233</v>
      </c>
      <c r="D204" s="34" t="s">
        <v>468</v>
      </c>
      <c r="E204" s="34"/>
      <c r="F204" s="34"/>
      <c r="G204" s="36" t="s">
        <v>54</v>
      </c>
      <c r="H204" s="37"/>
      <c r="I204" s="38"/>
      <c r="J204" s="37"/>
      <c r="K204" s="37">
        <v>8</v>
      </c>
      <c r="L204" s="38">
        <v>688</v>
      </c>
      <c r="M204" s="42"/>
      <c r="N204" s="42">
        <v>688</v>
      </c>
      <c r="O204" s="58" t="s">
        <v>206</v>
      </c>
      <c r="P204" s="44"/>
    </row>
    <row r="205" spans="1:16" ht="41.25" customHeight="1">
      <c r="A205" s="33">
        <v>192</v>
      </c>
      <c r="B205" s="59" t="s">
        <v>469</v>
      </c>
      <c r="C205" s="56" t="s">
        <v>204</v>
      </c>
      <c r="D205" s="34" t="s">
        <v>470</v>
      </c>
      <c r="E205" s="34"/>
      <c r="F205" s="34"/>
      <c r="G205" s="36" t="s">
        <v>54</v>
      </c>
      <c r="H205" s="37"/>
      <c r="I205" s="38"/>
      <c r="J205" s="37"/>
      <c r="K205" s="37">
        <v>6</v>
      </c>
      <c r="L205" s="38">
        <v>90</v>
      </c>
      <c r="M205" s="42"/>
      <c r="N205" s="42">
        <v>90</v>
      </c>
      <c r="O205" s="58" t="s">
        <v>206</v>
      </c>
      <c r="P205" s="44"/>
    </row>
    <row r="206" spans="1:16" ht="25.5" customHeight="1">
      <c r="A206" s="33">
        <v>193</v>
      </c>
      <c r="B206" s="59" t="s">
        <v>471</v>
      </c>
      <c r="C206" s="56" t="s">
        <v>204</v>
      </c>
      <c r="D206" s="34" t="s">
        <v>472</v>
      </c>
      <c r="E206" s="34"/>
      <c r="F206" s="34"/>
      <c r="G206" s="36" t="s">
        <v>54</v>
      </c>
      <c r="H206" s="37"/>
      <c r="I206" s="38"/>
      <c r="J206" s="37"/>
      <c r="K206" s="37">
        <v>8</v>
      </c>
      <c r="L206" s="38">
        <v>200</v>
      </c>
      <c r="M206" s="42"/>
      <c r="N206" s="42">
        <v>200</v>
      </c>
      <c r="O206" s="58" t="s">
        <v>206</v>
      </c>
      <c r="P206" s="44"/>
    </row>
    <row r="207" spans="1:16" ht="25.5" customHeight="1">
      <c r="A207" s="33">
        <v>194</v>
      </c>
      <c r="B207" s="59" t="s">
        <v>473</v>
      </c>
      <c r="C207" s="56" t="s">
        <v>210</v>
      </c>
      <c r="D207" s="34" t="s">
        <v>474</v>
      </c>
      <c r="E207" s="34"/>
      <c r="F207" s="34"/>
      <c r="G207" s="36" t="s">
        <v>54</v>
      </c>
      <c r="H207" s="37"/>
      <c r="I207" s="38"/>
      <c r="J207" s="37"/>
      <c r="K207" s="37">
        <v>18</v>
      </c>
      <c r="L207" s="38">
        <v>1602</v>
      </c>
      <c r="M207" s="42"/>
      <c r="N207" s="42">
        <v>1602</v>
      </c>
      <c r="O207" s="58" t="s">
        <v>206</v>
      </c>
      <c r="P207" s="44"/>
    </row>
    <row r="208" spans="1:16" ht="25.5" customHeight="1">
      <c r="A208" s="33">
        <v>195</v>
      </c>
      <c r="B208" s="59" t="s">
        <v>475</v>
      </c>
      <c r="C208" s="56" t="s">
        <v>476</v>
      </c>
      <c r="D208" s="34" t="s">
        <v>477</v>
      </c>
      <c r="E208" s="34"/>
      <c r="F208" s="34"/>
      <c r="G208" s="36" t="s">
        <v>54</v>
      </c>
      <c r="H208" s="37"/>
      <c r="I208" s="38"/>
      <c r="J208" s="37"/>
      <c r="K208" s="37">
        <v>15</v>
      </c>
      <c r="L208" s="38">
        <v>90</v>
      </c>
      <c r="M208" s="42"/>
      <c r="N208" s="42">
        <v>90</v>
      </c>
      <c r="O208" s="58" t="s">
        <v>206</v>
      </c>
      <c r="P208" s="44"/>
    </row>
    <row r="209" spans="1:16" ht="25.5" customHeight="1">
      <c r="A209" s="33">
        <v>196</v>
      </c>
      <c r="B209" s="59" t="s">
        <v>478</v>
      </c>
      <c r="C209" s="56" t="s">
        <v>370</v>
      </c>
      <c r="D209" s="34" t="s">
        <v>479</v>
      </c>
      <c r="E209" s="34"/>
      <c r="F209" s="34"/>
      <c r="G209" s="36" t="s">
        <v>54</v>
      </c>
      <c r="H209" s="37"/>
      <c r="I209" s="38"/>
      <c r="J209" s="37"/>
      <c r="K209" s="37">
        <v>3</v>
      </c>
      <c r="L209" s="38">
        <v>732</v>
      </c>
      <c r="M209" s="42"/>
      <c r="N209" s="42">
        <v>732</v>
      </c>
      <c r="O209" s="58" t="s">
        <v>206</v>
      </c>
      <c r="P209" s="44"/>
    </row>
    <row r="210" spans="1:16" ht="25.5" customHeight="1">
      <c r="A210" s="33">
        <v>197</v>
      </c>
      <c r="B210" s="59" t="s">
        <v>480</v>
      </c>
      <c r="C210" s="56" t="s">
        <v>204</v>
      </c>
      <c r="D210" s="34" t="s">
        <v>481</v>
      </c>
      <c r="E210" s="34"/>
      <c r="F210" s="34"/>
      <c r="G210" s="36" t="s">
        <v>54</v>
      </c>
      <c r="H210" s="37"/>
      <c r="I210" s="38"/>
      <c r="J210" s="37"/>
      <c r="K210" s="37">
        <v>9</v>
      </c>
      <c r="L210" s="38">
        <v>126</v>
      </c>
      <c r="M210" s="42"/>
      <c r="N210" s="42">
        <v>126</v>
      </c>
      <c r="O210" s="58" t="s">
        <v>206</v>
      </c>
      <c r="P210" s="44"/>
    </row>
    <row r="211" spans="1:16" ht="25.5" customHeight="1">
      <c r="A211" s="33">
        <v>198</v>
      </c>
      <c r="B211" s="59" t="s">
        <v>482</v>
      </c>
      <c r="C211" s="56" t="s">
        <v>210</v>
      </c>
      <c r="D211" s="34" t="s">
        <v>483</v>
      </c>
      <c r="E211" s="34"/>
      <c r="F211" s="34"/>
      <c r="G211" s="36" t="s">
        <v>54</v>
      </c>
      <c r="H211" s="37"/>
      <c r="I211" s="38"/>
      <c r="J211" s="37"/>
      <c r="K211" s="37">
        <v>15</v>
      </c>
      <c r="L211" s="38">
        <v>1830</v>
      </c>
      <c r="M211" s="42"/>
      <c r="N211" s="42">
        <v>1830</v>
      </c>
      <c r="O211" s="58" t="s">
        <v>206</v>
      </c>
      <c r="P211" s="44"/>
    </row>
    <row r="212" spans="1:16" ht="42" customHeight="1">
      <c r="A212" s="33">
        <v>199</v>
      </c>
      <c r="B212" s="59" t="s">
        <v>484</v>
      </c>
      <c r="C212" s="56" t="s">
        <v>204</v>
      </c>
      <c r="D212" s="34" t="s">
        <v>485</v>
      </c>
      <c r="E212" s="34"/>
      <c r="F212" s="34"/>
      <c r="G212" s="36" t="s">
        <v>54</v>
      </c>
      <c r="H212" s="37"/>
      <c r="I212" s="38"/>
      <c r="J212" s="37"/>
      <c r="K212" s="37">
        <v>30</v>
      </c>
      <c r="L212" s="38">
        <v>630</v>
      </c>
      <c r="M212" s="42"/>
      <c r="N212" s="42">
        <v>630</v>
      </c>
      <c r="O212" s="58" t="s">
        <v>206</v>
      </c>
      <c r="P212" s="44"/>
    </row>
    <row r="213" spans="1:16" ht="42" customHeight="1">
      <c r="A213" s="33">
        <v>200</v>
      </c>
      <c r="B213" s="59" t="s">
        <v>486</v>
      </c>
      <c r="C213" s="56" t="s">
        <v>270</v>
      </c>
      <c r="D213" s="34" t="s">
        <v>487</v>
      </c>
      <c r="E213" s="34"/>
      <c r="F213" s="34"/>
      <c r="G213" s="36" t="s">
        <v>54</v>
      </c>
      <c r="H213" s="37"/>
      <c r="I213" s="38"/>
      <c r="J213" s="37"/>
      <c r="K213" s="37">
        <v>9</v>
      </c>
      <c r="L213" s="38">
        <v>873</v>
      </c>
      <c r="M213" s="42"/>
      <c r="N213" s="42">
        <v>873</v>
      </c>
      <c r="O213" s="58" t="s">
        <v>206</v>
      </c>
      <c r="P213" s="44"/>
    </row>
    <row r="214" spans="1:16" ht="27.75" customHeight="1">
      <c r="A214" s="33">
        <v>201</v>
      </c>
      <c r="B214" s="59" t="s">
        <v>488</v>
      </c>
      <c r="C214" s="56" t="s">
        <v>281</v>
      </c>
      <c r="D214" s="34" t="s">
        <v>489</v>
      </c>
      <c r="E214" s="34"/>
      <c r="F214" s="34"/>
      <c r="G214" s="36" t="s">
        <v>54</v>
      </c>
      <c r="H214" s="37"/>
      <c r="I214" s="38"/>
      <c r="J214" s="37"/>
      <c r="K214" s="37">
        <v>4</v>
      </c>
      <c r="L214" s="38">
        <v>392</v>
      </c>
      <c r="M214" s="42"/>
      <c r="N214" s="42">
        <v>392</v>
      </c>
      <c r="O214" s="58" t="s">
        <v>206</v>
      </c>
      <c r="P214" s="44"/>
    </row>
    <row r="215" spans="1:16" ht="27.75" customHeight="1">
      <c r="A215" s="33">
        <v>202</v>
      </c>
      <c r="B215" s="59" t="s">
        <v>490</v>
      </c>
      <c r="C215" s="56" t="s">
        <v>204</v>
      </c>
      <c r="D215" s="34" t="s">
        <v>491</v>
      </c>
      <c r="E215" s="34"/>
      <c r="F215" s="34"/>
      <c r="G215" s="36" t="s">
        <v>54</v>
      </c>
      <c r="H215" s="37"/>
      <c r="I215" s="38"/>
      <c r="J215" s="37"/>
      <c r="K215" s="37">
        <v>3</v>
      </c>
      <c r="L215" s="38">
        <v>12</v>
      </c>
      <c r="M215" s="42"/>
      <c r="N215" s="42">
        <v>12</v>
      </c>
      <c r="O215" s="58" t="s">
        <v>206</v>
      </c>
      <c r="P215" s="44"/>
    </row>
    <row r="216" spans="1:16" ht="27.75" customHeight="1">
      <c r="A216" s="33">
        <v>203</v>
      </c>
      <c r="B216" s="59" t="s">
        <v>492</v>
      </c>
      <c r="C216" s="56" t="s">
        <v>204</v>
      </c>
      <c r="D216" s="34" t="s">
        <v>493</v>
      </c>
      <c r="E216" s="34"/>
      <c r="F216" s="34"/>
      <c r="G216" s="36" t="s">
        <v>54</v>
      </c>
      <c r="H216" s="37"/>
      <c r="I216" s="38"/>
      <c r="J216" s="37"/>
      <c r="K216" s="37">
        <v>1</v>
      </c>
      <c r="L216" s="38">
        <v>6</v>
      </c>
      <c r="M216" s="42"/>
      <c r="N216" s="42">
        <v>6</v>
      </c>
      <c r="O216" s="58" t="s">
        <v>206</v>
      </c>
      <c r="P216" s="44"/>
    </row>
    <row r="217" spans="1:16" ht="27.75" customHeight="1">
      <c r="A217" s="33">
        <v>204</v>
      </c>
      <c r="B217" s="59" t="s">
        <v>494</v>
      </c>
      <c r="C217" s="56" t="s">
        <v>204</v>
      </c>
      <c r="D217" s="34" t="s">
        <v>495</v>
      </c>
      <c r="E217" s="34"/>
      <c r="F217" s="34"/>
      <c r="G217" s="36" t="s">
        <v>54</v>
      </c>
      <c r="H217" s="37"/>
      <c r="I217" s="38"/>
      <c r="J217" s="37"/>
      <c r="K217" s="37">
        <v>2</v>
      </c>
      <c r="L217" s="38">
        <v>10</v>
      </c>
      <c r="M217" s="42"/>
      <c r="N217" s="42">
        <v>10</v>
      </c>
      <c r="O217" s="58" t="s">
        <v>206</v>
      </c>
      <c r="P217" s="44"/>
    </row>
    <row r="218" spans="1:16" ht="27.75" customHeight="1">
      <c r="A218" s="33">
        <v>205</v>
      </c>
      <c r="B218" s="59" t="s">
        <v>496</v>
      </c>
      <c r="C218" s="56" t="s">
        <v>281</v>
      </c>
      <c r="D218" s="34" t="s">
        <v>497</v>
      </c>
      <c r="E218" s="34"/>
      <c r="F218" s="34"/>
      <c r="G218" s="36" t="s">
        <v>54</v>
      </c>
      <c r="H218" s="37"/>
      <c r="I218" s="38"/>
      <c r="J218" s="37"/>
      <c r="K218" s="37">
        <v>4</v>
      </c>
      <c r="L218" s="38">
        <v>784</v>
      </c>
      <c r="M218" s="42"/>
      <c r="N218" s="42">
        <v>784</v>
      </c>
      <c r="O218" s="58" t="s">
        <v>206</v>
      </c>
      <c r="P218" s="44"/>
    </row>
    <row r="219" spans="1:16" ht="50.25" customHeight="1">
      <c r="A219" s="33">
        <v>206</v>
      </c>
      <c r="B219" s="59" t="s">
        <v>498</v>
      </c>
      <c r="C219" s="56" t="s">
        <v>204</v>
      </c>
      <c r="D219" s="34" t="s">
        <v>499</v>
      </c>
      <c r="E219" s="34"/>
      <c r="F219" s="34"/>
      <c r="G219" s="36" t="s">
        <v>54</v>
      </c>
      <c r="H219" s="37"/>
      <c r="I219" s="38"/>
      <c r="J219" s="37"/>
      <c r="K219" s="37">
        <v>19</v>
      </c>
      <c r="L219" s="38">
        <v>475</v>
      </c>
      <c r="M219" s="42"/>
      <c r="N219" s="42">
        <v>475</v>
      </c>
      <c r="O219" s="58" t="s">
        <v>206</v>
      </c>
      <c r="P219" s="44"/>
    </row>
    <row r="220" spans="1:16" ht="32.25" customHeight="1">
      <c r="A220" s="33">
        <v>207</v>
      </c>
      <c r="B220" s="59" t="s">
        <v>500</v>
      </c>
      <c r="C220" s="56" t="s">
        <v>204</v>
      </c>
      <c r="D220" s="34" t="s">
        <v>501</v>
      </c>
      <c r="E220" s="34"/>
      <c r="F220" s="34"/>
      <c r="G220" s="36" t="s">
        <v>54</v>
      </c>
      <c r="H220" s="37"/>
      <c r="I220" s="38"/>
      <c r="J220" s="37"/>
      <c r="K220" s="37">
        <v>9</v>
      </c>
      <c r="L220" s="38">
        <v>225</v>
      </c>
      <c r="M220" s="42"/>
      <c r="N220" s="42">
        <v>225</v>
      </c>
      <c r="O220" s="58" t="s">
        <v>206</v>
      </c>
      <c r="P220" s="44"/>
    </row>
    <row r="221" spans="1:16" ht="32.25" customHeight="1">
      <c r="A221" s="33">
        <v>208</v>
      </c>
      <c r="B221" s="59" t="s">
        <v>502</v>
      </c>
      <c r="C221" s="56" t="s">
        <v>204</v>
      </c>
      <c r="D221" s="34" t="s">
        <v>503</v>
      </c>
      <c r="E221" s="34"/>
      <c r="F221" s="34"/>
      <c r="G221" s="36" t="s">
        <v>54</v>
      </c>
      <c r="H221" s="37"/>
      <c r="I221" s="38"/>
      <c r="J221" s="37"/>
      <c r="K221" s="37">
        <v>17</v>
      </c>
      <c r="L221" s="38">
        <v>204</v>
      </c>
      <c r="M221" s="42"/>
      <c r="N221" s="42">
        <v>204</v>
      </c>
      <c r="O221" s="58" t="s">
        <v>206</v>
      </c>
      <c r="P221" s="44"/>
    </row>
    <row r="222" spans="1:16" ht="32.25" customHeight="1">
      <c r="A222" s="33">
        <v>209</v>
      </c>
      <c r="B222" s="59" t="s">
        <v>504</v>
      </c>
      <c r="C222" s="56" t="s">
        <v>281</v>
      </c>
      <c r="D222" s="34" t="s">
        <v>505</v>
      </c>
      <c r="E222" s="34"/>
      <c r="F222" s="34"/>
      <c r="G222" s="36" t="s">
        <v>54</v>
      </c>
      <c r="H222" s="37"/>
      <c r="I222" s="38"/>
      <c r="J222" s="37"/>
      <c r="K222" s="37">
        <v>9</v>
      </c>
      <c r="L222" s="38">
        <v>441</v>
      </c>
      <c r="M222" s="42"/>
      <c r="N222" s="42">
        <v>441</v>
      </c>
      <c r="O222" s="58" t="s">
        <v>206</v>
      </c>
      <c r="P222" s="44"/>
    </row>
    <row r="223" spans="1:16" ht="50.25" customHeight="1">
      <c r="A223" s="33">
        <v>210</v>
      </c>
      <c r="B223" s="59" t="s">
        <v>506</v>
      </c>
      <c r="C223" s="56" t="s">
        <v>204</v>
      </c>
      <c r="D223" s="34" t="s">
        <v>507</v>
      </c>
      <c r="E223" s="34"/>
      <c r="F223" s="34"/>
      <c r="G223" s="36" t="s">
        <v>54</v>
      </c>
      <c r="H223" s="37"/>
      <c r="I223" s="38"/>
      <c r="J223" s="37"/>
      <c r="K223" s="37">
        <v>6</v>
      </c>
      <c r="L223" s="38">
        <v>198</v>
      </c>
      <c r="M223" s="42"/>
      <c r="N223" s="42">
        <v>198</v>
      </c>
      <c r="O223" s="58" t="s">
        <v>206</v>
      </c>
      <c r="P223" s="44"/>
    </row>
    <row r="224" spans="1:16" ht="29.25" customHeight="1">
      <c r="A224" s="33">
        <v>211</v>
      </c>
      <c r="B224" s="59" t="s">
        <v>508</v>
      </c>
      <c r="C224" s="56" t="s">
        <v>281</v>
      </c>
      <c r="D224" s="34" t="s">
        <v>509</v>
      </c>
      <c r="E224" s="34"/>
      <c r="F224" s="34"/>
      <c r="G224" s="36" t="s">
        <v>54</v>
      </c>
      <c r="H224" s="37"/>
      <c r="I224" s="38"/>
      <c r="J224" s="37"/>
      <c r="K224" s="37">
        <v>8</v>
      </c>
      <c r="L224" s="38">
        <v>880</v>
      </c>
      <c r="M224" s="42"/>
      <c r="N224" s="42">
        <v>880</v>
      </c>
      <c r="O224" s="58" t="s">
        <v>206</v>
      </c>
      <c r="P224" s="44"/>
    </row>
    <row r="225" spans="1:16" ht="29.25" customHeight="1">
      <c r="A225" s="33">
        <v>212</v>
      </c>
      <c r="B225" s="59" t="s">
        <v>510</v>
      </c>
      <c r="C225" s="56" t="s">
        <v>204</v>
      </c>
      <c r="D225" s="34" t="s">
        <v>511</v>
      </c>
      <c r="E225" s="34"/>
      <c r="F225" s="34"/>
      <c r="G225" s="36" t="s">
        <v>54</v>
      </c>
      <c r="H225" s="37"/>
      <c r="I225" s="38"/>
      <c r="J225" s="37"/>
      <c r="K225" s="37">
        <v>5</v>
      </c>
      <c r="L225" s="38">
        <v>20</v>
      </c>
      <c r="M225" s="42"/>
      <c r="N225" s="42">
        <v>20</v>
      </c>
      <c r="O225" s="58" t="s">
        <v>206</v>
      </c>
      <c r="P225" s="44"/>
    </row>
    <row r="226" spans="1:16" ht="29.25" customHeight="1">
      <c r="A226" s="33">
        <v>213</v>
      </c>
      <c r="B226" s="59" t="s">
        <v>512</v>
      </c>
      <c r="C226" s="56" t="s">
        <v>270</v>
      </c>
      <c r="D226" s="34" t="s">
        <v>513</v>
      </c>
      <c r="E226" s="34"/>
      <c r="F226" s="34"/>
      <c r="G226" s="36" t="s">
        <v>54</v>
      </c>
      <c r="H226" s="37"/>
      <c r="I226" s="38"/>
      <c r="J226" s="37"/>
      <c r="K226" s="37">
        <v>9</v>
      </c>
      <c r="L226" s="38">
        <v>666</v>
      </c>
      <c r="M226" s="42"/>
      <c r="N226" s="42">
        <v>666</v>
      </c>
      <c r="O226" s="58" t="s">
        <v>206</v>
      </c>
      <c r="P226" s="44"/>
    </row>
    <row r="227" spans="1:16" ht="29.25" customHeight="1">
      <c r="A227" s="33">
        <v>214</v>
      </c>
      <c r="B227" s="59" t="s">
        <v>514</v>
      </c>
      <c r="C227" s="56" t="s">
        <v>210</v>
      </c>
      <c r="D227" s="34" t="s">
        <v>515</v>
      </c>
      <c r="E227" s="34"/>
      <c r="F227" s="34"/>
      <c r="G227" s="36" t="s">
        <v>54</v>
      </c>
      <c r="H227" s="37"/>
      <c r="I227" s="38"/>
      <c r="J227" s="37"/>
      <c r="K227" s="37">
        <v>3</v>
      </c>
      <c r="L227" s="38">
        <v>360</v>
      </c>
      <c r="M227" s="42"/>
      <c r="N227" s="42">
        <v>360</v>
      </c>
      <c r="O227" s="58" t="s">
        <v>206</v>
      </c>
      <c r="P227" s="44"/>
    </row>
    <row r="228" spans="1:16" ht="50.25" customHeight="1">
      <c r="A228" s="33">
        <v>215</v>
      </c>
      <c r="B228" s="59" t="s">
        <v>516</v>
      </c>
      <c r="C228" s="56" t="s">
        <v>204</v>
      </c>
      <c r="D228" s="34" t="s">
        <v>517</v>
      </c>
      <c r="E228" s="34"/>
      <c r="F228" s="34"/>
      <c r="G228" s="36" t="s">
        <v>54</v>
      </c>
      <c r="H228" s="37"/>
      <c r="I228" s="38"/>
      <c r="J228" s="37"/>
      <c r="K228" s="37">
        <v>4</v>
      </c>
      <c r="L228" s="38">
        <v>52</v>
      </c>
      <c r="M228" s="42"/>
      <c r="N228" s="42">
        <v>52</v>
      </c>
      <c r="O228" s="58" t="s">
        <v>206</v>
      </c>
      <c r="P228" s="44"/>
    </row>
    <row r="229" spans="1:16" ht="35.25" customHeight="1">
      <c r="A229" s="33">
        <v>216</v>
      </c>
      <c r="B229" s="59" t="s">
        <v>518</v>
      </c>
      <c r="C229" s="56" t="s">
        <v>204</v>
      </c>
      <c r="D229" s="34" t="s">
        <v>519</v>
      </c>
      <c r="E229" s="34"/>
      <c r="F229" s="34"/>
      <c r="G229" s="36" t="s">
        <v>54</v>
      </c>
      <c r="H229" s="37"/>
      <c r="I229" s="38"/>
      <c r="J229" s="37"/>
      <c r="K229" s="37">
        <v>6</v>
      </c>
      <c r="L229" s="38">
        <v>72</v>
      </c>
      <c r="M229" s="42"/>
      <c r="N229" s="42">
        <v>72</v>
      </c>
      <c r="O229" s="58" t="s">
        <v>206</v>
      </c>
      <c r="P229" s="44"/>
    </row>
    <row r="230" spans="1:16" ht="50.25" customHeight="1">
      <c r="A230" s="33">
        <v>217</v>
      </c>
      <c r="B230" s="59" t="s">
        <v>520</v>
      </c>
      <c r="C230" s="56" t="s">
        <v>204</v>
      </c>
      <c r="D230" s="34" t="s">
        <v>521</v>
      </c>
      <c r="E230" s="34"/>
      <c r="F230" s="34"/>
      <c r="G230" s="36" t="s">
        <v>54</v>
      </c>
      <c r="H230" s="37"/>
      <c r="I230" s="38"/>
      <c r="J230" s="37"/>
      <c r="K230" s="37">
        <v>29</v>
      </c>
      <c r="L230" s="38">
        <v>1073</v>
      </c>
      <c r="M230" s="42"/>
      <c r="N230" s="42">
        <v>1073</v>
      </c>
      <c r="O230" s="58" t="s">
        <v>206</v>
      </c>
      <c r="P230" s="44"/>
    </row>
    <row r="231" spans="1:16" ht="33" customHeight="1">
      <c r="A231" s="33">
        <v>218</v>
      </c>
      <c r="B231" s="59" t="s">
        <v>522</v>
      </c>
      <c r="C231" s="56" t="s">
        <v>355</v>
      </c>
      <c r="D231" s="34" t="s">
        <v>523</v>
      </c>
      <c r="E231" s="34"/>
      <c r="F231" s="34"/>
      <c r="G231" s="36" t="s">
        <v>54</v>
      </c>
      <c r="H231" s="37"/>
      <c r="I231" s="38"/>
      <c r="J231" s="37"/>
      <c r="K231" s="37">
        <v>5</v>
      </c>
      <c r="L231" s="38">
        <v>250</v>
      </c>
      <c r="M231" s="42"/>
      <c r="N231" s="42">
        <v>250</v>
      </c>
      <c r="O231" s="58" t="s">
        <v>206</v>
      </c>
      <c r="P231" s="44"/>
    </row>
    <row r="232" spans="1:16" ht="50.25" customHeight="1">
      <c r="A232" s="33">
        <v>219</v>
      </c>
      <c r="B232" s="59" t="s">
        <v>524</v>
      </c>
      <c r="C232" s="56" t="s">
        <v>204</v>
      </c>
      <c r="D232" s="34" t="s">
        <v>525</v>
      </c>
      <c r="E232" s="34"/>
      <c r="F232" s="34"/>
      <c r="G232" s="36" t="s">
        <v>54</v>
      </c>
      <c r="H232" s="37"/>
      <c r="I232" s="38"/>
      <c r="J232" s="37"/>
      <c r="K232" s="37">
        <v>12</v>
      </c>
      <c r="L232" s="38">
        <v>444</v>
      </c>
      <c r="M232" s="42"/>
      <c r="N232" s="42">
        <v>444</v>
      </c>
      <c r="O232" s="58" t="s">
        <v>206</v>
      </c>
      <c r="P232" s="44"/>
    </row>
    <row r="233" spans="1:16" ht="27.75" customHeight="1">
      <c r="A233" s="33">
        <v>220</v>
      </c>
      <c r="B233" s="59" t="s">
        <v>526</v>
      </c>
      <c r="C233" s="56" t="s">
        <v>204</v>
      </c>
      <c r="D233" s="34" t="s">
        <v>527</v>
      </c>
      <c r="E233" s="34"/>
      <c r="F233" s="34"/>
      <c r="G233" s="36" t="s">
        <v>54</v>
      </c>
      <c r="H233" s="37"/>
      <c r="I233" s="38"/>
      <c r="J233" s="37"/>
      <c r="K233" s="37">
        <v>2</v>
      </c>
      <c r="L233" s="38">
        <v>40</v>
      </c>
      <c r="M233" s="42"/>
      <c r="N233" s="42">
        <v>40</v>
      </c>
      <c r="O233" s="58" t="s">
        <v>206</v>
      </c>
      <c r="P233" s="44"/>
    </row>
    <row r="234" spans="1:16" ht="27.75" customHeight="1">
      <c r="A234" s="33">
        <v>221</v>
      </c>
      <c r="B234" s="59" t="s">
        <v>528</v>
      </c>
      <c r="C234" s="56" t="s">
        <v>204</v>
      </c>
      <c r="D234" s="34" t="s">
        <v>529</v>
      </c>
      <c r="E234" s="34"/>
      <c r="F234" s="34"/>
      <c r="G234" s="36" t="s">
        <v>54</v>
      </c>
      <c r="H234" s="37"/>
      <c r="I234" s="38"/>
      <c r="J234" s="37"/>
      <c r="K234" s="37">
        <v>8</v>
      </c>
      <c r="L234" s="38">
        <v>200</v>
      </c>
      <c r="M234" s="42"/>
      <c r="N234" s="42">
        <v>200</v>
      </c>
      <c r="O234" s="58" t="s">
        <v>206</v>
      </c>
      <c r="P234" s="44"/>
    </row>
    <row r="235" spans="1:16" ht="50.25" customHeight="1">
      <c r="A235" s="33">
        <v>222</v>
      </c>
      <c r="B235" s="59" t="s">
        <v>530</v>
      </c>
      <c r="C235" s="56" t="s">
        <v>204</v>
      </c>
      <c r="D235" s="34" t="s">
        <v>531</v>
      </c>
      <c r="E235" s="34"/>
      <c r="F235" s="34"/>
      <c r="G235" s="36" t="s">
        <v>54</v>
      </c>
      <c r="H235" s="37"/>
      <c r="I235" s="38"/>
      <c r="J235" s="37"/>
      <c r="K235" s="37">
        <v>21</v>
      </c>
      <c r="L235" s="38">
        <v>2625</v>
      </c>
      <c r="M235" s="42"/>
      <c r="N235" s="42">
        <v>2625</v>
      </c>
      <c r="O235" s="58" t="s">
        <v>206</v>
      </c>
      <c r="P235" s="44"/>
    </row>
    <row r="236" spans="1:16" ht="25.5" customHeight="1">
      <c r="A236" s="33">
        <v>223</v>
      </c>
      <c r="B236" s="59" t="s">
        <v>532</v>
      </c>
      <c r="C236" s="56" t="s">
        <v>254</v>
      </c>
      <c r="D236" s="34" t="s">
        <v>533</v>
      </c>
      <c r="E236" s="34"/>
      <c r="F236" s="34"/>
      <c r="G236" s="36" t="s">
        <v>54</v>
      </c>
      <c r="H236" s="37"/>
      <c r="I236" s="38"/>
      <c r="J236" s="37"/>
      <c r="K236" s="37">
        <v>8</v>
      </c>
      <c r="L236" s="38">
        <v>928</v>
      </c>
      <c r="M236" s="42"/>
      <c r="N236" s="42">
        <v>928</v>
      </c>
      <c r="O236" s="58" t="s">
        <v>206</v>
      </c>
      <c r="P236" s="44"/>
    </row>
    <row r="237" spans="1:16" ht="25.5" customHeight="1">
      <c r="A237" s="33">
        <v>224</v>
      </c>
      <c r="B237" s="59" t="s">
        <v>534</v>
      </c>
      <c r="C237" s="56" t="s">
        <v>204</v>
      </c>
      <c r="D237" s="34" t="s">
        <v>535</v>
      </c>
      <c r="E237" s="34"/>
      <c r="F237" s="34"/>
      <c r="G237" s="36" t="s">
        <v>54</v>
      </c>
      <c r="H237" s="37"/>
      <c r="I237" s="38"/>
      <c r="J237" s="37"/>
      <c r="K237" s="37">
        <v>11</v>
      </c>
      <c r="L237" s="38">
        <v>55</v>
      </c>
      <c r="M237" s="42"/>
      <c r="N237" s="42">
        <v>55</v>
      </c>
      <c r="O237" s="58" t="s">
        <v>206</v>
      </c>
      <c r="P237" s="44"/>
    </row>
    <row r="238" spans="1:16" ht="25.5" customHeight="1">
      <c r="A238" s="33">
        <v>225</v>
      </c>
      <c r="B238" s="59" t="s">
        <v>536</v>
      </c>
      <c r="C238" s="56" t="s">
        <v>204</v>
      </c>
      <c r="D238" s="34" t="s">
        <v>537</v>
      </c>
      <c r="E238" s="34"/>
      <c r="F238" s="34"/>
      <c r="G238" s="36" t="s">
        <v>54</v>
      </c>
      <c r="H238" s="37"/>
      <c r="I238" s="38"/>
      <c r="J238" s="37"/>
      <c r="K238" s="37">
        <v>3</v>
      </c>
      <c r="L238" s="38">
        <v>375</v>
      </c>
      <c r="M238" s="42"/>
      <c r="N238" s="42">
        <v>375</v>
      </c>
      <c r="O238" s="58" t="s">
        <v>206</v>
      </c>
      <c r="P238" s="44"/>
    </row>
    <row r="239" spans="1:16" ht="25.5" customHeight="1">
      <c r="A239" s="33">
        <v>226</v>
      </c>
      <c r="B239" s="59" t="s">
        <v>538</v>
      </c>
      <c r="C239" s="60" t="s">
        <v>204</v>
      </c>
      <c r="D239" s="59" t="s">
        <v>539</v>
      </c>
      <c r="E239" s="59"/>
      <c r="F239" s="59"/>
      <c r="G239" s="61" t="s">
        <v>54</v>
      </c>
      <c r="H239" s="62"/>
      <c r="I239" s="63"/>
      <c r="J239" s="62"/>
      <c r="K239" s="62">
        <v>2</v>
      </c>
      <c r="L239" s="63">
        <v>26</v>
      </c>
      <c r="M239" s="64"/>
      <c r="N239" s="64">
        <v>26</v>
      </c>
      <c r="O239" s="65" t="s">
        <v>206</v>
      </c>
      <c r="P239" s="44"/>
    </row>
    <row r="240" spans="1:16" ht="39" customHeight="1">
      <c r="A240" s="33">
        <v>227</v>
      </c>
      <c r="B240" s="59" t="s">
        <v>540</v>
      </c>
      <c r="C240" s="56" t="s">
        <v>204</v>
      </c>
      <c r="D240" s="34" t="s">
        <v>541</v>
      </c>
      <c r="E240" s="34"/>
      <c r="F240" s="34"/>
      <c r="G240" s="36" t="s">
        <v>54</v>
      </c>
      <c r="H240" s="37"/>
      <c r="I240" s="38"/>
      <c r="J240" s="37"/>
      <c r="K240" s="37">
        <v>1</v>
      </c>
      <c r="L240" s="38">
        <v>38</v>
      </c>
      <c r="M240" s="42"/>
      <c r="N240" s="42">
        <v>38</v>
      </c>
      <c r="O240" s="58" t="s">
        <v>206</v>
      </c>
      <c r="P240" s="44"/>
    </row>
    <row r="241" spans="1:16" ht="39" customHeight="1">
      <c r="A241" s="33">
        <v>228</v>
      </c>
      <c r="B241" s="59" t="s">
        <v>542</v>
      </c>
      <c r="C241" s="56" t="s">
        <v>204</v>
      </c>
      <c r="D241" s="34" t="s">
        <v>543</v>
      </c>
      <c r="E241" s="34"/>
      <c r="F241" s="34"/>
      <c r="G241" s="36" t="s">
        <v>54</v>
      </c>
      <c r="H241" s="37"/>
      <c r="I241" s="38"/>
      <c r="J241" s="37"/>
      <c r="K241" s="37">
        <v>9</v>
      </c>
      <c r="L241" s="38">
        <v>459</v>
      </c>
      <c r="M241" s="42"/>
      <c r="N241" s="42">
        <v>459</v>
      </c>
      <c r="O241" s="58" t="s">
        <v>206</v>
      </c>
      <c r="P241" s="44"/>
    </row>
    <row r="242" spans="1:16" ht="25.5" customHeight="1">
      <c r="A242" s="33">
        <v>229</v>
      </c>
      <c r="B242" s="59" t="s">
        <v>544</v>
      </c>
      <c r="C242" s="56" t="s">
        <v>204</v>
      </c>
      <c r="D242" s="34" t="s">
        <v>545</v>
      </c>
      <c r="E242" s="34"/>
      <c r="F242" s="34"/>
      <c r="G242" s="36" t="s">
        <v>54</v>
      </c>
      <c r="H242" s="37"/>
      <c r="I242" s="38"/>
      <c r="J242" s="37"/>
      <c r="K242" s="37">
        <v>12</v>
      </c>
      <c r="L242" s="38">
        <v>444</v>
      </c>
      <c r="M242" s="42"/>
      <c r="N242" s="42">
        <v>444</v>
      </c>
      <c r="O242" s="58" t="s">
        <v>206</v>
      </c>
      <c r="P242" s="44"/>
    </row>
    <row r="243" spans="1:16" ht="25.5" customHeight="1">
      <c r="A243" s="33">
        <v>230</v>
      </c>
      <c r="B243" s="59" t="s">
        <v>546</v>
      </c>
      <c r="C243" s="56" t="s">
        <v>204</v>
      </c>
      <c r="D243" s="34" t="s">
        <v>547</v>
      </c>
      <c r="E243" s="34"/>
      <c r="F243" s="34"/>
      <c r="G243" s="36" t="s">
        <v>54</v>
      </c>
      <c r="H243" s="37"/>
      <c r="I243" s="38"/>
      <c r="J243" s="37"/>
      <c r="K243" s="37">
        <v>6</v>
      </c>
      <c r="L243" s="38">
        <v>678</v>
      </c>
      <c r="M243" s="42"/>
      <c r="N243" s="42">
        <v>678</v>
      </c>
      <c r="O243" s="58" t="s">
        <v>206</v>
      </c>
      <c r="P243" s="44"/>
    </row>
    <row r="244" spans="1:16" ht="25.5" customHeight="1">
      <c r="A244" s="33">
        <v>231</v>
      </c>
      <c r="B244" s="59" t="s">
        <v>548</v>
      </c>
      <c r="C244" s="56" t="s">
        <v>233</v>
      </c>
      <c r="D244" s="34" t="s">
        <v>549</v>
      </c>
      <c r="E244" s="34"/>
      <c r="F244" s="34"/>
      <c r="G244" s="36" t="s">
        <v>54</v>
      </c>
      <c r="H244" s="37"/>
      <c r="I244" s="38"/>
      <c r="J244" s="37"/>
      <c r="K244" s="37">
        <v>8</v>
      </c>
      <c r="L244" s="38">
        <v>400</v>
      </c>
      <c r="M244" s="42"/>
      <c r="N244" s="42">
        <v>400</v>
      </c>
      <c r="O244" s="58" t="s">
        <v>206</v>
      </c>
      <c r="P244" s="44"/>
    </row>
    <row r="245" spans="1:16" ht="37.5" customHeight="1">
      <c r="A245" s="33">
        <v>232</v>
      </c>
      <c r="B245" s="59" t="s">
        <v>550</v>
      </c>
      <c r="C245" s="56" t="s">
        <v>204</v>
      </c>
      <c r="D245" s="34" t="s">
        <v>551</v>
      </c>
      <c r="E245" s="34"/>
      <c r="F245" s="34"/>
      <c r="G245" s="36" t="s">
        <v>54</v>
      </c>
      <c r="H245" s="37"/>
      <c r="I245" s="38"/>
      <c r="J245" s="37"/>
      <c r="K245" s="37">
        <v>21</v>
      </c>
      <c r="L245" s="38">
        <v>777</v>
      </c>
      <c r="M245" s="42"/>
      <c r="N245" s="42">
        <v>777</v>
      </c>
      <c r="O245" s="58" t="s">
        <v>206</v>
      </c>
      <c r="P245" s="44"/>
    </row>
    <row r="246" spans="1:16" ht="37.5" customHeight="1">
      <c r="A246" s="33">
        <v>233</v>
      </c>
      <c r="B246" s="59" t="s">
        <v>552</v>
      </c>
      <c r="C246" s="56" t="s">
        <v>204</v>
      </c>
      <c r="D246" s="34" t="s">
        <v>553</v>
      </c>
      <c r="E246" s="34"/>
      <c r="F246" s="34"/>
      <c r="G246" s="36" t="s">
        <v>54</v>
      </c>
      <c r="H246" s="37"/>
      <c r="I246" s="38"/>
      <c r="J246" s="37"/>
      <c r="K246" s="37">
        <v>1</v>
      </c>
      <c r="L246" s="38">
        <v>112</v>
      </c>
      <c r="M246" s="42"/>
      <c r="N246" s="42">
        <v>112</v>
      </c>
      <c r="O246" s="58" t="s">
        <v>206</v>
      </c>
      <c r="P246" s="44"/>
    </row>
    <row r="247" spans="1:16" ht="37.5" customHeight="1">
      <c r="A247" s="33">
        <v>234</v>
      </c>
      <c r="B247" s="59" t="s">
        <v>554</v>
      </c>
      <c r="C247" s="56" t="s">
        <v>204</v>
      </c>
      <c r="D247" s="34" t="s">
        <v>555</v>
      </c>
      <c r="E247" s="34"/>
      <c r="F247" s="34"/>
      <c r="G247" s="36" t="s">
        <v>54</v>
      </c>
      <c r="H247" s="37"/>
      <c r="I247" s="38"/>
      <c r="J247" s="37"/>
      <c r="K247" s="37">
        <v>10</v>
      </c>
      <c r="L247" s="38">
        <v>170</v>
      </c>
      <c r="M247" s="42"/>
      <c r="N247" s="42">
        <v>170</v>
      </c>
      <c r="O247" s="58" t="s">
        <v>206</v>
      </c>
      <c r="P247" s="44"/>
    </row>
    <row r="248" spans="1:16" ht="37.5" customHeight="1">
      <c r="A248" s="33">
        <v>235</v>
      </c>
      <c r="B248" s="59" t="s">
        <v>556</v>
      </c>
      <c r="C248" s="56" t="s">
        <v>204</v>
      </c>
      <c r="D248" s="34" t="s">
        <v>557</v>
      </c>
      <c r="E248" s="34"/>
      <c r="F248" s="34"/>
      <c r="G248" s="36" t="s">
        <v>54</v>
      </c>
      <c r="H248" s="37"/>
      <c r="I248" s="38"/>
      <c r="J248" s="37"/>
      <c r="K248" s="37">
        <v>12</v>
      </c>
      <c r="L248" s="38">
        <v>444</v>
      </c>
      <c r="M248" s="42"/>
      <c r="N248" s="42">
        <v>444</v>
      </c>
      <c r="O248" s="58" t="s">
        <v>206</v>
      </c>
      <c r="P248" s="44"/>
    </row>
    <row r="249" spans="1:16" ht="34.5" customHeight="1">
      <c r="A249" s="33">
        <v>236</v>
      </c>
      <c r="B249" s="59" t="s">
        <v>558</v>
      </c>
      <c r="C249" s="35">
        <v>41906</v>
      </c>
      <c r="D249" s="34" t="s">
        <v>559</v>
      </c>
      <c r="E249" s="34"/>
      <c r="F249" s="34"/>
      <c r="G249" s="36" t="s">
        <v>54</v>
      </c>
      <c r="H249" s="37"/>
      <c r="I249" s="38"/>
      <c r="J249" s="37"/>
      <c r="K249" s="37">
        <v>13</v>
      </c>
      <c r="L249" s="38">
        <v>1950</v>
      </c>
      <c r="M249" s="42"/>
      <c r="N249" s="42">
        <v>1950</v>
      </c>
      <c r="O249" s="58"/>
      <c r="P249" s="44"/>
    </row>
    <row r="250" spans="1:16" ht="50.25" customHeight="1">
      <c r="A250" s="33">
        <v>237</v>
      </c>
      <c r="B250" s="59" t="s">
        <v>560</v>
      </c>
      <c r="C250" s="35">
        <v>40574</v>
      </c>
      <c r="D250" s="34">
        <v>101810239</v>
      </c>
      <c r="E250" s="34"/>
      <c r="F250" s="34"/>
      <c r="G250" s="36" t="s">
        <v>54</v>
      </c>
      <c r="H250" s="37"/>
      <c r="I250" s="38"/>
      <c r="J250" s="37"/>
      <c r="K250" s="37">
        <v>2</v>
      </c>
      <c r="L250" s="38">
        <v>700</v>
      </c>
      <c r="M250" s="42"/>
      <c r="N250" s="42">
        <v>700</v>
      </c>
      <c r="O250" s="58"/>
      <c r="P250" s="44"/>
    </row>
    <row r="251" spans="1:16" ht="50.25" customHeight="1">
      <c r="A251" s="33">
        <v>238</v>
      </c>
      <c r="B251" s="59" t="s">
        <v>561</v>
      </c>
      <c r="C251" s="56" t="s">
        <v>562</v>
      </c>
      <c r="D251" s="34" t="s">
        <v>563</v>
      </c>
      <c r="E251" s="34"/>
      <c r="F251" s="34"/>
      <c r="G251" s="36" t="s">
        <v>54</v>
      </c>
      <c r="H251" s="37"/>
      <c r="I251" s="38"/>
      <c r="J251" s="37"/>
      <c r="K251" s="37">
        <v>3</v>
      </c>
      <c r="L251" s="38">
        <v>1860</v>
      </c>
      <c r="M251" s="42"/>
      <c r="N251" s="42">
        <v>1860</v>
      </c>
      <c r="O251" s="58"/>
      <c r="P251" s="44"/>
    </row>
    <row r="252" spans="1:16" ht="26.25" customHeight="1">
      <c r="A252" s="33">
        <v>239</v>
      </c>
      <c r="B252" s="59" t="s">
        <v>564</v>
      </c>
      <c r="C252" s="35">
        <v>40519</v>
      </c>
      <c r="D252" s="34" t="s">
        <v>565</v>
      </c>
      <c r="E252" s="34"/>
      <c r="F252" s="34"/>
      <c r="G252" s="36" t="s">
        <v>54</v>
      </c>
      <c r="H252" s="37"/>
      <c r="I252" s="38"/>
      <c r="J252" s="37"/>
      <c r="K252" s="37">
        <v>9</v>
      </c>
      <c r="L252" s="38">
        <v>4815</v>
      </c>
      <c r="M252" s="42"/>
      <c r="N252" s="42">
        <v>4815</v>
      </c>
      <c r="O252" s="58"/>
      <c r="P252" s="44"/>
    </row>
    <row r="253" spans="1:16" ht="26.25" customHeight="1">
      <c r="A253" s="33">
        <v>240</v>
      </c>
      <c r="B253" s="59" t="s">
        <v>566</v>
      </c>
      <c r="C253" s="56" t="s">
        <v>562</v>
      </c>
      <c r="D253" s="34">
        <v>101810200</v>
      </c>
      <c r="E253" s="34"/>
      <c r="F253" s="34"/>
      <c r="G253" s="36" t="s">
        <v>54</v>
      </c>
      <c r="H253" s="37"/>
      <c r="I253" s="38"/>
      <c r="J253" s="37"/>
      <c r="K253" s="37">
        <v>1</v>
      </c>
      <c r="L253" s="38">
        <v>361</v>
      </c>
      <c r="M253" s="42"/>
      <c r="N253" s="42">
        <v>361</v>
      </c>
      <c r="O253" s="58"/>
      <c r="P253" s="44"/>
    </row>
    <row r="254" spans="1:16" ht="50.25" customHeight="1">
      <c r="A254" s="33">
        <v>241</v>
      </c>
      <c r="B254" s="59" t="s">
        <v>567</v>
      </c>
      <c r="C254" s="35">
        <v>40519</v>
      </c>
      <c r="D254" s="34" t="s">
        <v>568</v>
      </c>
      <c r="E254" s="34"/>
      <c r="F254" s="34"/>
      <c r="G254" s="36" t="s">
        <v>54</v>
      </c>
      <c r="H254" s="37"/>
      <c r="I254" s="38"/>
      <c r="J254" s="37"/>
      <c r="K254" s="37">
        <v>9</v>
      </c>
      <c r="L254" s="38">
        <v>4860</v>
      </c>
      <c r="M254" s="42"/>
      <c r="N254" s="42">
        <v>4860</v>
      </c>
      <c r="O254" s="58"/>
      <c r="P254" s="44"/>
    </row>
    <row r="255" spans="1:16" ht="29.25" customHeight="1">
      <c r="A255" s="33">
        <v>242</v>
      </c>
      <c r="B255" s="59" t="s">
        <v>569</v>
      </c>
      <c r="C255" s="35">
        <v>40527</v>
      </c>
      <c r="D255" s="34" t="s">
        <v>570</v>
      </c>
      <c r="E255" s="34"/>
      <c r="F255" s="34"/>
      <c r="G255" s="36" t="s">
        <v>54</v>
      </c>
      <c r="H255" s="37"/>
      <c r="I255" s="38"/>
      <c r="J255" s="37"/>
      <c r="K255" s="37">
        <v>2</v>
      </c>
      <c r="L255" s="38">
        <v>194</v>
      </c>
      <c r="M255" s="42"/>
      <c r="N255" s="42">
        <v>194</v>
      </c>
      <c r="O255" s="58"/>
      <c r="P255" s="44"/>
    </row>
    <row r="256" spans="1:16" ht="50.25" customHeight="1">
      <c r="A256" s="33">
        <v>243</v>
      </c>
      <c r="B256" s="59" t="s">
        <v>571</v>
      </c>
      <c r="C256" s="35">
        <v>40528</v>
      </c>
      <c r="D256" s="34" t="s">
        <v>572</v>
      </c>
      <c r="E256" s="34"/>
      <c r="F256" s="34"/>
      <c r="G256" s="36" t="s">
        <v>573</v>
      </c>
      <c r="H256" s="37"/>
      <c r="I256" s="38"/>
      <c r="J256" s="37"/>
      <c r="K256" s="37">
        <v>10</v>
      </c>
      <c r="L256" s="38">
        <v>3200</v>
      </c>
      <c r="M256" s="42"/>
      <c r="N256" s="42">
        <v>3200</v>
      </c>
      <c r="O256" s="58"/>
      <c r="P256" s="44"/>
    </row>
    <row r="257" spans="1:16" ht="37.5" customHeight="1">
      <c r="A257" s="33">
        <v>244</v>
      </c>
      <c r="B257" s="59" t="s">
        <v>574</v>
      </c>
      <c r="C257" s="35">
        <v>40528</v>
      </c>
      <c r="D257" s="34">
        <v>101810219</v>
      </c>
      <c r="E257" s="34"/>
      <c r="F257" s="34"/>
      <c r="G257" s="36" t="s">
        <v>573</v>
      </c>
      <c r="H257" s="37"/>
      <c r="I257" s="38"/>
      <c r="J257" s="37"/>
      <c r="K257" s="37">
        <v>1</v>
      </c>
      <c r="L257" s="38">
        <v>350</v>
      </c>
      <c r="M257" s="42"/>
      <c r="N257" s="42">
        <v>350</v>
      </c>
      <c r="O257" s="58"/>
      <c r="P257" s="44"/>
    </row>
    <row r="258" spans="1:16" ht="24.75" customHeight="1">
      <c r="A258" s="33">
        <v>245</v>
      </c>
      <c r="B258" s="59" t="s">
        <v>575</v>
      </c>
      <c r="C258" s="56" t="s">
        <v>154</v>
      </c>
      <c r="D258" s="34" t="s">
        <v>576</v>
      </c>
      <c r="E258" s="34"/>
      <c r="F258" s="34"/>
      <c r="G258" s="36" t="s">
        <v>54</v>
      </c>
      <c r="H258" s="208"/>
      <c r="I258" s="209"/>
      <c r="J258" s="37"/>
      <c r="K258" s="208">
        <v>14</v>
      </c>
      <c r="L258" s="209">
        <v>1680</v>
      </c>
      <c r="M258" s="42"/>
      <c r="N258" s="42">
        <v>120</v>
      </c>
      <c r="O258" s="58" t="s">
        <v>206</v>
      </c>
      <c r="P258" s="44"/>
    </row>
    <row r="259" spans="1:16" ht="24.75" customHeight="1">
      <c r="A259" s="33">
        <v>246</v>
      </c>
      <c r="B259" s="59" t="s">
        <v>575</v>
      </c>
      <c r="C259" s="56" t="s">
        <v>154</v>
      </c>
      <c r="D259" s="34" t="s">
        <v>577</v>
      </c>
      <c r="E259" s="34"/>
      <c r="F259" s="34"/>
      <c r="G259" s="36" t="s">
        <v>54</v>
      </c>
      <c r="H259" s="208"/>
      <c r="I259" s="209"/>
      <c r="J259" s="37"/>
      <c r="K259" s="208"/>
      <c r="L259" s="209"/>
      <c r="M259" s="42"/>
      <c r="N259" s="42">
        <v>120</v>
      </c>
      <c r="O259" s="58" t="s">
        <v>206</v>
      </c>
      <c r="P259" s="44"/>
    </row>
    <row r="260" spans="1:16" ht="24.75" customHeight="1">
      <c r="A260" s="33">
        <v>247</v>
      </c>
      <c r="B260" s="59" t="s">
        <v>575</v>
      </c>
      <c r="C260" s="56" t="s">
        <v>154</v>
      </c>
      <c r="D260" s="34" t="s">
        <v>578</v>
      </c>
      <c r="E260" s="34"/>
      <c r="F260" s="34"/>
      <c r="G260" s="36" t="s">
        <v>54</v>
      </c>
      <c r="H260" s="208"/>
      <c r="I260" s="209"/>
      <c r="J260" s="37"/>
      <c r="K260" s="208"/>
      <c r="L260" s="209"/>
      <c r="M260" s="42"/>
      <c r="N260" s="42">
        <v>120</v>
      </c>
      <c r="O260" s="58" t="s">
        <v>206</v>
      </c>
      <c r="P260" s="44"/>
    </row>
    <row r="261" spans="1:16" ht="24.75" customHeight="1">
      <c r="A261" s="33">
        <v>248</v>
      </c>
      <c r="B261" s="59" t="s">
        <v>575</v>
      </c>
      <c r="C261" s="56" t="s">
        <v>154</v>
      </c>
      <c r="D261" s="34" t="s">
        <v>579</v>
      </c>
      <c r="E261" s="34"/>
      <c r="F261" s="34"/>
      <c r="G261" s="36" t="s">
        <v>54</v>
      </c>
      <c r="H261" s="208"/>
      <c r="I261" s="209"/>
      <c r="J261" s="37"/>
      <c r="K261" s="208"/>
      <c r="L261" s="209"/>
      <c r="M261" s="42"/>
      <c r="N261" s="42">
        <v>120</v>
      </c>
      <c r="O261" s="58" t="s">
        <v>206</v>
      </c>
      <c r="P261" s="44"/>
    </row>
    <row r="262" spans="1:16" ht="29.25" customHeight="1">
      <c r="A262" s="33">
        <v>249</v>
      </c>
      <c r="B262" s="59" t="s">
        <v>575</v>
      </c>
      <c r="C262" s="56" t="s">
        <v>154</v>
      </c>
      <c r="D262" s="34" t="s">
        <v>580</v>
      </c>
      <c r="E262" s="34"/>
      <c r="F262" s="34"/>
      <c r="G262" s="36" t="s">
        <v>54</v>
      </c>
      <c r="H262" s="208"/>
      <c r="I262" s="209"/>
      <c r="J262" s="37"/>
      <c r="K262" s="208"/>
      <c r="L262" s="209"/>
      <c r="M262" s="42"/>
      <c r="N262" s="42">
        <v>120</v>
      </c>
      <c r="O262" s="58" t="s">
        <v>206</v>
      </c>
      <c r="P262" s="44"/>
    </row>
    <row r="263" spans="1:16" ht="29.25" customHeight="1">
      <c r="A263" s="33">
        <v>250</v>
      </c>
      <c r="B263" s="59" t="s">
        <v>575</v>
      </c>
      <c r="C263" s="56" t="s">
        <v>154</v>
      </c>
      <c r="D263" s="34" t="s">
        <v>581</v>
      </c>
      <c r="E263" s="34"/>
      <c r="F263" s="34"/>
      <c r="G263" s="36" t="s">
        <v>54</v>
      </c>
      <c r="H263" s="208"/>
      <c r="I263" s="209"/>
      <c r="J263" s="37"/>
      <c r="K263" s="208"/>
      <c r="L263" s="209"/>
      <c r="M263" s="42"/>
      <c r="N263" s="42">
        <v>120</v>
      </c>
      <c r="O263" s="58" t="s">
        <v>206</v>
      </c>
      <c r="P263" s="44"/>
    </row>
    <row r="264" spans="1:16" ht="29.25" customHeight="1">
      <c r="A264" s="33">
        <v>251</v>
      </c>
      <c r="B264" s="59" t="s">
        <v>575</v>
      </c>
      <c r="C264" s="56" t="s">
        <v>154</v>
      </c>
      <c r="D264" s="34" t="s">
        <v>582</v>
      </c>
      <c r="E264" s="34"/>
      <c r="F264" s="34"/>
      <c r="G264" s="36" t="s">
        <v>54</v>
      </c>
      <c r="H264" s="208"/>
      <c r="I264" s="209"/>
      <c r="J264" s="37"/>
      <c r="K264" s="208"/>
      <c r="L264" s="209"/>
      <c r="M264" s="42"/>
      <c r="N264" s="42">
        <v>120</v>
      </c>
      <c r="O264" s="58" t="s">
        <v>206</v>
      </c>
      <c r="P264" s="44"/>
    </row>
    <row r="265" spans="1:16" ht="29.25" customHeight="1">
      <c r="A265" s="33">
        <v>252</v>
      </c>
      <c r="B265" s="59" t="s">
        <v>575</v>
      </c>
      <c r="C265" s="56" t="s">
        <v>154</v>
      </c>
      <c r="D265" s="34" t="s">
        <v>583</v>
      </c>
      <c r="E265" s="34"/>
      <c r="F265" s="34"/>
      <c r="G265" s="36" t="s">
        <v>54</v>
      </c>
      <c r="H265" s="208"/>
      <c r="I265" s="209"/>
      <c r="J265" s="37"/>
      <c r="K265" s="208"/>
      <c r="L265" s="209"/>
      <c r="M265" s="42"/>
      <c r="N265" s="42">
        <v>120</v>
      </c>
      <c r="O265" s="58" t="s">
        <v>206</v>
      </c>
      <c r="P265" s="44"/>
    </row>
    <row r="266" spans="1:16" ht="29.25" customHeight="1">
      <c r="A266" s="33">
        <v>253</v>
      </c>
      <c r="B266" s="59" t="s">
        <v>575</v>
      </c>
      <c r="C266" s="56" t="s">
        <v>154</v>
      </c>
      <c r="D266" s="34" t="s">
        <v>584</v>
      </c>
      <c r="E266" s="34"/>
      <c r="F266" s="34"/>
      <c r="G266" s="36" t="s">
        <v>54</v>
      </c>
      <c r="H266" s="208"/>
      <c r="I266" s="209"/>
      <c r="J266" s="37"/>
      <c r="K266" s="208"/>
      <c r="L266" s="209"/>
      <c r="M266" s="42"/>
      <c r="N266" s="42">
        <v>120</v>
      </c>
      <c r="O266" s="58" t="s">
        <v>206</v>
      </c>
      <c r="P266" s="44"/>
    </row>
    <row r="267" spans="1:16" ht="29.25" customHeight="1">
      <c r="A267" s="33">
        <v>254</v>
      </c>
      <c r="B267" s="59" t="s">
        <v>575</v>
      </c>
      <c r="C267" s="56" t="s">
        <v>154</v>
      </c>
      <c r="D267" s="34" t="s">
        <v>585</v>
      </c>
      <c r="E267" s="34"/>
      <c r="F267" s="34"/>
      <c r="G267" s="36" t="s">
        <v>54</v>
      </c>
      <c r="H267" s="208"/>
      <c r="I267" s="209"/>
      <c r="J267" s="37"/>
      <c r="K267" s="208"/>
      <c r="L267" s="209"/>
      <c r="M267" s="42"/>
      <c r="N267" s="42">
        <v>120</v>
      </c>
      <c r="O267" s="58" t="s">
        <v>206</v>
      </c>
      <c r="P267" s="44"/>
    </row>
    <row r="268" spans="1:16" ht="29.25" customHeight="1">
      <c r="A268" s="33">
        <v>255</v>
      </c>
      <c r="B268" s="59" t="s">
        <v>575</v>
      </c>
      <c r="C268" s="56" t="s">
        <v>154</v>
      </c>
      <c r="D268" s="34" t="s">
        <v>586</v>
      </c>
      <c r="E268" s="34"/>
      <c r="F268" s="34"/>
      <c r="G268" s="36" t="s">
        <v>54</v>
      </c>
      <c r="H268" s="208"/>
      <c r="I268" s="209"/>
      <c r="J268" s="37"/>
      <c r="K268" s="208"/>
      <c r="L268" s="209"/>
      <c r="M268" s="42"/>
      <c r="N268" s="42">
        <v>120</v>
      </c>
      <c r="O268" s="58" t="s">
        <v>206</v>
      </c>
      <c r="P268" s="44"/>
    </row>
    <row r="269" spans="1:16" ht="29.25" customHeight="1">
      <c r="A269" s="33">
        <v>256</v>
      </c>
      <c r="B269" s="59" t="s">
        <v>575</v>
      </c>
      <c r="C269" s="56" t="s">
        <v>154</v>
      </c>
      <c r="D269" s="34" t="s">
        <v>587</v>
      </c>
      <c r="E269" s="34"/>
      <c r="F269" s="34"/>
      <c r="G269" s="36" t="s">
        <v>54</v>
      </c>
      <c r="H269" s="208"/>
      <c r="I269" s="209"/>
      <c r="J269" s="37"/>
      <c r="K269" s="208"/>
      <c r="L269" s="209"/>
      <c r="M269" s="42"/>
      <c r="N269" s="42">
        <v>120</v>
      </c>
      <c r="O269" s="58" t="s">
        <v>206</v>
      </c>
      <c r="P269" s="44"/>
    </row>
    <row r="270" spans="1:16" ht="29.25" customHeight="1">
      <c r="A270" s="33">
        <v>257</v>
      </c>
      <c r="B270" s="59" t="s">
        <v>575</v>
      </c>
      <c r="C270" s="56" t="s">
        <v>154</v>
      </c>
      <c r="D270" s="34" t="s">
        <v>588</v>
      </c>
      <c r="E270" s="34"/>
      <c r="F270" s="34"/>
      <c r="G270" s="36" t="s">
        <v>54</v>
      </c>
      <c r="H270" s="208"/>
      <c r="I270" s="209"/>
      <c r="J270" s="37"/>
      <c r="K270" s="208"/>
      <c r="L270" s="209"/>
      <c r="M270" s="42"/>
      <c r="N270" s="42">
        <v>120</v>
      </c>
      <c r="O270" s="58" t="s">
        <v>206</v>
      </c>
      <c r="P270" s="44"/>
    </row>
    <row r="271" spans="1:16" ht="31.5" customHeight="1">
      <c r="A271" s="33">
        <v>258</v>
      </c>
      <c r="B271" s="59" t="s">
        <v>575</v>
      </c>
      <c r="C271" s="56" t="s">
        <v>154</v>
      </c>
      <c r="D271" s="34" t="s">
        <v>589</v>
      </c>
      <c r="E271" s="34"/>
      <c r="F271" s="34"/>
      <c r="G271" s="36" t="s">
        <v>54</v>
      </c>
      <c r="H271" s="208"/>
      <c r="I271" s="209"/>
      <c r="J271" s="37"/>
      <c r="K271" s="208"/>
      <c r="L271" s="209"/>
      <c r="M271" s="42"/>
      <c r="N271" s="42">
        <v>120</v>
      </c>
      <c r="O271" s="58" t="s">
        <v>206</v>
      </c>
      <c r="P271" s="44"/>
    </row>
    <row r="272" spans="1:16" ht="31.5" customHeight="1">
      <c r="A272" s="33">
        <v>259</v>
      </c>
      <c r="B272" s="59" t="s">
        <v>590</v>
      </c>
      <c r="C272" s="35">
        <v>41906</v>
      </c>
      <c r="D272" s="34" t="s">
        <v>591</v>
      </c>
      <c r="E272" s="34"/>
      <c r="F272" s="34"/>
      <c r="G272" s="36" t="s">
        <v>54</v>
      </c>
      <c r="H272" s="37"/>
      <c r="I272" s="38"/>
      <c r="J272" s="37"/>
      <c r="K272" s="37">
        <v>12</v>
      </c>
      <c r="L272" s="38">
        <v>1800</v>
      </c>
      <c r="M272" s="42"/>
      <c r="N272" s="42">
        <v>1800</v>
      </c>
      <c r="O272" s="58"/>
      <c r="P272" s="44"/>
    </row>
    <row r="273" spans="1:16" ht="50.25" customHeight="1">
      <c r="A273" s="33">
        <v>260</v>
      </c>
      <c r="B273" s="59" t="s">
        <v>592</v>
      </c>
      <c r="C273" s="56" t="s">
        <v>593</v>
      </c>
      <c r="D273" s="34" t="s">
        <v>594</v>
      </c>
      <c r="E273" s="34"/>
      <c r="F273" s="34"/>
      <c r="G273" s="36" t="s">
        <v>54</v>
      </c>
      <c r="H273" s="37"/>
      <c r="I273" s="38"/>
      <c r="J273" s="37"/>
      <c r="K273" s="37">
        <v>12</v>
      </c>
      <c r="L273" s="38">
        <v>1500</v>
      </c>
      <c r="M273" s="42"/>
      <c r="N273" s="42">
        <v>1500</v>
      </c>
      <c r="O273" s="58"/>
      <c r="P273" s="44"/>
    </row>
    <row r="274" spans="1:16" ht="26.25" customHeight="1">
      <c r="A274" s="33">
        <v>261</v>
      </c>
      <c r="B274" s="59" t="s">
        <v>595</v>
      </c>
      <c r="C274" s="35">
        <v>41906</v>
      </c>
      <c r="D274" s="34" t="s">
        <v>596</v>
      </c>
      <c r="E274" s="34"/>
      <c r="F274" s="34"/>
      <c r="G274" s="36" t="s">
        <v>54</v>
      </c>
      <c r="H274" s="37"/>
      <c r="I274" s="38"/>
      <c r="J274" s="37"/>
      <c r="K274" s="37">
        <v>14</v>
      </c>
      <c r="L274" s="38">
        <v>1820</v>
      </c>
      <c r="M274" s="42"/>
      <c r="N274" s="42">
        <v>1820</v>
      </c>
      <c r="O274" s="58"/>
      <c r="P274" s="44"/>
    </row>
    <row r="275" spans="1:16" ht="50.25" customHeight="1">
      <c r="A275" s="33">
        <v>262</v>
      </c>
      <c r="B275" s="59" t="s">
        <v>597</v>
      </c>
      <c r="C275" s="35">
        <v>41906</v>
      </c>
      <c r="D275" s="34" t="s">
        <v>598</v>
      </c>
      <c r="E275" s="34"/>
      <c r="F275" s="34"/>
      <c r="G275" s="36" t="s">
        <v>54</v>
      </c>
      <c r="H275" s="37"/>
      <c r="I275" s="38"/>
      <c r="J275" s="37"/>
      <c r="K275" s="37">
        <v>12</v>
      </c>
      <c r="L275" s="38">
        <v>420</v>
      </c>
      <c r="M275" s="42"/>
      <c r="N275" s="42">
        <v>420</v>
      </c>
      <c r="O275" s="58"/>
      <c r="P275" s="44"/>
    </row>
    <row r="276" spans="1:16" ht="27.75" customHeight="1">
      <c r="A276" s="33">
        <v>263</v>
      </c>
      <c r="B276" s="59" t="s">
        <v>599</v>
      </c>
      <c r="C276" s="35">
        <v>41906</v>
      </c>
      <c r="D276" s="34" t="s">
        <v>600</v>
      </c>
      <c r="E276" s="34"/>
      <c r="F276" s="34"/>
      <c r="G276" s="36" t="s">
        <v>54</v>
      </c>
      <c r="H276" s="37"/>
      <c r="I276" s="38"/>
      <c r="J276" s="37"/>
      <c r="K276" s="37">
        <v>15</v>
      </c>
      <c r="L276" s="38">
        <v>570</v>
      </c>
      <c r="M276" s="42"/>
      <c r="N276" s="42">
        <v>570</v>
      </c>
      <c r="O276" s="58"/>
      <c r="P276" s="44"/>
    </row>
    <row r="277" spans="1:16" ht="27.75" customHeight="1">
      <c r="A277" s="33">
        <v>264</v>
      </c>
      <c r="B277" s="59" t="s">
        <v>601</v>
      </c>
      <c r="C277" s="35">
        <v>41967</v>
      </c>
      <c r="D277" s="34">
        <v>101810340</v>
      </c>
      <c r="E277" s="34"/>
      <c r="F277" s="34"/>
      <c r="G277" s="36" t="s">
        <v>573</v>
      </c>
      <c r="H277" s="37"/>
      <c r="I277" s="38"/>
      <c r="J277" s="37"/>
      <c r="K277" s="37">
        <v>8</v>
      </c>
      <c r="L277" s="38">
        <v>4608</v>
      </c>
      <c r="M277" s="42"/>
      <c r="N277" s="42">
        <v>4608</v>
      </c>
      <c r="O277" s="58"/>
      <c r="P277" s="44"/>
    </row>
    <row r="278" spans="1:16" ht="27.75" customHeight="1">
      <c r="A278" s="33">
        <v>265</v>
      </c>
      <c r="B278" s="59" t="s">
        <v>602</v>
      </c>
      <c r="C278" s="35">
        <v>41967</v>
      </c>
      <c r="D278" s="34">
        <v>101810339</v>
      </c>
      <c r="E278" s="34"/>
      <c r="F278" s="34"/>
      <c r="G278" s="36" t="s">
        <v>573</v>
      </c>
      <c r="H278" s="37"/>
      <c r="I278" s="38"/>
      <c r="J278" s="37"/>
      <c r="K278" s="37">
        <v>10</v>
      </c>
      <c r="L278" s="38">
        <v>5760</v>
      </c>
      <c r="M278" s="42"/>
      <c r="N278" s="42">
        <v>5760</v>
      </c>
      <c r="O278" s="58"/>
      <c r="P278" s="44"/>
    </row>
    <row r="279" spans="1:16" ht="30.75" customHeight="1">
      <c r="A279" s="33">
        <v>266</v>
      </c>
      <c r="B279" s="66" t="s">
        <v>603</v>
      </c>
      <c r="C279" s="67">
        <v>41381</v>
      </c>
      <c r="D279" s="68">
        <v>101810246</v>
      </c>
      <c r="E279" s="68"/>
      <c r="F279" s="68"/>
      <c r="G279" s="69" t="s">
        <v>54</v>
      </c>
      <c r="H279" s="70"/>
      <c r="I279" s="71"/>
      <c r="J279" s="37"/>
      <c r="K279" s="37">
        <v>12</v>
      </c>
      <c r="L279" s="38">
        <v>168</v>
      </c>
      <c r="M279" s="42"/>
      <c r="N279" s="42">
        <v>168</v>
      </c>
      <c r="O279" s="58"/>
      <c r="P279" s="44"/>
    </row>
    <row r="280" spans="1:16" ht="12.75" customHeight="1">
      <c r="A280" s="46"/>
      <c r="B280" s="47" t="s">
        <v>604</v>
      </c>
      <c r="C280" s="48" t="s">
        <v>51</v>
      </c>
      <c r="D280" s="48" t="s">
        <v>51</v>
      </c>
      <c r="E280" s="48" t="s">
        <v>51</v>
      </c>
      <c r="F280" s="48" t="s">
        <v>51</v>
      </c>
      <c r="G280" s="49" t="s">
        <v>51</v>
      </c>
      <c r="H280" s="50"/>
      <c r="I280" s="51"/>
      <c r="J280" s="51"/>
      <c r="K280" s="52">
        <f>SUM(K78:K279)</f>
        <v>1654</v>
      </c>
      <c r="L280" s="52">
        <f>SUM(L78:L279)</f>
        <v>116379</v>
      </c>
      <c r="M280" s="52">
        <f>SUM(M78:M279)</f>
        <v>0</v>
      </c>
      <c r="N280" s="52">
        <f>SUM(N78:N279)</f>
        <v>116379</v>
      </c>
      <c r="O280" s="54"/>
      <c r="P280" s="55" t="s">
        <v>51</v>
      </c>
    </row>
    <row r="281" spans="1:16" ht="12.75" customHeight="1">
      <c r="A281" s="30" t="s">
        <v>605</v>
      </c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2"/>
    </row>
    <row r="282" spans="1:16" ht="41.25" customHeight="1">
      <c r="A282" s="33">
        <v>267</v>
      </c>
      <c r="B282" s="59" t="s">
        <v>606</v>
      </c>
      <c r="C282" s="56" t="s">
        <v>607</v>
      </c>
      <c r="D282" s="34" t="s">
        <v>608</v>
      </c>
      <c r="E282" s="34"/>
      <c r="F282" s="34"/>
      <c r="G282" s="36" t="s">
        <v>54</v>
      </c>
      <c r="H282" s="37"/>
      <c r="I282" s="38"/>
      <c r="J282" s="37"/>
      <c r="K282" s="37">
        <v>6</v>
      </c>
      <c r="L282" s="38">
        <v>3810</v>
      </c>
      <c r="M282" s="42">
        <v>1905</v>
      </c>
      <c r="N282" s="42">
        <v>1905</v>
      </c>
      <c r="O282" s="58" t="s">
        <v>206</v>
      </c>
      <c r="P282" s="44"/>
    </row>
    <row r="283" spans="1:16" ht="41.25" customHeight="1">
      <c r="A283" s="33">
        <v>268</v>
      </c>
      <c r="B283" s="59" t="s">
        <v>609</v>
      </c>
      <c r="C283" s="56" t="s">
        <v>607</v>
      </c>
      <c r="D283" s="34" t="s">
        <v>610</v>
      </c>
      <c r="E283" s="34"/>
      <c r="F283" s="34"/>
      <c r="G283" s="36" t="s">
        <v>54</v>
      </c>
      <c r="H283" s="37"/>
      <c r="I283" s="38"/>
      <c r="J283" s="37"/>
      <c r="K283" s="37">
        <v>6</v>
      </c>
      <c r="L283" s="38">
        <v>1812</v>
      </c>
      <c r="M283" s="42">
        <v>906</v>
      </c>
      <c r="N283" s="42">
        <v>906</v>
      </c>
      <c r="O283" s="58" t="s">
        <v>206</v>
      </c>
      <c r="P283" s="44"/>
    </row>
    <row r="284" spans="1:16" ht="72.75" customHeight="1">
      <c r="A284" s="33">
        <v>269</v>
      </c>
      <c r="B284" s="59" t="s">
        <v>611</v>
      </c>
      <c r="C284" s="56" t="s">
        <v>612</v>
      </c>
      <c r="D284" s="34" t="s">
        <v>613</v>
      </c>
      <c r="E284" s="34"/>
      <c r="F284" s="34"/>
      <c r="G284" s="36" t="s">
        <v>54</v>
      </c>
      <c r="H284" s="37"/>
      <c r="I284" s="38"/>
      <c r="J284" s="37"/>
      <c r="K284" s="37">
        <v>1</v>
      </c>
      <c r="L284" s="38">
        <v>3300</v>
      </c>
      <c r="M284" s="42">
        <v>1650</v>
      </c>
      <c r="N284" s="42">
        <v>1650</v>
      </c>
      <c r="O284" s="58" t="s">
        <v>206</v>
      </c>
      <c r="P284" s="44"/>
    </row>
    <row r="285" spans="1:16" ht="39" customHeight="1">
      <c r="A285" s="33">
        <v>270</v>
      </c>
      <c r="B285" s="59" t="s">
        <v>614</v>
      </c>
      <c r="C285" s="56" t="s">
        <v>612</v>
      </c>
      <c r="D285" s="34" t="s">
        <v>615</v>
      </c>
      <c r="E285" s="34"/>
      <c r="F285" s="34"/>
      <c r="G285" s="36" t="s">
        <v>54</v>
      </c>
      <c r="H285" s="37"/>
      <c r="I285" s="38"/>
      <c r="J285" s="37"/>
      <c r="K285" s="37">
        <v>1</v>
      </c>
      <c r="L285" s="38">
        <v>4000</v>
      </c>
      <c r="M285" s="42">
        <v>2000</v>
      </c>
      <c r="N285" s="42">
        <v>2000</v>
      </c>
      <c r="O285" s="58" t="s">
        <v>206</v>
      </c>
      <c r="P285" s="44"/>
    </row>
    <row r="286" spans="1:16" ht="56.25" customHeight="1">
      <c r="A286" s="33">
        <v>271</v>
      </c>
      <c r="B286" s="59" t="s">
        <v>616</v>
      </c>
      <c r="C286" s="56" t="s">
        <v>612</v>
      </c>
      <c r="D286" s="34" t="s">
        <v>617</v>
      </c>
      <c r="E286" s="34"/>
      <c r="F286" s="34"/>
      <c r="G286" s="36" t="s">
        <v>54</v>
      </c>
      <c r="H286" s="37"/>
      <c r="I286" s="38"/>
      <c r="J286" s="37"/>
      <c r="K286" s="37">
        <v>1</v>
      </c>
      <c r="L286" s="38">
        <v>3700</v>
      </c>
      <c r="M286" s="42">
        <v>1850</v>
      </c>
      <c r="N286" s="42">
        <v>1850</v>
      </c>
      <c r="O286" s="58" t="s">
        <v>206</v>
      </c>
      <c r="P286" s="44"/>
    </row>
    <row r="287" spans="1:16" ht="39" customHeight="1">
      <c r="A287" s="33">
        <v>272</v>
      </c>
      <c r="B287" s="59" t="s">
        <v>618</v>
      </c>
      <c r="C287" s="56" t="s">
        <v>607</v>
      </c>
      <c r="D287" s="34" t="s">
        <v>619</v>
      </c>
      <c r="E287" s="34"/>
      <c r="F287" s="34"/>
      <c r="G287" s="36" t="s">
        <v>54</v>
      </c>
      <c r="H287" s="37"/>
      <c r="I287" s="38"/>
      <c r="J287" s="37"/>
      <c r="K287" s="37">
        <v>6</v>
      </c>
      <c r="L287" s="38">
        <v>720</v>
      </c>
      <c r="M287" s="42">
        <v>360</v>
      </c>
      <c r="N287" s="42">
        <v>360</v>
      </c>
      <c r="O287" s="58" t="s">
        <v>206</v>
      </c>
      <c r="P287" s="44"/>
    </row>
    <row r="288" spans="1:16" ht="39" customHeight="1">
      <c r="A288" s="33">
        <v>273</v>
      </c>
      <c r="B288" s="59" t="s">
        <v>620</v>
      </c>
      <c r="C288" s="56" t="s">
        <v>612</v>
      </c>
      <c r="D288" s="34" t="s">
        <v>621</v>
      </c>
      <c r="E288" s="34"/>
      <c r="F288" s="34"/>
      <c r="G288" s="36" t="s">
        <v>54</v>
      </c>
      <c r="H288" s="37"/>
      <c r="I288" s="38"/>
      <c r="J288" s="37"/>
      <c r="K288" s="37">
        <v>2</v>
      </c>
      <c r="L288" s="38">
        <v>2000</v>
      </c>
      <c r="M288" s="42">
        <v>1000</v>
      </c>
      <c r="N288" s="42">
        <v>1000</v>
      </c>
      <c r="O288" s="58" t="s">
        <v>206</v>
      </c>
      <c r="P288" s="44"/>
    </row>
    <row r="289" spans="1:16" ht="39" customHeight="1">
      <c r="A289" s="33">
        <v>274</v>
      </c>
      <c r="B289" s="59" t="s">
        <v>622</v>
      </c>
      <c r="C289" s="56" t="s">
        <v>607</v>
      </c>
      <c r="D289" s="34" t="s">
        <v>623</v>
      </c>
      <c r="E289" s="34"/>
      <c r="F289" s="34"/>
      <c r="G289" s="36" t="s">
        <v>54</v>
      </c>
      <c r="H289" s="37"/>
      <c r="I289" s="38"/>
      <c r="J289" s="37"/>
      <c r="K289" s="37">
        <v>6</v>
      </c>
      <c r="L289" s="38">
        <v>2718</v>
      </c>
      <c r="M289" s="42">
        <v>1359</v>
      </c>
      <c r="N289" s="42">
        <v>1359</v>
      </c>
      <c r="O289" s="58" t="s">
        <v>206</v>
      </c>
      <c r="P289" s="44"/>
    </row>
    <row r="290" spans="1:16" ht="31.5" customHeight="1">
      <c r="A290" s="33">
        <v>275</v>
      </c>
      <c r="B290" s="59" t="s">
        <v>624</v>
      </c>
      <c r="C290" s="56" t="s">
        <v>625</v>
      </c>
      <c r="D290" s="34" t="s">
        <v>626</v>
      </c>
      <c r="E290" s="34"/>
      <c r="F290" s="34"/>
      <c r="G290" s="36" t="s">
        <v>54</v>
      </c>
      <c r="H290" s="37"/>
      <c r="I290" s="38"/>
      <c r="J290" s="37"/>
      <c r="K290" s="37">
        <v>10</v>
      </c>
      <c r="L290" s="38">
        <v>12270</v>
      </c>
      <c r="M290" s="42">
        <v>6135</v>
      </c>
      <c r="N290" s="42">
        <v>6135</v>
      </c>
      <c r="O290" s="58" t="s">
        <v>206</v>
      </c>
      <c r="P290" s="44"/>
    </row>
    <row r="291" spans="1:16" ht="31.5" customHeight="1">
      <c r="A291" s="33">
        <v>276</v>
      </c>
      <c r="B291" s="59" t="s">
        <v>627</v>
      </c>
      <c r="C291" s="56" t="s">
        <v>612</v>
      </c>
      <c r="D291" s="34" t="s">
        <v>628</v>
      </c>
      <c r="E291" s="34"/>
      <c r="F291" s="34"/>
      <c r="G291" s="36" t="s">
        <v>54</v>
      </c>
      <c r="H291" s="37"/>
      <c r="I291" s="38"/>
      <c r="J291" s="37"/>
      <c r="K291" s="37">
        <v>2</v>
      </c>
      <c r="L291" s="38">
        <v>7000</v>
      </c>
      <c r="M291" s="42">
        <v>3500</v>
      </c>
      <c r="N291" s="42">
        <v>3500</v>
      </c>
      <c r="O291" s="58" t="s">
        <v>206</v>
      </c>
      <c r="P291" s="44"/>
    </row>
    <row r="292" spans="1:16" ht="39" customHeight="1">
      <c r="A292" s="33">
        <v>277</v>
      </c>
      <c r="B292" s="59" t="s">
        <v>629</v>
      </c>
      <c r="C292" s="56" t="s">
        <v>630</v>
      </c>
      <c r="D292" s="34" t="s">
        <v>631</v>
      </c>
      <c r="E292" s="34"/>
      <c r="F292" s="34"/>
      <c r="G292" s="36" t="s">
        <v>54</v>
      </c>
      <c r="H292" s="37"/>
      <c r="I292" s="38"/>
      <c r="J292" s="37"/>
      <c r="K292" s="37">
        <v>10</v>
      </c>
      <c r="L292" s="38">
        <v>7730</v>
      </c>
      <c r="M292" s="42">
        <v>3865</v>
      </c>
      <c r="N292" s="42">
        <v>3865</v>
      </c>
      <c r="O292" s="58" t="s">
        <v>206</v>
      </c>
      <c r="P292" s="44"/>
    </row>
    <row r="293" spans="1:16" ht="39" customHeight="1">
      <c r="A293" s="33">
        <v>278</v>
      </c>
      <c r="B293" s="59" t="s">
        <v>632</v>
      </c>
      <c r="C293" s="56" t="s">
        <v>633</v>
      </c>
      <c r="D293" s="34" t="s">
        <v>634</v>
      </c>
      <c r="E293" s="34"/>
      <c r="F293" s="34"/>
      <c r="G293" s="36" t="s">
        <v>573</v>
      </c>
      <c r="H293" s="70"/>
      <c r="I293" s="69"/>
      <c r="J293" s="37"/>
      <c r="K293" s="70">
        <v>10</v>
      </c>
      <c r="L293" s="69">
        <v>12490</v>
      </c>
      <c r="M293" s="42">
        <v>6245</v>
      </c>
      <c r="N293" s="42">
        <v>6245</v>
      </c>
      <c r="O293" s="58" t="s">
        <v>206</v>
      </c>
      <c r="P293" s="44"/>
    </row>
    <row r="294" spans="1:16" ht="39" customHeight="1">
      <c r="A294" s="33">
        <v>279</v>
      </c>
      <c r="B294" s="59" t="s">
        <v>635</v>
      </c>
      <c r="C294" s="56" t="s">
        <v>633</v>
      </c>
      <c r="D294" s="34" t="s">
        <v>636</v>
      </c>
      <c r="E294" s="34"/>
      <c r="F294" s="34"/>
      <c r="G294" s="36" t="s">
        <v>573</v>
      </c>
      <c r="H294" s="37"/>
      <c r="I294" s="38"/>
      <c r="J294" s="37"/>
      <c r="K294" s="37">
        <v>10</v>
      </c>
      <c r="L294" s="38">
        <v>11650</v>
      </c>
      <c r="M294" s="42">
        <v>5820.5</v>
      </c>
      <c r="N294" s="42">
        <v>582.5</v>
      </c>
      <c r="O294" s="58" t="s">
        <v>206</v>
      </c>
      <c r="P294" s="44"/>
    </row>
    <row r="295" spans="1:16" ht="30.75" customHeight="1">
      <c r="A295" s="33">
        <v>280</v>
      </c>
      <c r="B295" s="59" t="s">
        <v>637</v>
      </c>
      <c r="C295" s="35">
        <v>42177</v>
      </c>
      <c r="D295" s="34">
        <v>111370826</v>
      </c>
      <c r="E295" s="34"/>
      <c r="F295" s="34"/>
      <c r="G295" s="36" t="s">
        <v>54</v>
      </c>
      <c r="H295" s="37"/>
      <c r="I295" s="38"/>
      <c r="J295" s="37"/>
      <c r="K295" s="37">
        <v>10</v>
      </c>
      <c r="L295" s="38">
        <v>2500</v>
      </c>
      <c r="M295" s="42">
        <v>1250</v>
      </c>
      <c r="N295" s="42">
        <v>1250</v>
      </c>
      <c r="O295" s="58"/>
      <c r="P295" s="44"/>
    </row>
    <row r="296" spans="1:16" ht="54.75" customHeight="1">
      <c r="A296" s="33">
        <v>281</v>
      </c>
      <c r="B296" s="59" t="s">
        <v>638</v>
      </c>
      <c r="C296" s="35">
        <v>42100</v>
      </c>
      <c r="D296" s="34">
        <v>111370820</v>
      </c>
      <c r="E296" s="34"/>
      <c r="F296" s="34"/>
      <c r="G296" s="36" t="s">
        <v>54</v>
      </c>
      <c r="H296" s="37"/>
      <c r="I296" s="38"/>
      <c r="J296" s="37"/>
      <c r="K296" s="37">
        <v>24</v>
      </c>
      <c r="L296" s="38">
        <v>18480</v>
      </c>
      <c r="M296" s="42">
        <v>9240</v>
      </c>
      <c r="N296" s="42">
        <v>9240</v>
      </c>
      <c r="O296" s="58"/>
      <c r="P296" s="44"/>
    </row>
    <row r="297" spans="1:16" ht="30" customHeight="1">
      <c r="A297" s="33">
        <v>282</v>
      </c>
      <c r="B297" s="59" t="s">
        <v>639</v>
      </c>
      <c r="C297" s="35">
        <v>42089</v>
      </c>
      <c r="D297" s="34">
        <v>111370819</v>
      </c>
      <c r="E297" s="34"/>
      <c r="F297" s="34"/>
      <c r="G297" s="36" t="s">
        <v>54</v>
      </c>
      <c r="H297" s="37"/>
      <c r="I297" s="38"/>
      <c r="J297" s="37"/>
      <c r="K297" s="37">
        <v>6</v>
      </c>
      <c r="L297" s="38">
        <v>1650</v>
      </c>
      <c r="M297" s="42">
        <v>825</v>
      </c>
      <c r="N297" s="42">
        <v>825</v>
      </c>
      <c r="O297" s="58"/>
      <c r="P297" s="44"/>
    </row>
    <row r="298" spans="1:16" ht="30" customHeight="1">
      <c r="A298" s="33">
        <v>283</v>
      </c>
      <c r="B298" s="59" t="s">
        <v>640</v>
      </c>
      <c r="C298" s="35">
        <v>42089</v>
      </c>
      <c r="D298" s="34">
        <v>111370778</v>
      </c>
      <c r="E298" s="34"/>
      <c r="F298" s="34"/>
      <c r="G298" s="36" t="s">
        <v>54</v>
      </c>
      <c r="H298" s="37"/>
      <c r="I298" s="38"/>
      <c r="J298" s="37"/>
      <c r="K298" s="37">
        <v>16</v>
      </c>
      <c r="L298" s="38">
        <v>2544</v>
      </c>
      <c r="M298" s="42">
        <v>1272</v>
      </c>
      <c r="N298" s="42">
        <v>1272</v>
      </c>
      <c r="O298" s="58"/>
      <c r="P298" s="44"/>
    </row>
    <row r="299" spans="1:16" ht="44.25" customHeight="1">
      <c r="A299" s="33">
        <v>284</v>
      </c>
      <c r="B299" s="59" t="s">
        <v>641</v>
      </c>
      <c r="C299" s="35">
        <v>42576</v>
      </c>
      <c r="D299" s="34">
        <v>111370080</v>
      </c>
      <c r="E299" s="34"/>
      <c r="F299" s="34"/>
      <c r="G299" s="36" t="s">
        <v>54</v>
      </c>
      <c r="H299" s="37"/>
      <c r="I299" s="38"/>
      <c r="J299" s="37"/>
      <c r="K299" s="37">
        <v>1</v>
      </c>
      <c r="L299" s="38">
        <v>150</v>
      </c>
      <c r="M299" s="42">
        <v>75</v>
      </c>
      <c r="N299" s="42">
        <v>75</v>
      </c>
      <c r="O299" s="58"/>
      <c r="P299" s="44"/>
    </row>
    <row r="300" spans="1:16" ht="44.25" customHeight="1">
      <c r="A300" s="33">
        <v>285</v>
      </c>
      <c r="B300" s="59" t="s">
        <v>642</v>
      </c>
      <c r="C300" s="35">
        <v>42576</v>
      </c>
      <c r="D300" s="34">
        <v>111370083</v>
      </c>
      <c r="E300" s="34"/>
      <c r="F300" s="34"/>
      <c r="G300" s="36" t="s">
        <v>54</v>
      </c>
      <c r="H300" s="37"/>
      <c r="I300" s="38"/>
      <c r="J300" s="37"/>
      <c r="K300" s="37">
        <v>1</v>
      </c>
      <c r="L300" s="38">
        <v>150</v>
      </c>
      <c r="M300" s="42">
        <v>75</v>
      </c>
      <c r="N300" s="42">
        <v>75</v>
      </c>
      <c r="O300" s="58"/>
      <c r="P300" s="44"/>
    </row>
    <row r="301" spans="1:16" ht="44.25" customHeight="1">
      <c r="A301" s="33">
        <v>286</v>
      </c>
      <c r="B301" s="59" t="s">
        <v>643</v>
      </c>
      <c r="C301" s="35">
        <v>42576</v>
      </c>
      <c r="D301" s="34">
        <v>111370082</v>
      </c>
      <c r="E301" s="34"/>
      <c r="F301" s="34"/>
      <c r="G301" s="36" t="s">
        <v>54</v>
      </c>
      <c r="H301" s="37"/>
      <c r="I301" s="38"/>
      <c r="J301" s="37"/>
      <c r="K301" s="37">
        <v>1</v>
      </c>
      <c r="L301" s="38">
        <v>150</v>
      </c>
      <c r="M301" s="42">
        <v>75</v>
      </c>
      <c r="N301" s="42">
        <v>75</v>
      </c>
      <c r="O301" s="58"/>
      <c r="P301" s="44"/>
    </row>
    <row r="302" spans="1:16" ht="44.25" customHeight="1">
      <c r="A302" s="33">
        <v>287</v>
      </c>
      <c r="B302" s="59" t="s">
        <v>644</v>
      </c>
      <c r="C302" s="35">
        <v>42576</v>
      </c>
      <c r="D302" s="34">
        <v>111370081</v>
      </c>
      <c r="E302" s="34"/>
      <c r="F302" s="34"/>
      <c r="G302" s="36" t="s">
        <v>54</v>
      </c>
      <c r="H302" s="37"/>
      <c r="I302" s="38"/>
      <c r="J302" s="37"/>
      <c r="K302" s="37">
        <v>1</v>
      </c>
      <c r="L302" s="38">
        <v>150</v>
      </c>
      <c r="M302" s="42">
        <v>75</v>
      </c>
      <c r="N302" s="42">
        <v>75</v>
      </c>
      <c r="O302" s="58"/>
      <c r="P302" s="44"/>
    </row>
    <row r="303" spans="1:16" ht="29.25" customHeight="1">
      <c r="A303" s="33">
        <v>288</v>
      </c>
      <c r="B303" s="59" t="s">
        <v>645</v>
      </c>
      <c r="C303" s="35">
        <v>42177</v>
      </c>
      <c r="D303" s="34">
        <v>111370831</v>
      </c>
      <c r="E303" s="34"/>
      <c r="F303" s="34"/>
      <c r="G303" s="36" t="s">
        <v>54</v>
      </c>
      <c r="H303" s="37"/>
      <c r="I303" s="38"/>
      <c r="J303" s="37"/>
      <c r="K303" s="37">
        <v>4</v>
      </c>
      <c r="L303" s="38">
        <v>584</v>
      </c>
      <c r="M303" s="42">
        <v>292</v>
      </c>
      <c r="N303" s="42">
        <v>292</v>
      </c>
      <c r="O303" s="58"/>
      <c r="P303" s="44"/>
    </row>
    <row r="304" spans="1:16" ht="29.25" customHeight="1">
      <c r="A304" s="33">
        <v>289</v>
      </c>
      <c r="B304" s="59" t="s">
        <v>646</v>
      </c>
      <c r="C304" s="35">
        <v>42177</v>
      </c>
      <c r="D304" s="34">
        <v>111370835</v>
      </c>
      <c r="E304" s="34"/>
      <c r="F304" s="34"/>
      <c r="G304" s="36" t="s">
        <v>54</v>
      </c>
      <c r="H304" s="37"/>
      <c r="I304" s="38"/>
      <c r="J304" s="37"/>
      <c r="K304" s="37">
        <v>12</v>
      </c>
      <c r="L304" s="38">
        <v>1620</v>
      </c>
      <c r="M304" s="42">
        <v>810</v>
      </c>
      <c r="N304" s="42">
        <v>810</v>
      </c>
      <c r="O304" s="58"/>
      <c r="P304" s="44"/>
    </row>
    <row r="305" spans="1:16" ht="29.25" customHeight="1">
      <c r="A305" s="33">
        <v>290</v>
      </c>
      <c r="B305" s="59" t="s">
        <v>647</v>
      </c>
      <c r="C305" s="35">
        <v>42177</v>
      </c>
      <c r="D305" s="34">
        <v>111370829</v>
      </c>
      <c r="E305" s="34"/>
      <c r="F305" s="34"/>
      <c r="G305" s="36" t="s">
        <v>54</v>
      </c>
      <c r="H305" s="37"/>
      <c r="I305" s="38"/>
      <c r="J305" s="37"/>
      <c r="K305" s="37">
        <v>4</v>
      </c>
      <c r="L305" s="38">
        <v>548</v>
      </c>
      <c r="M305" s="42">
        <v>274</v>
      </c>
      <c r="N305" s="42">
        <v>274</v>
      </c>
      <c r="O305" s="58"/>
      <c r="P305" s="44"/>
    </row>
    <row r="306" spans="1:16" ht="29.25" customHeight="1">
      <c r="A306" s="33">
        <v>291</v>
      </c>
      <c r="B306" s="59" t="s">
        <v>648</v>
      </c>
      <c r="C306" s="35">
        <v>42177</v>
      </c>
      <c r="D306" s="34">
        <v>111370833</v>
      </c>
      <c r="E306" s="34"/>
      <c r="F306" s="34"/>
      <c r="G306" s="36" t="s">
        <v>54</v>
      </c>
      <c r="H306" s="37"/>
      <c r="I306" s="38"/>
      <c r="J306" s="37"/>
      <c r="K306" s="37">
        <v>4</v>
      </c>
      <c r="L306" s="38">
        <v>460</v>
      </c>
      <c r="M306" s="42">
        <v>230</v>
      </c>
      <c r="N306" s="42">
        <v>230</v>
      </c>
      <c r="O306" s="58"/>
      <c r="P306" s="44"/>
    </row>
    <row r="307" spans="1:16" ht="38.25" customHeight="1">
      <c r="A307" s="33">
        <v>292</v>
      </c>
      <c r="B307" s="59" t="s">
        <v>649</v>
      </c>
      <c r="C307" s="35">
        <v>42177</v>
      </c>
      <c r="D307" s="34">
        <v>111370825</v>
      </c>
      <c r="E307" s="34"/>
      <c r="F307" s="34"/>
      <c r="G307" s="36" t="s">
        <v>54</v>
      </c>
      <c r="H307" s="37"/>
      <c r="I307" s="38"/>
      <c r="J307" s="37"/>
      <c r="K307" s="37">
        <v>10</v>
      </c>
      <c r="L307" s="38">
        <v>1550</v>
      </c>
      <c r="M307" s="42">
        <v>775</v>
      </c>
      <c r="N307" s="42">
        <v>775</v>
      </c>
      <c r="O307" s="58"/>
      <c r="P307" s="44"/>
    </row>
    <row r="308" spans="1:16" ht="38.25" customHeight="1">
      <c r="A308" s="33">
        <v>293</v>
      </c>
      <c r="B308" s="59" t="s">
        <v>650</v>
      </c>
      <c r="C308" s="35">
        <v>42576</v>
      </c>
      <c r="D308" s="34">
        <v>111370067</v>
      </c>
      <c r="E308" s="34"/>
      <c r="F308" s="34"/>
      <c r="G308" s="36" t="s">
        <v>54</v>
      </c>
      <c r="H308" s="37"/>
      <c r="I308" s="38"/>
      <c r="J308" s="37"/>
      <c r="K308" s="37">
        <v>2</v>
      </c>
      <c r="L308" s="38">
        <v>200</v>
      </c>
      <c r="M308" s="42">
        <v>100</v>
      </c>
      <c r="N308" s="42">
        <v>100</v>
      </c>
      <c r="O308" s="58"/>
      <c r="P308" s="44"/>
    </row>
    <row r="309" spans="1:16" ht="38.25" customHeight="1">
      <c r="A309" s="33">
        <v>294</v>
      </c>
      <c r="B309" s="59" t="s">
        <v>651</v>
      </c>
      <c r="C309" s="35">
        <v>42576</v>
      </c>
      <c r="D309" s="34">
        <v>111370068</v>
      </c>
      <c r="E309" s="34"/>
      <c r="F309" s="34"/>
      <c r="G309" s="36" t="s">
        <v>54</v>
      </c>
      <c r="H309" s="37"/>
      <c r="I309" s="38"/>
      <c r="J309" s="37"/>
      <c r="K309" s="37">
        <v>1</v>
      </c>
      <c r="L309" s="38">
        <v>100</v>
      </c>
      <c r="M309" s="42">
        <v>50</v>
      </c>
      <c r="N309" s="42">
        <v>50</v>
      </c>
      <c r="O309" s="58"/>
      <c r="P309" s="44"/>
    </row>
    <row r="310" spans="1:16" ht="38.25" customHeight="1">
      <c r="A310" s="33">
        <v>295</v>
      </c>
      <c r="B310" s="59" t="s">
        <v>652</v>
      </c>
      <c r="C310" s="35">
        <v>42089</v>
      </c>
      <c r="D310" s="34">
        <v>111370816</v>
      </c>
      <c r="E310" s="34"/>
      <c r="F310" s="34"/>
      <c r="G310" s="36" t="s">
        <v>54</v>
      </c>
      <c r="H310" s="37"/>
      <c r="I310" s="38"/>
      <c r="J310" s="37"/>
      <c r="K310" s="37">
        <v>6</v>
      </c>
      <c r="L310" s="38">
        <v>2172</v>
      </c>
      <c r="M310" s="42">
        <v>1086</v>
      </c>
      <c r="N310" s="42">
        <v>1086</v>
      </c>
      <c r="O310" s="58"/>
      <c r="P310" s="44"/>
    </row>
    <row r="311" spans="1:16" ht="33.75" customHeight="1">
      <c r="A311" s="33">
        <v>296</v>
      </c>
      <c r="B311" s="59" t="s">
        <v>653</v>
      </c>
      <c r="C311" s="35">
        <v>42576</v>
      </c>
      <c r="D311" s="34">
        <v>111370089</v>
      </c>
      <c r="E311" s="34"/>
      <c r="F311" s="34"/>
      <c r="G311" s="36" t="s">
        <v>54</v>
      </c>
      <c r="H311" s="37"/>
      <c r="I311" s="38"/>
      <c r="J311" s="37"/>
      <c r="K311" s="37">
        <v>1</v>
      </c>
      <c r="L311" s="38">
        <v>200</v>
      </c>
      <c r="M311" s="42">
        <v>100</v>
      </c>
      <c r="N311" s="42">
        <v>100</v>
      </c>
      <c r="O311" s="58"/>
      <c r="P311" s="44"/>
    </row>
    <row r="312" spans="1:16" ht="39" customHeight="1">
      <c r="A312" s="33">
        <v>297</v>
      </c>
      <c r="B312" s="59" t="s">
        <v>654</v>
      </c>
      <c r="C312" s="35">
        <v>42576</v>
      </c>
      <c r="D312" s="34">
        <v>111370077</v>
      </c>
      <c r="E312" s="34"/>
      <c r="F312" s="34"/>
      <c r="G312" s="36" t="s">
        <v>54</v>
      </c>
      <c r="H312" s="37"/>
      <c r="I312" s="38"/>
      <c r="J312" s="37"/>
      <c r="K312" s="37">
        <v>1</v>
      </c>
      <c r="L312" s="38">
        <v>200</v>
      </c>
      <c r="M312" s="42">
        <v>100</v>
      </c>
      <c r="N312" s="42">
        <v>100</v>
      </c>
      <c r="O312" s="58"/>
      <c r="P312" s="44"/>
    </row>
    <row r="313" spans="1:16" ht="39" customHeight="1">
      <c r="A313" s="33">
        <v>298</v>
      </c>
      <c r="B313" s="59" t="s">
        <v>655</v>
      </c>
      <c r="C313" s="35">
        <v>42576</v>
      </c>
      <c r="D313" s="34">
        <v>111370075</v>
      </c>
      <c r="E313" s="34"/>
      <c r="F313" s="34"/>
      <c r="G313" s="36" t="s">
        <v>54</v>
      </c>
      <c r="H313" s="37"/>
      <c r="I313" s="38"/>
      <c r="J313" s="37"/>
      <c r="K313" s="37">
        <v>1</v>
      </c>
      <c r="L313" s="38">
        <v>200</v>
      </c>
      <c r="M313" s="42">
        <v>100</v>
      </c>
      <c r="N313" s="42">
        <v>100</v>
      </c>
      <c r="O313" s="58"/>
      <c r="P313" s="44"/>
    </row>
    <row r="314" spans="1:16" ht="39" customHeight="1">
      <c r="A314" s="33">
        <v>299</v>
      </c>
      <c r="B314" s="59" t="s">
        <v>656</v>
      </c>
      <c r="C314" s="35">
        <v>42576</v>
      </c>
      <c r="D314" s="34">
        <v>111370078</v>
      </c>
      <c r="E314" s="34"/>
      <c r="F314" s="34"/>
      <c r="G314" s="36" t="s">
        <v>54</v>
      </c>
      <c r="H314" s="37"/>
      <c r="I314" s="38"/>
      <c r="J314" s="37"/>
      <c r="K314" s="37">
        <v>1</v>
      </c>
      <c r="L314" s="38">
        <v>200</v>
      </c>
      <c r="M314" s="42">
        <v>100</v>
      </c>
      <c r="N314" s="42">
        <v>100</v>
      </c>
      <c r="O314" s="58"/>
      <c r="P314" s="44"/>
    </row>
    <row r="315" spans="1:16" ht="41.25" customHeight="1">
      <c r="A315" s="33">
        <v>300</v>
      </c>
      <c r="B315" s="59" t="s">
        <v>657</v>
      </c>
      <c r="C315" s="35">
        <v>42576</v>
      </c>
      <c r="D315" s="34">
        <v>111370076</v>
      </c>
      <c r="E315" s="34"/>
      <c r="F315" s="34"/>
      <c r="G315" s="36" t="s">
        <v>54</v>
      </c>
      <c r="H315" s="37"/>
      <c r="I315" s="38"/>
      <c r="J315" s="37"/>
      <c r="K315" s="37">
        <v>1</v>
      </c>
      <c r="L315" s="38">
        <v>200</v>
      </c>
      <c r="M315" s="42">
        <v>100</v>
      </c>
      <c r="N315" s="42">
        <v>100</v>
      </c>
      <c r="O315" s="58"/>
      <c r="P315" s="44"/>
    </row>
    <row r="316" spans="1:16" ht="41.25" customHeight="1">
      <c r="A316" s="33">
        <v>301</v>
      </c>
      <c r="B316" s="59" t="s">
        <v>658</v>
      </c>
      <c r="C316" s="35">
        <v>42576</v>
      </c>
      <c r="D316" s="34">
        <v>111370079</v>
      </c>
      <c r="E316" s="34"/>
      <c r="F316" s="34"/>
      <c r="G316" s="36" t="s">
        <v>54</v>
      </c>
      <c r="H316" s="37"/>
      <c r="I316" s="38"/>
      <c r="J316" s="37"/>
      <c r="K316" s="37">
        <v>1</v>
      </c>
      <c r="L316" s="38">
        <v>200</v>
      </c>
      <c r="M316" s="42">
        <v>100</v>
      </c>
      <c r="N316" s="42">
        <v>100</v>
      </c>
      <c r="O316" s="58"/>
      <c r="P316" s="44"/>
    </row>
    <row r="317" spans="1:16" ht="30" customHeight="1">
      <c r="A317" s="33">
        <v>302</v>
      </c>
      <c r="B317" s="59" t="s">
        <v>659</v>
      </c>
      <c r="C317" s="35">
        <v>42576</v>
      </c>
      <c r="D317" s="34">
        <v>111370059</v>
      </c>
      <c r="E317" s="34"/>
      <c r="F317" s="34"/>
      <c r="G317" s="36" t="s">
        <v>54</v>
      </c>
      <c r="H317" s="37"/>
      <c r="I317" s="38"/>
      <c r="J317" s="37"/>
      <c r="K317" s="37">
        <v>1</v>
      </c>
      <c r="L317" s="38">
        <v>540</v>
      </c>
      <c r="M317" s="42">
        <v>270</v>
      </c>
      <c r="N317" s="42">
        <v>270</v>
      </c>
      <c r="O317" s="58"/>
      <c r="P317" s="44"/>
    </row>
    <row r="318" spans="1:16" ht="30" customHeight="1">
      <c r="A318" s="33">
        <v>303</v>
      </c>
      <c r="B318" s="59" t="s">
        <v>660</v>
      </c>
      <c r="C318" s="35">
        <v>42576</v>
      </c>
      <c r="D318" s="34">
        <v>111370057</v>
      </c>
      <c r="E318" s="34"/>
      <c r="F318" s="34"/>
      <c r="G318" s="36" t="s">
        <v>54</v>
      </c>
      <c r="H318" s="37"/>
      <c r="I318" s="38"/>
      <c r="J318" s="37"/>
      <c r="K318" s="37">
        <v>1</v>
      </c>
      <c r="L318" s="38">
        <v>700</v>
      </c>
      <c r="M318" s="42">
        <v>350</v>
      </c>
      <c r="N318" s="42">
        <v>350</v>
      </c>
      <c r="O318" s="58"/>
      <c r="P318" s="44"/>
    </row>
    <row r="319" spans="1:16" ht="30" customHeight="1">
      <c r="A319" s="33">
        <v>304</v>
      </c>
      <c r="B319" s="59" t="s">
        <v>661</v>
      </c>
      <c r="C319" s="35">
        <v>42576</v>
      </c>
      <c r="D319" s="34">
        <v>111370060</v>
      </c>
      <c r="E319" s="34"/>
      <c r="F319" s="34"/>
      <c r="G319" s="36" t="s">
        <v>54</v>
      </c>
      <c r="H319" s="37"/>
      <c r="I319" s="38"/>
      <c r="J319" s="37"/>
      <c r="K319" s="37">
        <v>3</v>
      </c>
      <c r="L319" s="38">
        <v>1800</v>
      </c>
      <c r="M319" s="42">
        <v>900</v>
      </c>
      <c r="N319" s="42">
        <v>900</v>
      </c>
      <c r="O319" s="58"/>
      <c r="P319" s="44"/>
    </row>
    <row r="320" spans="1:16" ht="39" customHeight="1">
      <c r="A320" s="33">
        <v>305</v>
      </c>
      <c r="B320" s="59" t="s">
        <v>662</v>
      </c>
      <c r="C320" s="35">
        <v>42177</v>
      </c>
      <c r="D320" s="34">
        <v>111370832</v>
      </c>
      <c r="E320" s="34"/>
      <c r="F320" s="34"/>
      <c r="G320" s="36" t="s">
        <v>54</v>
      </c>
      <c r="H320" s="37"/>
      <c r="I320" s="38"/>
      <c r="J320" s="37"/>
      <c r="K320" s="37">
        <v>4</v>
      </c>
      <c r="L320" s="38">
        <v>2788</v>
      </c>
      <c r="M320" s="42">
        <v>1394</v>
      </c>
      <c r="N320" s="42">
        <v>1394</v>
      </c>
      <c r="O320" s="58"/>
      <c r="P320" s="44"/>
    </row>
    <row r="321" spans="1:16" ht="39" customHeight="1">
      <c r="A321" s="33">
        <v>306</v>
      </c>
      <c r="B321" s="59" t="s">
        <v>663</v>
      </c>
      <c r="C321" s="35">
        <v>42177</v>
      </c>
      <c r="D321" s="34">
        <v>111370842</v>
      </c>
      <c r="E321" s="34"/>
      <c r="F321" s="34"/>
      <c r="G321" s="36" t="s">
        <v>54</v>
      </c>
      <c r="H321" s="37"/>
      <c r="I321" s="38"/>
      <c r="J321" s="37"/>
      <c r="K321" s="37">
        <v>12</v>
      </c>
      <c r="L321" s="38">
        <v>5640</v>
      </c>
      <c r="M321" s="42">
        <v>2820</v>
      </c>
      <c r="N321" s="42">
        <v>2820</v>
      </c>
      <c r="O321" s="58"/>
      <c r="P321" s="44"/>
    </row>
    <row r="322" spans="1:16" ht="39" customHeight="1">
      <c r="A322" s="33">
        <v>307</v>
      </c>
      <c r="B322" s="59" t="s">
        <v>664</v>
      </c>
      <c r="C322" s="35">
        <v>42177</v>
      </c>
      <c r="D322" s="34">
        <v>111370830</v>
      </c>
      <c r="E322" s="34"/>
      <c r="F322" s="34"/>
      <c r="G322" s="36" t="s">
        <v>54</v>
      </c>
      <c r="H322" s="37"/>
      <c r="I322" s="38"/>
      <c r="J322" s="37"/>
      <c r="K322" s="37">
        <v>4</v>
      </c>
      <c r="L322" s="38">
        <v>3308</v>
      </c>
      <c r="M322" s="42">
        <v>1654</v>
      </c>
      <c r="N322" s="42">
        <v>1654</v>
      </c>
      <c r="O322" s="58"/>
      <c r="P322" s="44"/>
    </row>
    <row r="323" spans="1:16" ht="56.25" customHeight="1">
      <c r="A323" s="33">
        <v>308</v>
      </c>
      <c r="B323" s="59" t="s">
        <v>665</v>
      </c>
      <c r="C323" s="35">
        <v>42258</v>
      </c>
      <c r="D323" s="34">
        <v>111360430</v>
      </c>
      <c r="E323" s="34"/>
      <c r="F323" s="34"/>
      <c r="G323" s="36" t="s">
        <v>54</v>
      </c>
      <c r="H323" s="37"/>
      <c r="I323" s="38"/>
      <c r="J323" s="37"/>
      <c r="K323" s="37">
        <v>8</v>
      </c>
      <c r="L323" s="38">
        <v>3280</v>
      </c>
      <c r="M323" s="42">
        <v>1640</v>
      </c>
      <c r="N323" s="42">
        <v>1640</v>
      </c>
      <c r="O323" s="58"/>
      <c r="P323" s="44"/>
    </row>
    <row r="324" spans="1:16" ht="56.25" customHeight="1">
      <c r="A324" s="33">
        <v>309</v>
      </c>
      <c r="B324" s="59" t="s">
        <v>666</v>
      </c>
      <c r="C324" s="35">
        <v>42258</v>
      </c>
      <c r="D324" s="34">
        <v>111360431</v>
      </c>
      <c r="E324" s="34"/>
      <c r="F324" s="34"/>
      <c r="G324" s="36" t="s">
        <v>54</v>
      </c>
      <c r="H324" s="37"/>
      <c r="I324" s="38"/>
      <c r="J324" s="37"/>
      <c r="K324" s="37">
        <v>8</v>
      </c>
      <c r="L324" s="38">
        <v>3120</v>
      </c>
      <c r="M324" s="42">
        <v>1560</v>
      </c>
      <c r="N324" s="42">
        <v>1560</v>
      </c>
      <c r="O324" s="58"/>
      <c r="P324" s="44"/>
    </row>
    <row r="325" spans="1:16" ht="40.5" customHeight="1">
      <c r="A325" s="33">
        <v>310</v>
      </c>
      <c r="B325" s="59" t="s">
        <v>667</v>
      </c>
      <c r="C325" s="35">
        <v>42177</v>
      </c>
      <c r="D325" s="34">
        <v>111370834</v>
      </c>
      <c r="E325" s="34"/>
      <c r="F325" s="34"/>
      <c r="G325" s="36" t="s">
        <v>54</v>
      </c>
      <c r="H325" s="37"/>
      <c r="I325" s="38"/>
      <c r="J325" s="37"/>
      <c r="K325" s="37">
        <v>4</v>
      </c>
      <c r="L325" s="38">
        <v>2652</v>
      </c>
      <c r="M325" s="42">
        <v>1326</v>
      </c>
      <c r="N325" s="42">
        <v>1326</v>
      </c>
      <c r="O325" s="58"/>
      <c r="P325" s="44"/>
    </row>
    <row r="326" spans="1:16" ht="40.5" customHeight="1">
      <c r="A326" s="33">
        <v>311</v>
      </c>
      <c r="B326" s="59" t="s">
        <v>668</v>
      </c>
      <c r="C326" s="35">
        <v>42576</v>
      </c>
      <c r="D326" s="34">
        <v>111370055</v>
      </c>
      <c r="E326" s="34"/>
      <c r="F326" s="34"/>
      <c r="G326" s="36" t="s">
        <v>54</v>
      </c>
      <c r="H326" s="37"/>
      <c r="I326" s="38"/>
      <c r="J326" s="37"/>
      <c r="K326" s="37">
        <v>1</v>
      </c>
      <c r="L326" s="38">
        <v>600</v>
      </c>
      <c r="M326" s="42">
        <v>300</v>
      </c>
      <c r="N326" s="42">
        <v>300</v>
      </c>
      <c r="O326" s="58"/>
      <c r="P326" s="44"/>
    </row>
    <row r="327" spans="1:16" ht="40.5" customHeight="1">
      <c r="A327" s="33">
        <v>312</v>
      </c>
      <c r="B327" s="59" t="s">
        <v>669</v>
      </c>
      <c r="C327" s="35">
        <v>42576</v>
      </c>
      <c r="D327" s="34">
        <v>111370053</v>
      </c>
      <c r="E327" s="34"/>
      <c r="F327" s="34"/>
      <c r="G327" s="36" t="s">
        <v>54</v>
      </c>
      <c r="H327" s="37"/>
      <c r="I327" s="38"/>
      <c r="J327" s="37"/>
      <c r="K327" s="37">
        <v>1</v>
      </c>
      <c r="L327" s="38">
        <v>700</v>
      </c>
      <c r="M327" s="42">
        <v>350</v>
      </c>
      <c r="N327" s="42">
        <v>350</v>
      </c>
      <c r="O327" s="58"/>
      <c r="P327" s="44"/>
    </row>
    <row r="328" spans="1:16" ht="30.75" customHeight="1">
      <c r="A328" s="33">
        <v>313</v>
      </c>
      <c r="B328" s="59" t="s">
        <v>670</v>
      </c>
      <c r="C328" s="35">
        <v>42089</v>
      </c>
      <c r="D328" s="34">
        <v>111370814</v>
      </c>
      <c r="E328" s="34"/>
      <c r="F328" s="34"/>
      <c r="G328" s="36" t="s">
        <v>54</v>
      </c>
      <c r="H328" s="37"/>
      <c r="I328" s="38"/>
      <c r="J328" s="37"/>
      <c r="K328" s="37">
        <v>16</v>
      </c>
      <c r="L328" s="38">
        <v>3168</v>
      </c>
      <c r="M328" s="42">
        <v>1584</v>
      </c>
      <c r="N328" s="42">
        <v>1584</v>
      </c>
      <c r="O328" s="58"/>
      <c r="P328" s="44"/>
    </row>
    <row r="329" spans="1:16" ht="55.5" customHeight="1">
      <c r="A329" s="33">
        <v>314</v>
      </c>
      <c r="B329" s="59" t="s">
        <v>671</v>
      </c>
      <c r="C329" s="35">
        <v>42576</v>
      </c>
      <c r="D329" s="34">
        <v>111370065</v>
      </c>
      <c r="E329" s="34"/>
      <c r="F329" s="34"/>
      <c r="G329" s="36" t="s">
        <v>54</v>
      </c>
      <c r="H329" s="37"/>
      <c r="I329" s="38"/>
      <c r="J329" s="37"/>
      <c r="K329" s="37">
        <v>2</v>
      </c>
      <c r="L329" s="38">
        <v>200</v>
      </c>
      <c r="M329" s="42">
        <v>100</v>
      </c>
      <c r="N329" s="42">
        <v>100</v>
      </c>
      <c r="O329" s="58"/>
      <c r="P329" s="44"/>
    </row>
    <row r="330" spans="1:16" ht="55.5" customHeight="1">
      <c r="A330" s="33">
        <v>315</v>
      </c>
      <c r="B330" s="59" t="s">
        <v>672</v>
      </c>
      <c r="C330" s="35">
        <v>42576</v>
      </c>
      <c r="D330" s="34">
        <v>111370066</v>
      </c>
      <c r="E330" s="34"/>
      <c r="F330" s="34"/>
      <c r="G330" s="36" t="s">
        <v>54</v>
      </c>
      <c r="H330" s="37"/>
      <c r="I330" s="38"/>
      <c r="J330" s="37"/>
      <c r="K330" s="37">
        <v>1</v>
      </c>
      <c r="L330" s="38">
        <v>100</v>
      </c>
      <c r="M330" s="42">
        <v>50</v>
      </c>
      <c r="N330" s="42">
        <v>50</v>
      </c>
      <c r="O330" s="58"/>
      <c r="P330" s="44"/>
    </row>
    <row r="331" spans="1:16" ht="55.5" customHeight="1">
      <c r="A331" s="33">
        <v>316</v>
      </c>
      <c r="B331" s="59" t="s">
        <v>673</v>
      </c>
      <c r="C331" s="35">
        <v>42100</v>
      </c>
      <c r="D331" s="34">
        <v>111370822</v>
      </c>
      <c r="E331" s="34"/>
      <c r="F331" s="34"/>
      <c r="G331" s="36" t="s">
        <v>54</v>
      </c>
      <c r="H331" s="37"/>
      <c r="I331" s="38"/>
      <c r="J331" s="37"/>
      <c r="K331" s="37">
        <v>24</v>
      </c>
      <c r="L331" s="38">
        <v>9240</v>
      </c>
      <c r="M331" s="42">
        <v>4620</v>
      </c>
      <c r="N331" s="42">
        <v>4620</v>
      </c>
      <c r="O331" s="58"/>
      <c r="P331" s="44"/>
    </row>
    <row r="332" spans="1:16" ht="55.5" customHeight="1">
      <c r="A332" s="33">
        <v>317</v>
      </c>
      <c r="B332" s="59" t="s">
        <v>674</v>
      </c>
      <c r="C332" s="35">
        <v>42576</v>
      </c>
      <c r="D332" s="34">
        <v>111370050</v>
      </c>
      <c r="E332" s="34"/>
      <c r="F332" s="34"/>
      <c r="G332" s="36" t="s">
        <v>54</v>
      </c>
      <c r="H332" s="37"/>
      <c r="I332" s="38"/>
      <c r="J332" s="37"/>
      <c r="K332" s="37">
        <v>1</v>
      </c>
      <c r="L332" s="38">
        <v>800</v>
      </c>
      <c r="M332" s="42">
        <v>400</v>
      </c>
      <c r="N332" s="42">
        <v>400</v>
      </c>
      <c r="O332" s="58"/>
      <c r="P332" s="44"/>
    </row>
    <row r="333" spans="1:16" ht="72.75" customHeight="1">
      <c r="A333" s="33">
        <v>318</v>
      </c>
      <c r="B333" s="59" t="s">
        <v>675</v>
      </c>
      <c r="C333" s="35">
        <v>42576</v>
      </c>
      <c r="D333" s="34">
        <v>111370069</v>
      </c>
      <c r="E333" s="34"/>
      <c r="F333" s="34"/>
      <c r="G333" s="36" t="s">
        <v>54</v>
      </c>
      <c r="H333" s="37"/>
      <c r="I333" s="38"/>
      <c r="J333" s="37"/>
      <c r="K333" s="37">
        <v>1</v>
      </c>
      <c r="L333" s="38">
        <v>2460</v>
      </c>
      <c r="M333" s="42">
        <v>1230</v>
      </c>
      <c r="N333" s="42">
        <v>1230</v>
      </c>
      <c r="O333" s="58"/>
      <c r="P333" s="44"/>
    </row>
    <row r="334" spans="1:16" ht="40.5" customHeight="1">
      <c r="A334" s="33">
        <v>319</v>
      </c>
      <c r="B334" s="59" t="s">
        <v>676</v>
      </c>
      <c r="C334" s="35">
        <v>42576</v>
      </c>
      <c r="D334" s="34">
        <v>111370062</v>
      </c>
      <c r="E334" s="34"/>
      <c r="F334" s="34"/>
      <c r="G334" s="36" t="s">
        <v>54</v>
      </c>
      <c r="H334" s="37"/>
      <c r="I334" s="38"/>
      <c r="J334" s="37"/>
      <c r="K334" s="37">
        <v>1</v>
      </c>
      <c r="L334" s="38">
        <v>1600</v>
      </c>
      <c r="M334" s="42">
        <v>800</v>
      </c>
      <c r="N334" s="42">
        <v>800</v>
      </c>
      <c r="O334" s="58"/>
      <c r="P334" s="44"/>
    </row>
    <row r="335" spans="1:16" ht="40.5" customHeight="1">
      <c r="A335" s="33">
        <v>320</v>
      </c>
      <c r="B335" s="59" t="s">
        <v>677</v>
      </c>
      <c r="C335" s="35">
        <v>42576</v>
      </c>
      <c r="D335" s="34">
        <v>111370061</v>
      </c>
      <c r="E335" s="34"/>
      <c r="F335" s="34"/>
      <c r="G335" s="36" t="s">
        <v>54</v>
      </c>
      <c r="H335" s="37"/>
      <c r="I335" s="38"/>
      <c r="J335" s="37"/>
      <c r="K335" s="37">
        <v>2</v>
      </c>
      <c r="L335" s="38">
        <v>3200</v>
      </c>
      <c r="M335" s="42">
        <v>1600</v>
      </c>
      <c r="N335" s="42">
        <v>1600</v>
      </c>
      <c r="O335" s="58"/>
      <c r="P335" s="44"/>
    </row>
    <row r="336" spans="1:16" ht="40.5" customHeight="1">
      <c r="A336" s="33">
        <v>321</v>
      </c>
      <c r="B336" s="59" t="s">
        <v>678</v>
      </c>
      <c r="C336" s="56" t="s">
        <v>679</v>
      </c>
      <c r="D336" s="34">
        <v>111370828</v>
      </c>
      <c r="E336" s="34"/>
      <c r="F336" s="34"/>
      <c r="G336" s="36" t="s">
        <v>54</v>
      </c>
      <c r="H336" s="37"/>
      <c r="I336" s="38"/>
      <c r="J336" s="37"/>
      <c r="K336" s="37">
        <v>10</v>
      </c>
      <c r="L336" s="38">
        <v>450</v>
      </c>
      <c r="M336" s="42">
        <v>225</v>
      </c>
      <c r="N336" s="42">
        <v>225</v>
      </c>
      <c r="O336" s="58"/>
      <c r="P336" s="44"/>
    </row>
    <row r="337" spans="1:16" ht="27.75" customHeight="1">
      <c r="A337" s="33">
        <v>322</v>
      </c>
      <c r="B337" s="59" t="s">
        <v>680</v>
      </c>
      <c r="C337" s="35">
        <v>42089</v>
      </c>
      <c r="D337" s="34">
        <v>111370817</v>
      </c>
      <c r="E337" s="34"/>
      <c r="F337" s="34"/>
      <c r="G337" s="36" t="s">
        <v>54</v>
      </c>
      <c r="H337" s="37"/>
      <c r="I337" s="38"/>
      <c r="J337" s="37"/>
      <c r="K337" s="37">
        <v>6</v>
      </c>
      <c r="L337" s="38">
        <v>1824</v>
      </c>
      <c r="M337" s="42">
        <v>912</v>
      </c>
      <c r="N337" s="42">
        <v>912</v>
      </c>
      <c r="O337" s="58"/>
      <c r="P337" s="44"/>
    </row>
    <row r="338" spans="1:16" ht="27.75" customHeight="1">
      <c r="A338" s="33">
        <v>323</v>
      </c>
      <c r="B338" s="59" t="s">
        <v>681</v>
      </c>
      <c r="C338" s="72">
        <v>42089</v>
      </c>
      <c r="D338" s="59">
        <v>111370815</v>
      </c>
      <c r="E338" s="59"/>
      <c r="F338" s="59"/>
      <c r="G338" s="61" t="s">
        <v>54</v>
      </c>
      <c r="H338" s="62"/>
      <c r="I338" s="63"/>
      <c r="J338" s="62"/>
      <c r="K338" s="62">
        <v>10</v>
      </c>
      <c r="L338" s="63">
        <v>830</v>
      </c>
      <c r="M338" s="64">
        <v>415</v>
      </c>
      <c r="N338" s="64">
        <v>415</v>
      </c>
      <c r="O338" s="58"/>
      <c r="P338" s="44"/>
    </row>
    <row r="339" spans="1:16" ht="27.75" customHeight="1">
      <c r="A339" s="33">
        <v>324</v>
      </c>
      <c r="B339" s="59" t="s">
        <v>682</v>
      </c>
      <c r="C339" s="35">
        <v>42258</v>
      </c>
      <c r="D339" s="34">
        <v>111360432</v>
      </c>
      <c r="E339" s="34"/>
      <c r="F339" s="34"/>
      <c r="G339" s="36" t="s">
        <v>54</v>
      </c>
      <c r="H339" s="37"/>
      <c r="I339" s="38"/>
      <c r="J339" s="37"/>
      <c r="K339" s="37">
        <v>12</v>
      </c>
      <c r="L339" s="38">
        <v>300</v>
      </c>
      <c r="M339" s="42">
        <v>150</v>
      </c>
      <c r="N339" s="42">
        <v>150</v>
      </c>
      <c r="O339" s="58"/>
      <c r="P339" s="44"/>
    </row>
    <row r="340" spans="1:16" ht="27.75" customHeight="1">
      <c r="A340" s="33">
        <v>325</v>
      </c>
      <c r="B340" s="59" t="s">
        <v>683</v>
      </c>
      <c r="C340" s="35">
        <v>42177</v>
      </c>
      <c r="D340" s="34">
        <v>111370844</v>
      </c>
      <c r="E340" s="34"/>
      <c r="F340" s="34"/>
      <c r="G340" s="36" t="s">
        <v>54</v>
      </c>
      <c r="H340" s="37"/>
      <c r="I340" s="38"/>
      <c r="J340" s="37"/>
      <c r="K340" s="37">
        <v>10</v>
      </c>
      <c r="L340" s="38">
        <v>1200</v>
      </c>
      <c r="M340" s="42">
        <v>600</v>
      </c>
      <c r="N340" s="42">
        <v>600</v>
      </c>
      <c r="O340" s="58"/>
      <c r="P340" s="44"/>
    </row>
    <row r="341" spans="1:16" ht="27.75" customHeight="1">
      <c r="A341" s="33">
        <v>326</v>
      </c>
      <c r="B341" s="59" t="s">
        <v>684</v>
      </c>
      <c r="C341" s="35">
        <v>42576</v>
      </c>
      <c r="D341" s="34">
        <v>111370090</v>
      </c>
      <c r="E341" s="34"/>
      <c r="F341" s="34"/>
      <c r="G341" s="36" t="s">
        <v>54</v>
      </c>
      <c r="H341" s="37"/>
      <c r="I341" s="38"/>
      <c r="J341" s="37"/>
      <c r="K341" s="37">
        <v>1</v>
      </c>
      <c r="L341" s="38">
        <v>150</v>
      </c>
      <c r="M341" s="42">
        <v>75</v>
      </c>
      <c r="N341" s="42">
        <v>75</v>
      </c>
      <c r="O341" s="58"/>
      <c r="P341" s="44"/>
    </row>
    <row r="342" spans="1:16" ht="57" customHeight="1">
      <c r="A342" s="33">
        <v>327</v>
      </c>
      <c r="B342" s="59" t="s">
        <v>685</v>
      </c>
      <c r="C342" s="35">
        <v>42100</v>
      </c>
      <c r="D342" s="34">
        <v>111370823</v>
      </c>
      <c r="E342" s="34"/>
      <c r="F342" s="34"/>
      <c r="G342" s="36" t="s">
        <v>54</v>
      </c>
      <c r="H342" s="37"/>
      <c r="I342" s="38"/>
      <c r="J342" s="37"/>
      <c r="K342" s="37">
        <v>10</v>
      </c>
      <c r="L342" s="38">
        <v>6900</v>
      </c>
      <c r="M342" s="42">
        <v>3450</v>
      </c>
      <c r="N342" s="42">
        <v>3450</v>
      </c>
      <c r="O342" s="58"/>
      <c r="P342" s="44"/>
    </row>
    <row r="343" spans="1:16" ht="60.75" customHeight="1">
      <c r="A343" s="33">
        <v>328</v>
      </c>
      <c r="B343" s="59" t="s">
        <v>686</v>
      </c>
      <c r="C343" s="35">
        <v>42100</v>
      </c>
      <c r="D343" s="34">
        <v>111370824</v>
      </c>
      <c r="E343" s="34"/>
      <c r="F343" s="34"/>
      <c r="G343" s="36" t="s">
        <v>54</v>
      </c>
      <c r="H343" s="37"/>
      <c r="I343" s="38"/>
      <c r="J343" s="37"/>
      <c r="K343" s="37">
        <v>2</v>
      </c>
      <c r="L343" s="38">
        <v>1280</v>
      </c>
      <c r="M343" s="42">
        <v>640</v>
      </c>
      <c r="N343" s="42">
        <v>640</v>
      </c>
      <c r="O343" s="58"/>
      <c r="P343" s="44"/>
    </row>
    <row r="344" spans="1:16" ht="43.5" customHeight="1">
      <c r="A344" s="33">
        <v>329</v>
      </c>
      <c r="B344" s="59" t="s">
        <v>687</v>
      </c>
      <c r="C344" s="35">
        <v>42576</v>
      </c>
      <c r="D344" s="34">
        <v>111370087</v>
      </c>
      <c r="E344" s="34"/>
      <c r="F344" s="34"/>
      <c r="G344" s="36" t="s">
        <v>54</v>
      </c>
      <c r="H344" s="37"/>
      <c r="I344" s="38"/>
      <c r="J344" s="37"/>
      <c r="K344" s="37">
        <v>1</v>
      </c>
      <c r="L344" s="38">
        <v>100</v>
      </c>
      <c r="M344" s="42">
        <v>50</v>
      </c>
      <c r="N344" s="42">
        <v>50</v>
      </c>
      <c r="O344" s="58"/>
      <c r="P344" s="44"/>
    </row>
    <row r="345" spans="1:16" ht="31.5" customHeight="1">
      <c r="A345" s="33">
        <v>330</v>
      </c>
      <c r="B345" s="59" t="s">
        <v>688</v>
      </c>
      <c r="C345" s="35">
        <v>42576</v>
      </c>
      <c r="D345" s="34">
        <v>111370088</v>
      </c>
      <c r="E345" s="34"/>
      <c r="F345" s="34"/>
      <c r="G345" s="36" t="s">
        <v>54</v>
      </c>
      <c r="H345" s="37"/>
      <c r="I345" s="38"/>
      <c r="J345" s="37"/>
      <c r="K345" s="37">
        <v>1</v>
      </c>
      <c r="L345" s="38">
        <v>100</v>
      </c>
      <c r="M345" s="42">
        <v>50</v>
      </c>
      <c r="N345" s="42">
        <v>50</v>
      </c>
      <c r="O345" s="58"/>
      <c r="P345" s="44"/>
    </row>
    <row r="346" spans="1:16" ht="38.25" customHeight="1">
      <c r="A346" s="33">
        <v>331</v>
      </c>
      <c r="B346" s="59" t="s">
        <v>689</v>
      </c>
      <c r="C346" s="35">
        <v>42576</v>
      </c>
      <c r="D346" s="34">
        <v>111370086</v>
      </c>
      <c r="E346" s="34"/>
      <c r="F346" s="34"/>
      <c r="G346" s="36" t="s">
        <v>54</v>
      </c>
      <c r="H346" s="37"/>
      <c r="I346" s="38"/>
      <c r="J346" s="37"/>
      <c r="K346" s="37">
        <v>1</v>
      </c>
      <c r="L346" s="38">
        <v>100</v>
      </c>
      <c r="M346" s="42">
        <v>50</v>
      </c>
      <c r="N346" s="42">
        <v>50</v>
      </c>
      <c r="O346" s="58"/>
      <c r="P346" s="44"/>
    </row>
    <row r="347" spans="1:16" ht="38.25" customHeight="1">
      <c r="A347" s="33">
        <v>332</v>
      </c>
      <c r="B347" s="59" t="s">
        <v>690</v>
      </c>
      <c r="C347" s="35">
        <v>42576</v>
      </c>
      <c r="D347" s="34">
        <v>111370072</v>
      </c>
      <c r="E347" s="34"/>
      <c r="F347" s="34"/>
      <c r="G347" s="36" t="s">
        <v>54</v>
      </c>
      <c r="H347" s="37"/>
      <c r="I347" s="38"/>
      <c r="J347" s="37"/>
      <c r="K347" s="37">
        <v>1</v>
      </c>
      <c r="L347" s="38">
        <v>1000</v>
      </c>
      <c r="M347" s="42">
        <v>500</v>
      </c>
      <c r="N347" s="42">
        <v>500</v>
      </c>
      <c r="O347" s="58"/>
      <c r="P347" s="44"/>
    </row>
    <row r="348" spans="1:16" ht="38.25" customHeight="1">
      <c r="A348" s="33">
        <v>333</v>
      </c>
      <c r="B348" s="59" t="s">
        <v>691</v>
      </c>
      <c r="C348" s="35">
        <v>42576</v>
      </c>
      <c r="D348" s="34">
        <v>111370074</v>
      </c>
      <c r="E348" s="34"/>
      <c r="F348" s="34"/>
      <c r="G348" s="36" t="s">
        <v>54</v>
      </c>
      <c r="H348" s="37"/>
      <c r="I348" s="38"/>
      <c r="J348" s="37"/>
      <c r="K348" s="37">
        <v>1</v>
      </c>
      <c r="L348" s="38">
        <v>1000</v>
      </c>
      <c r="M348" s="42">
        <v>500</v>
      </c>
      <c r="N348" s="42">
        <v>500</v>
      </c>
      <c r="O348" s="58"/>
      <c r="P348" s="44"/>
    </row>
    <row r="349" spans="1:16" ht="38.25" customHeight="1">
      <c r="A349" s="33">
        <v>334</v>
      </c>
      <c r="B349" s="59" t="s">
        <v>692</v>
      </c>
      <c r="C349" s="35">
        <v>42576</v>
      </c>
      <c r="D349" s="34">
        <v>111370071</v>
      </c>
      <c r="E349" s="34"/>
      <c r="F349" s="34"/>
      <c r="G349" s="36" t="s">
        <v>54</v>
      </c>
      <c r="H349" s="37"/>
      <c r="I349" s="38"/>
      <c r="J349" s="37"/>
      <c r="K349" s="37">
        <v>1</v>
      </c>
      <c r="L349" s="38">
        <v>1000</v>
      </c>
      <c r="M349" s="42">
        <v>500</v>
      </c>
      <c r="N349" s="42">
        <v>500</v>
      </c>
      <c r="O349" s="58"/>
      <c r="P349" s="44"/>
    </row>
    <row r="350" spans="1:16" ht="52.5" customHeight="1">
      <c r="A350" s="33">
        <v>335</v>
      </c>
      <c r="B350" s="59" t="s">
        <v>693</v>
      </c>
      <c r="C350" s="35">
        <v>42576</v>
      </c>
      <c r="D350" s="34">
        <v>111370073</v>
      </c>
      <c r="E350" s="34"/>
      <c r="F350" s="34"/>
      <c r="G350" s="36" t="s">
        <v>54</v>
      </c>
      <c r="H350" s="37"/>
      <c r="I350" s="38"/>
      <c r="J350" s="37"/>
      <c r="K350" s="37">
        <v>1</v>
      </c>
      <c r="L350" s="38">
        <v>1000</v>
      </c>
      <c r="M350" s="42">
        <v>500</v>
      </c>
      <c r="N350" s="42">
        <v>500</v>
      </c>
      <c r="O350" s="58"/>
      <c r="P350" s="44"/>
    </row>
    <row r="351" spans="1:16" ht="52.5" customHeight="1">
      <c r="A351" s="33">
        <v>336</v>
      </c>
      <c r="B351" s="59" t="s">
        <v>694</v>
      </c>
      <c r="C351" s="35">
        <v>42576</v>
      </c>
      <c r="D351" s="34">
        <v>111370070</v>
      </c>
      <c r="E351" s="34"/>
      <c r="F351" s="34"/>
      <c r="G351" s="36" t="s">
        <v>54</v>
      </c>
      <c r="H351" s="37"/>
      <c r="I351" s="38"/>
      <c r="J351" s="37"/>
      <c r="K351" s="37">
        <v>1</v>
      </c>
      <c r="L351" s="38">
        <v>1000</v>
      </c>
      <c r="M351" s="42">
        <v>500</v>
      </c>
      <c r="N351" s="42">
        <v>500</v>
      </c>
      <c r="O351" s="58"/>
      <c r="P351" s="44"/>
    </row>
    <row r="352" spans="1:16" ht="52.5" customHeight="1">
      <c r="A352" s="33">
        <v>337</v>
      </c>
      <c r="B352" s="59" t="s">
        <v>695</v>
      </c>
      <c r="C352" s="35">
        <v>42576</v>
      </c>
      <c r="D352" s="34">
        <v>111370084</v>
      </c>
      <c r="E352" s="34"/>
      <c r="F352" s="34"/>
      <c r="G352" s="36" t="s">
        <v>54</v>
      </c>
      <c r="H352" s="37"/>
      <c r="I352" s="38"/>
      <c r="J352" s="37"/>
      <c r="K352" s="37">
        <v>1</v>
      </c>
      <c r="L352" s="38">
        <v>800</v>
      </c>
      <c r="M352" s="42">
        <v>400</v>
      </c>
      <c r="N352" s="42">
        <v>400</v>
      </c>
      <c r="O352" s="58"/>
      <c r="P352" s="44"/>
    </row>
    <row r="353" spans="1:16" ht="52.5" customHeight="1">
      <c r="A353" s="33">
        <v>338</v>
      </c>
      <c r="B353" s="59" t="s">
        <v>696</v>
      </c>
      <c r="C353" s="35">
        <v>42576</v>
      </c>
      <c r="D353" s="34">
        <v>111370085</v>
      </c>
      <c r="E353" s="34"/>
      <c r="F353" s="34"/>
      <c r="G353" s="36" t="s">
        <v>54</v>
      </c>
      <c r="H353" s="37"/>
      <c r="I353" s="38"/>
      <c r="J353" s="37"/>
      <c r="K353" s="37">
        <v>1</v>
      </c>
      <c r="L353" s="38">
        <v>800</v>
      </c>
      <c r="M353" s="42">
        <v>400</v>
      </c>
      <c r="N353" s="42">
        <v>400</v>
      </c>
      <c r="O353" s="58"/>
      <c r="P353" s="44"/>
    </row>
    <row r="354" spans="1:16" ht="52.5" customHeight="1">
      <c r="A354" s="33">
        <v>339</v>
      </c>
      <c r="B354" s="59" t="s">
        <v>697</v>
      </c>
      <c r="C354" s="35">
        <v>42576</v>
      </c>
      <c r="D354" s="34">
        <v>111370092</v>
      </c>
      <c r="E354" s="34"/>
      <c r="F354" s="34"/>
      <c r="G354" s="36" t="s">
        <v>54</v>
      </c>
      <c r="H354" s="37"/>
      <c r="I354" s="38"/>
      <c r="J354" s="37"/>
      <c r="K354" s="37">
        <v>1</v>
      </c>
      <c r="L354" s="38">
        <v>525</v>
      </c>
      <c r="M354" s="42">
        <v>262.5</v>
      </c>
      <c r="N354" s="42">
        <v>262.5</v>
      </c>
      <c r="O354" s="58"/>
      <c r="P354" s="44"/>
    </row>
    <row r="355" spans="1:16" ht="52.5" customHeight="1">
      <c r="A355" s="33">
        <v>340</v>
      </c>
      <c r="B355" s="59" t="s">
        <v>698</v>
      </c>
      <c r="C355" s="35">
        <v>42576</v>
      </c>
      <c r="D355" s="34">
        <v>111370091</v>
      </c>
      <c r="E355" s="34"/>
      <c r="F355" s="34"/>
      <c r="G355" s="36" t="s">
        <v>54</v>
      </c>
      <c r="H355" s="37"/>
      <c r="I355" s="38"/>
      <c r="J355" s="37"/>
      <c r="K355" s="37">
        <v>1</v>
      </c>
      <c r="L355" s="38">
        <v>525</v>
      </c>
      <c r="M355" s="42">
        <v>262.5</v>
      </c>
      <c r="N355" s="42">
        <v>262.5</v>
      </c>
      <c r="O355" s="58"/>
      <c r="P355" s="44"/>
    </row>
    <row r="356" spans="1:16" ht="52.5" customHeight="1">
      <c r="A356" s="33">
        <v>341</v>
      </c>
      <c r="B356" s="59" t="s">
        <v>699</v>
      </c>
      <c r="C356" s="35">
        <v>42180</v>
      </c>
      <c r="D356" s="34">
        <v>111370843</v>
      </c>
      <c r="E356" s="34"/>
      <c r="F356" s="34"/>
      <c r="G356" s="36" t="s">
        <v>54</v>
      </c>
      <c r="H356" s="37"/>
      <c r="I356" s="38"/>
      <c r="J356" s="37"/>
      <c r="K356" s="37">
        <v>10</v>
      </c>
      <c r="L356" s="38">
        <v>1500</v>
      </c>
      <c r="M356" s="42">
        <v>750</v>
      </c>
      <c r="N356" s="42">
        <v>750</v>
      </c>
      <c r="O356" s="58"/>
      <c r="P356" s="44"/>
    </row>
    <row r="357" spans="1:16" ht="53.25" customHeight="1">
      <c r="A357" s="33">
        <v>342</v>
      </c>
      <c r="B357" s="59" t="s">
        <v>700</v>
      </c>
      <c r="C357" s="35">
        <v>42100</v>
      </c>
      <c r="D357" s="34">
        <v>111370821</v>
      </c>
      <c r="E357" s="34"/>
      <c r="F357" s="34"/>
      <c r="G357" s="36" t="s">
        <v>54</v>
      </c>
      <c r="H357" s="37"/>
      <c r="I357" s="38"/>
      <c r="J357" s="37"/>
      <c r="K357" s="37">
        <v>24</v>
      </c>
      <c r="L357" s="38">
        <v>12000</v>
      </c>
      <c r="M357" s="42">
        <v>6000</v>
      </c>
      <c r="N357" s="42">
        <v>6000</v>
      </c>
      <c r="O357" s="58"/>
      <c r="P357" s="44"/>
    </row>
    <row r="358" spans="1:16" ht="27.75" customHeight="1">
      <c r="A358" s="33">
        <v>343</v>
      </c>
      <c r="B358" s="59" t="s">
        <v>701</v>
      </c>
      <c r="C358" s="35">
        <v>42576</v>
      </c>
      <c r="D358" s="34">
        <v>111370064</v>
      </c>
      <c r="E358" s="34"/>
      <c r="F358" s="34"/>
      <c r="G358" s="36" t="s">
        <v>54</v>
      </c>
      <c r="H358" s="37"/>
      <c r="I358" s="38"/>
      <c r="J358" s="37"/>
      <c r="K358" s="37">
        <v>1</v>
      </c>
      <c r="L358" s="38">
        <v>700</v>
      </c>
      <c r="M358" s="42">
        <v>350</v>
      </c>
      <c r="N358" s="42">
        <v>350</v>
      </c>
      <c r="O358" s="58"/>
      <c r="P358" s="44"/>
    </row>
    <row r="359" spans="1:16" ht="27.75" customHeight="1">
      <c r="A359" s="33">
        <v>344</v>
      </c>
      <c r="B359" s="59" t="s">
        <v>702</v>
      </c>
      <c r="C359" s="35">
        <v>42576</v>
      </c>
      <c r="D359" s="34">
        <v>111370063</v>
      </c>
      <c r="E359" s="34"/>
      <c r="F359" s="34"/>
      <c r="G359" s="36" t="s">
        <v>54</v>
      </c>
      <c r="H359" s="37"/>
      <c r="I359" s="38"/>
      <c r="J359" s="37"/>
      <c r="K359" s="37">
        <v>2</v>
      </c>
      <c r="L359" s="38">
        <v>1400</v>
      </c>
      <c r="M359" s="42">
        <v>700</v>
      </c>
      <c r="N359" s="42">
        <v>700</v>
      </c>
      <c r="O359" s="58"/>
      <c r="P359" s="44"/>
    </row>
    <row r="360" spans="1:16" ht="27.75" customHeight="1">
      <c r="A360" s="33">
        <v>345</v>
      </c>
      <c r="B360" s="59" t="s">
        <v>703</v>
      </c>
      <c r="C360" s="35">
        <v>42089</v>
      </c>
      <c r="D360" s="34">
        <v>111370818</v>
      </c>
      <c r="E360" s="34"/>
      <c r="F360" s="34"/>
      <c r="G360" s="36" t="s">
        <v>54</v>
      </c>
      <c r="H360" s="37"/>
      <c r="I360" s="38"/>
      <c r="J360" s="37"/>
      <c r="K360" s="37">
        <v>6</v>
      </c>
      <c r="L360" s="38">
        <v>1656</v>
      </c>
      <c r="M360" s="42">
        <v>828</v>
      </c>
      <c r="N360" s="42">
        <v>828</v>
      </c>
      <c r="O360" s="58"/>
      <c r="P360" s="44"/>
    </row>
    <row r="361" spans="1:16" ht="27.75" customHeight="1">
      <c r="A361" s="33">
        <v>346</v>
      </c>
      <c r="B361" s="59" t="s">
        <v>704</v>
      </c>
      <c r="C361" s="35">
        <v>42177</v>
      </c>
      <c r="D361" s="34">
        <v>111370827</v>
      </c>
      <c r="E361" s="34"/>
      <c r="F361" s="34"/>
      <c r="G361" s="36" t="s">
        <v>54</v>
      </c>
      <c r="H361" s="37"/>
      <c r="I361" s="38"/>
      <c r="J361" s="37"/>
      <c r="K361" s="37">
        <v>10</v>
      </c>
      <c r="L361" s="38">
        <v>2000</v>
      </c>
      <c r="M361" s="42">
        <v>1000</v>
      </c>
      <c r="N361" s="42">
        <v>1000</v>
      </c>
      <c r="O361" s="58"/>
      <c r="P361" s="44"/>
    </row>
    <row r="362" spans="1:16" ht="27.75" customHeight="1">
      <c r="A362" s="33">
        <v>347</v>
      </c>
      <c r="B362" s="59" t="s">
        <v>705</v>
      </c>
      <c r="C362" s="35">
        <v>42089</v>
      </c>
      <c r="D362" s="34">
        <v>111370775</v>
      </c>
      <c r="E362" s="34"/>
      <c r="F362" s="34"/>
      <c r="G362" s="36" t="s">
        <v>54</v>
      </c>
      <c r="H362" s="37"/>
      <c r="I362" s="38"/>
      <c r="J362" s="37"/>
      <c r="K362" s="37">
        <v>16</v>
      </c>
      <c r="L362" s="38">
        <v>4656</v>
      </c>
      <c r="M362" s="42">
        <v>2328</v>
      </c>
      <c r="N362" s="42">
        <v>2328</v>
      </c>
      <c r="O362" s="58"/>
      <c r="P362" s="44"/>
    </row>
    <row r="363" spans="1:16" ht="27.75" customHeight="1">
      <c r="A363" s="33">
        <v>348</v>
      </c>
      <c r="B363" s="59" t="s">
        <v>706</v>
      </c>
      <c r="C363" s="56" t="s">
        <v>707</v>
      </c>
      <c r="D363" s="34" t="s">
        <v>708</v>
      </c>
      <c r="E363" s="57"/>
      <c r="F363" s="34"/>
      <c r="G363" s="36" t="s">
        <v>54</v>
      </c>
      <c r="H363" s="37"/>
      <c r="I363" s="38"/>
      <c r="J363" s="37"/>
      <c r="K363" s="37">
        <v>1</v>
      </c>
      <c r="L363" s="38">
        <v>356</v>
      </c>
      <c r="M363" s="42">
        <v>178</v>
      </c>
      <c r="N363" s="42">
        <v>178</v>
      </c>
      <c r="O363" s="58" t="s">
        <v>206</v>
      </c>
      <c r="P363" s="44"/>
    </row>
    <row r="364" spans="1:16" ht="24" customHeight="1">
      <c r="A364" s="33">
        <v>349</v>
      </c>
      <c r="B364" s="59" t="s">
        <v>709</v>
      </c>
      <c r="C364" s="56" t="s">
        <v>707</v>
      </c>
      <c r="D364" s="34" t="s">
        <v>710</v>
      </c>
      <c r="E364" s="57"/>
      <c r="F364" s="34"/>
      <c r="G364" s="36" t="s">
        <v>54</v>
      </c>
      <c r="H364" s="37"/>
      <c r="I364" s="38"/>
      <c r="J364" s="37"/>
      <c r="K364" s="37">
        <v>2</v>
      </c>
      <c r="L364" s="38">
        <v>130</v>
      </c>
      <c r="M364" s="42">
        <v>65</v>
      </c>
      <c r="N364" s="42">
        <v>65</v>
      </c>
      <c r="O364" s="58" t="s">
        <v>206</v>
      </c>
      <c r="P364" s="44"/>
    </row>
    <row r="365" spans="1:16" ht="24" customHeight="1">
      <c r="A365" s="33">
        <v>350</v>
      </c>
      <c r="B365" s="59" t="s">
        <v>711</v>
      </c>
      <c r="C365" s="56" t="s">
        <v>707</v>
      </c>
      <c r="D365" s="34" t="s">
        <v>712</v>
      </c>
      <c r="E365" s="57"/>
      <c r="F365" s="34"/>
      <c r="G365" s="36" t="s">
        <v>54</v>
      </c>
      <c r="H365" s="37"/>
      <c r="I365" s="38"/>
      <c r="J365" s="37"/>
      <c r="K365" s="37">
        <v>1</v>
      </c>
      <c r="L365" s="38">
        <v>722</v>
      </c>
      <c r="M365" s="42">
        <v>361</v>
      </c>
      <c r="N365" s="42">
        <v>361</v>
      </c>
      <c r="O365" s="58" t="s">
        <v>206</v>
      </c>
      <c r="P365" s="44"/>
    </row>
    <row r="366" spans="1:16" ht="24" customHeight="1">
      <c r="A366" s="33">
        <v>351</v>
      </c>
      <c r="B366" s="59" t="s">
        <v>713</v>
      </c>
      <c r="C366" s="56" t="s">
        <v>707</v>
      </c>
      <c r="D366" s="34" t="s">
        <v>714</v>
      </c>
      <c r="E366" s="57"/>
      <c r="F366" s="34"/>
      <c r="G366" s="36" t="s">
        <v>54</v>
      </c>
      <c r="H366" s="37"/>
      <c r="I366" s="38"/>
      <c r="J366" s="37"/>
      <c r="K366" s="37">
        <v>1</v>
      </c>
      <c r="L366" s="38">
        <v>685</v>
      </c>
      <c r="M366" s="42">
        <v>342.5</v>
      </c>
      <c r="N366" s="42">
        <v>342.5</v>
      </c>
      <c r="O366" s="58" t="s">
        <v>206</v>
      </c>
      <c r="P366" s="44"/>
    </row>
    <row r="367" spans="1:16" ht="24" customHeight="1">
      <c r="A367" s="33">
        <v>352</v>
      </c>
      <c r="B367" s="59" t="s">
        <v>715</v>
      </c>
      <c r="C367" s="56" t="s">
        <v>707</v>
      </c>
      <c r="D367" s="34" t="s">
        <v>716</v>
      </c>
      <c r="E367" s="57"/>
      <c r="F367" s="34"/>
      <c r="G367" s="36" t="s">
        <v>54</v>
      </c>
      <c r="H367" s="37"/>
      <c r="I367" s="38"/>
      <c r="J367" s="37"/>
      <c r="K367" s="37">
        <v>1</v>
      </c>
      <c r="L367" s="38">
        <v>19</v>
      </c>
      <c r="M367" s="42">
        <v>9.5</v>
      </c>
      <c r="N367" s="42">
        <v>9.5</v>
      </c>
      <c r="O367" s="58" t="s">
        <v>206</v>
      </c>
      <c r="P367" s="44"/>
    </row>
    <row r="368" spans="1:16" ht="24" customHeight="1">
      <c r="A368" s="33">
        <v>353</v>
      </c>
      <c r="B368" s="59" t="s">
        <v>717</v>
      </c>
      <c r="C368" s="56" t="s">
        <v>707</v>
      </c>
      <c r="D368" s="34" t="s">
        <v>718</v>
      </c>
      <c r="E368" s="57"/>
      <c r="F368" s="34"/>
      <c r="G368" s="36" t="s">
        <v>54</v>
      </c>
      <c r="H368" s="37"/>
      <c r="I368" s="38"/>
      <c r="J368" s="37"/>
      <c r="K368" s="37">
        <v>1</v>
      </c>
      <c r="L368" s="38">
        <v>491</v>
      </c>
      <c r="M368" s="42">
        <v>245.5</v>
      </c>
      <c r="N368" s="42">
        <v>245.5</v>
      </c>
      <c r="O368" s="58" t="s">
        <v>206</v>
      </c>
      <c r="P368" s="44"/>
    </row>
    <row r="369" spans="1:16" ht="24" customHeight="1">
      <c r="A369" s="33">
        <v>354</v>
      </c>
      <c r="B369" s="59" t="s">
        <v>719</v>
      </c>
      <c r="C369" s="56" t="s">
        <v>707</v>
      </c>
      <c r="D369" s="34" t="s">
        <v>720</v>
      </c>
      <c r="E369" s="57"/>
      <c r="F369" s="34"/>
      <c r="G369" s="36" t="s">
        <v>54</v>
      </c>
      <c r="H369" s="37"/>
      <c r="I369" s="38"/>
      <c r="J369" s="37"/>
      <c r="K369" s="37">
        <v>2</v>
      </c>
      <c r="L369" s="38">
        <v>614</v>
      </c>
      <c r="M369" s="42">
        <v>307</v>
      </c>
      <c r="N369" s="42">
        <v>307</v>
      </c>
      <c r="O369" s="58" t="s">
        <v>206</v>
      </c>
      <c r="P369" s="44"/>
    </row>
    <row r="370" spans="1:16" ht="24" customHeight="1">
      <c r="A370" s="33">
        <v>355</v>
      </c>
      <c r="B370" s="59" t="s">
        <v>721</v>
      </c>
      <c r="C370" s="56" t="s">
        <v>707</v>
      </c>
      <c r="D370" s="34" t="s">
        <v>722</v>
      </c>
      <c r="E370" s="57"/>
      <c r="F370" s="34"/>
      <c r="G370" s="36" t="s">
        <v>54</v>
      </c>
      <c r="H370" s="37"/>
      <c r="I370" s="38"/>
      <c r="J370" s="37"/>
      <c r="K370" s="37">
        <v>1</v>
      </c>
      <c r="L370" s="38">
        <v>358</v>
      </c>
      <c r="M370" s="42">
        <v>179</v>
      </c>
      <c r="N370" s="42">
        <v>179</v>
      </c>
      <c r="O370" s="58" t="s">
        <v>206</v>
      </c>
      <c r="P370" s="44"/>
    </row>
    <row r="371" spans="1:16" ht="37.5" customHeight="1">
      <c r="A371" s="33">
        <v>356</v>
      </c>
      <c r="B371" s="59" t="s">
        <v>723</v>
      </c>
      <c r="C371" s="56" t="s">
        <v>707</v>
      </c>
      <c r="D371" s="34" t="s">
        <v>724</v>
      </c>
      <c r="E371" s="57"/>
      <c r="F371" s="34"/>
      <c r="G371" s="36" t="s">
        <v>54</v>
      </c>
      <c r="H371" s="37"/>
      <c r="I371" s="38"/>
      <c r="J371" s="37"/>
      <c r="K371" s="37">
        <v>1</v>
      </c>
      <c r="L371" s="38">
        <v>742</v>
      </c>
      <c r="M371" s="42">
        <v>371</v>
      </c>
      <c r="N371" s="42">
        <v>371</v>
      </c>
      <c r="O371" s="58" t="s">
        <v>206</v>
      </c>
      <c r="P371" s="44"/>
    </row>
    <row r="372" spans="1:16" ht="37.5" customHeight="1">
      <c r="A372" s="33">
        <v>357</v>
      </c>
      <c r="B372" s="59" t="s">
        <v>725</v>
      </c>
      <c r="C372" s="56" t="s">
        <v>707</v>
      </c>
      <c r="D372" s="34" t="s">
        <v>726</v>
      </c>
      <c r="E372" s="57"/>
      <c r="F372" s="34"/>
      <c r="G372" s="36" t="s">
        <v>54</v>
      </c>
      <c r="H372" s="37"/>
      <c r="I372" s="38"/>
      <c r="J372" s="37"/>
      <c r="K372" s="37">
        <v>1</v>
      </c>
      <c r="L372" s="38">
        <v>144</v>
      </c>
      <c r="M372" s="42">
        <v>72</v>
      </c>
      <c r="N372" s="42">
        <v>72</v>
      </c>
      <c r="O372" s="58" t="s">
        <v>206</v>
      </c>
      <c r="P372" s="44"/>
    </row>
    <row r="373" spans="1:16" ht="37.5" customHeight="1">
      <c r="A373" s="33">
        <v>358</v>
      </c>
      <c r="B373" s="59" t="s">
        <v>727</v>
      </c>
      <c r="C373" s="56" t="s">
        <v>707</v>
      </c>
      <c r="D373" s="34" t="s">
        <v>728</v>
      </c>
      <c r="E373" s="57"/>
      <c r="F373" s="34"/>
      <c r="G373" s="36" t="s">
        <v>54</v>
      </c>
      <c r="H373" s="37"/>
      <c r="I373" s="38"/>
      <c r="J373" s="37"/>
      <c r="K373" s="37">
        <v>1</v>
      </c>
      <c r="L373" s="38">
        <v>613</v>
      </c>
      <c r="M373" s="42">
        <v>306.5</v>
      </c>
      <c r="N373" s="42">
        <v>306.5</v>
      </c>
      <c r="O373" s="58" t="s">
        <v>206</v>
      </c>
      <c r="P373" s="44"/>
    </row>
    <row r="374" spans="1:16" ht="37.5" customHeight="1">
      <c r="A374" s="33">
        <v>359</v>
      </c>
      <c r="B374" s="59" t="s">
        <v>729</v>
      </c>
      <c r="C374" s="56" t="s">
        <v>707</v>
      </c>
      <c r="D374" s="34" t="s">
        <v>730</v>
      </c>
      <c r="E374" s="57"/>
      <c r="F374" s="34"/>
      <c r="G374" s="36" t="s">
        <v>54</v>
      </c>
      <c r="H374" s="37"/>
      <c r="I374" s="38"/>
      <c r="J374" s="37"/>
      <c r="K374" s="37">
        <v>1</v>
      </c>
      <c r="L374" s="38">
        <v>624</v>
      </c>
      <c r="M374" s="42">
        <v>312</v>
      </c>
      <c r="N374" s="42">
        <v>312</v>
      </c>
      <c r="O374" s="58" t="s">
        <v>206</v>
      </c>
      <c r="P374" s="44"/>
    </row>
    <row r="375" spans="1:16" ht="24.75" customHeight="1">
      <c r="A375" s="33">
        <v>360</v>
      </c>
      <c r="B375" s="59" t="s">
        <v>731</v>
      </c>
      <c r="C375" s="56" t="s">
        <v>707</v>
      </c>
      <c r="D375" s="34" t="s">
        <v>732</v>
      </c>
      <c r="E375" s="57"/>
      <c r="F375" s="34"/>
      <c r="G375" s="36" t="s">
        <v>54</v>
      </c>
      <c r="H375" s="37"/>
      <c r="I375" s="38"/>
      <c r="J375" s="37"/>
      <c r="K375" s="37">
        <v>1</v>
      </c>
      <c r="L375" s="38">
        <v>56</v>
      </c>
      <c r="M375" s="42">
        <v>28</v>
      </c>
      <c r="N375" s="42">
        <v>28</v>
      </c>
      <c r="O375" s="58" t="s">
        <v>206</v>
      </c>
      <c r="P375" s="44"/>
    </row>
    <row r="376" spans="1:16" ht="24.75" customHeight="1">
      <c r="A376" s="33">
        <v>361</v>
      </c>
      <c r="B376" s="59" t="s">
        <v>733</v>
      </c>
      <c r="C376" s="56" t="s">
        <v>707</v>
      </c>
      <c r="D376" s="34" t="s">
        <v>734</v>
      </c>
      <c r="E376" s="57"/>
      <c r="F376" s="34"/>
      <c r="G376" s="36" t="s">
        <v>54</v>
      </c>
      <c r="H376" s="37"/>
      <c r="I376" s="38"/>
      <c r="J376" s="37"/>
      <c r="K376" s="37">
        <v>1</v>
      </c>
      <c r="L376" s="38">
        <v>63</v>
      </c>
      <c r="M376" s="42">
        <v>31.5</v>
      </c>
      <c r="N376" s="42">
        <v>31.5</v>
      </c>
      <c r="O376" s="58" t="s">
        <v>206</v>
      </c>
      <c r="P376" s="44"/>
    </row>
    <row r="377" spans="1:16" ht="24.75" customHeight="1">
      <c r="A377" s="33">
        <v>362</v>
      </c>
      <c r="B377" s="59" t="s">
        <v>735</v>
      </c>
      <c r="C377" s="56" t="s">
        <v>707</v>
      </c>
      <c r="D377" s="34" t="s">
        <v>736</v>
      </c>
      <c r="E377" s="57"/>
      <c r="F377" s="34"/>
      <c r="G377" s="36" t="s">
        <v>54</v>
      </c>
      <c r="H377" s="37"/>
      <c r="I377" s="38"/>
      <c r="J377" s="37"/>
      <c r="K377" s="37">
        <v>10</v>
      </c>
      <c r="L377" s="38">
        <v>80</v>
      </c>
      <c r="M377" s="42">
        <v>40</v>
      </c>
      <c r="N377" s="42">
        <v>40</v>
      </c>
      <c r="O377" s="58" t="s">
        <v>206</v>
      </c>
      <c r="P377" s="44"/>
    </row>
    <row r="378" spans="1:16" ht="24.75" customHeight="1">
      <c r="A378" s="33">
        <v>363</v>
      </c>
      <c r="B378" s="59" t="s">
        <v>737</v>
      </c>
      <c r="C378" s="60" t="s">
        <v>707</v>
      </c>
      <c r="D378" s="59" t="s">
        <v>738</v>
      </c>
      <c r="E378" s="73"/>
      <c r="F378" s="59"/>
      <c r="G378" s="61" t="s">
        <v>54</v>
      </c>
      <c r="H378" s="62"/>
      <c r="I378" s="63"/>
      <c r="J378" s="37"/>
      <c r="K378" s="37">
        <v>21</v>
      </c>
      <c r="L378" s="38">
        <v>252</v>
      </c>
      <c r="M378" s="42">
        <v>126</v>
      </c>
      <c r="N378" s="42">
        <v>126</v>
      </c>
      <c r="O378" s="58" t="s">
        <v>206</v>
      </c>
      <c r="P378" s="44"/>
    </row>
    <row r="379" spans="1:16" ht="24.75" customHeight="1">
      <c r="A379" s="33">
        <v>364</v>
      </c>
      <c r="B379" s="59" t="s">
        <v>739</v>
      </c>
      <c r="C379" s="56" t="s">
        <v>707</v>
      </c>
      <c r="D379" s="34" t="s">
        <v>740</v>
      </c>
      <c r="E379" s="57"/>
      <c r="F379" s="34"/>
      <c r="G379" s="36" t="s">
        <v>54</v>
      </c>
      <c r="H379" s="37"/>
      <c r="I379" s="38"/>
      <c r="J379" s="37"/>
      <c r="K379" s="37">
        <v>1</v>
      </c>
      <c r="L379" s="38">
        <v>52</v>
      </c>
      <c r="M379" s="42">
        <v>26</v>
      </c>
      <c r="N379" s="42">
        <v>26</v>
      </c>
      <c r="O379" s="58" t="s">
        <v>206</v>
      </c>
      <c r="P379" s="44"/>
    </row>
    <row r="380" spans="1:16" ht="39" customHeight="1">
      <c r="A380" s="33">
        <v>365</v>
      </c>
      <c r="B380" s="59" t="s">
        <v>741</v>
      </c>
      <c r="C380" s="56" t="s">
        <v>707</v>
      </c>
      <c r="D380" s="34" t="s">
        <v>742</v>
      </c>
      <c r="E380" s="57"/>
      <c r="F380" s="34"/>
      <c r="G380" s="36" t="s">
        <v>54</v>
      </c>
      <c r="H380" s="37"/>
      <c r="I380" s="38"/>
      <c r="J380" s="37"/>
      <c r="K380" s="37">
        <v>1</v>
      </c>
      <c r="L380" s="38">
        <v>29</v>
      </c>
      <c r="M380" s="42">
        <v>14.5</v>
      </c>
      <c r="N380" s="42">
        <v>14.5</v>
      </c>
      <c r="O380" s="58" t="s">
        <v>206</v>
      </c>
      <c r="P380" s="44"/>
    </row>
    <row r="381" spans="1:16" ht="39" customHeight="1">
      <c r="A381" s="33">
        <v>366</v>
      </c>
      <c r="B381" s="59" t="s">
        <v>743</v>
      </c>
      <c r="C381" s="56" t="s">
        <v>707</v>
      </c>
      <c r="D381" s="34" t="s">
        <v>744</v>
      </c>
      <c r="E381" s="57"/>
      <c r="F381" s="34"/>
      <c r="G381" s="36" t="s">
        <v>54</v>
      </c>
      <c r="H381" s="37"/>
      <c r="I381" s="38"/>
      <c r="J381" s="37"/>
      <c r="K381" s="37">
        <v>1</v>
      </c>
      <c r="L381" s="38">
        <v>19</v>
      </c>
      <c r="M381" s="42">
        <v>9.5</v>
      </c>
      <c r="N381" s="42">
        <v>9.5</v>
      </c>
      <c r="O381" s="58" t="s">
        <v>206</v>
      </c>
      <c r="P381" s="44"/>
    </row>
    <row r="382" spans="1:16" ht="39" customHeight="1">
      <c r="A382" s="33">
        <v>367</v>
      </c>
      <c r="B382" s="59" t="s">
        <v>745</v>
      </c>
      <c r="C382" s="56" t="s">
        <v>707</v>
      </c>
      <c r="D382" s="34" t="s">
        <v>746</v>
      </c>
      <c r="E382" s="57"/>
      <c r="F382" s="34"/>
      <c r="G382" s="36" t="s">
        <v>54</v>
      </c>
      <c r="H382" s="37"/>
      <c r="I382" s="38"/>
      <c r="J382" s="37"/>
      <c r="K382" s="37">
        <v>1</v>
      </c>
      <c r="L382" s="38">
        <v>125</v>
      </c>
      <c r="M382" s="42">
        <v>62.5</v>
      </c>
      <c r="N382" s="42">
        <v>62.5</v>
      </c>
      <c r="O382" s="58" t="s">
        <v>206</v>
      </c>
      <c r="P382" s="44"/>
    </row>
    <row r="383" spans="1:16" ht="39" customHeight="1">
      <c r="A383" s="33">
        <v>368</v>
      </c>
      <c r="B383" s="59" t="s">
        <v>747</v>
      </c>
      <c r="C383" s="56" t="s">
        <v>707</v>
      </c>
      <c r="D383" s="34" t="s">
        <v>748</v>
      </c>
      <c r="E383" s="57"/>
      <c r="F383" s="34"/>
      <c r="G383" s="36" t="s">
        <v>54</v>
      </c>
      <c r="H383" s="37"/>
      <c r="I383" s="38"/>
      <c r="J383" s="37"/>
      <c r="K383" s="37">
        <v>2</v>
      </c>
      <c r="L383" s="38">
        <v>62</v>
      </c>
      <c r="M383" s="42">
        <v>31</v>
      </c>
      <c r="N383" s="42">
        <v>31</v>
      </c>
      <c r="O383" s="58" t="s">
        <v>206</v>
      </c>
      <c r="P383" s="44"/>
    </row>
    <row r="384" spans="1:16" ht="28.5" customHeight="1">
      <c r="A384" s="33">
        <v>369</v>
      </c>
      <c r="B384" s="59" t="s">
        <v>749</v>
      </c>
      <c r="C384" s="56" t="s">
        <v>707</v>
      </c>
      <c r="D384" s="34" t="s">
        <v>750</v>
      </c>
      <c r="E384" s="57"/>
      <c r="F384" s="34"/>
      <c r="G384" s="36" t="s">
        <v>54</v>
      </c>
      <c r="H384" s="37"/>
      <c r="I384" s="38"/>
      <c r="J384" s="37"/>
      <c r="K384" s="37">
        <v>1</v>
      </c>
      <c r="L384" s="38">
        <v>23</v>
      </c>
      <c r="M384" s="42">
        <v>11.5</v>
      </c>
      <c r="N384" s="42">
        <v>11.5</v>
      </c>
      <c r="O384" s="58" t="s">
        <v>206</v>
      </c>
      <c r="P384" s="44"/>
    </row>
    <row r="385" spans="1:16" ht="28.5" customHeight="1">
      <c r="A385" s="33">
        <v>370</v>
      </c>
      <c r="B385" s="59" t="s">
        <v>751</v>
      </c>
      <c r="C385" s="56" t="s">
        <v>707</v>
      </c>
      <c r="D385" s="34" t="s">
        <v>752</v>
      </c>
      <c r="E385" s="57"/>
      <c r="F385" s="34"/>
      <c r="G385" s="36" t="s">
        <v>54</v>
      </c>
      <c r="H385" s="37"/>
      <c r="I385" s="38"/>
      <c r="J385" s="37"/>
      <c r="K385" s="37">
        <v>1</v>
      </c>
      <c r="L385" s="38">
        <v>137</v>
      </c>
      <c r="M385" s="42">
        <v>68.5</v>
      </c>
      <c r="N385" s="42">
        <v>68.5</v>
      </c>
      <c r="O385" s="58" t="s">
        <v>206</v>
      </c>
      <c r="P385" s="44"/>
    </row>
    <row r="386" spans="1:16" ht="26.25" customHeight="1">
      <c r="A386" s="33">
        <v>371</v>
      </c>
      <c r="B386" s="59" t="s">
        <v>753</v>
      </c>
      <c r="C386" s="56" t="s">
        <v>707</v>
      </c>
      <c r="D386" s="34" t="s">
        <v>754</v>
      </c>
      <c r="E386" s="57"/>
      <c r="F386" s="34"/>
      <c r="G386" s="36" t="s">
        <v>54</v>
      </c>
      <c r="H386" s="37"/>
      <c r="I386" s="38"/>
      <c r="J386" s="37"/>
      <c r="K386" s="37">
        <v>10</v>
      </c>
      <c r="L386" s="38">
        <v>1910</v>
      </c>
      <c r="M386" s="42">
        <v>955</v>
      </c>
      <c r="N386" s="42">
        <v>955</v>
      </c>
      <c r="O386" s="58" t="s">
        <v>206</v>
      </c>
      <c r="P386" s="44"/>
    </row>
    <row r="387" spans="1:16" ht="26.25" customHeight="1">
      <c r="A387" s="33">
        <v>372</v>
      </c>
      <c r="B387" s="59" t="s">
        <v>755</v>
      </c>
      <c r="C387" s="56" t="s">
        <v>707</v>
      </c>
      <c r="D387" s="34" t="s">
        <v>756</v>
      </c>
      <c r="E387" s="57"/>
      <c r="F387" s="34"/>
      <c r="G387" s="36" t="s">
        <v>54</v>
      </c>
      <c r="H387" s="37"/>
      <c r="I387" s="38"/>
      <c r="J387" s="37"/>
      <c r="K387" s="37">
        <v>41</v>
      </c>
      <c r="L387" s="38">
        <v>615</v>
      </c>
      <c r="M387" s="42">
        <v>307.5</v>
      </c>
      <c r="N387" s="42">
        <v>307.5</v>
      </c>
      <c r="O387" s="58" t="s">
        <v>206</v>
      </c>
      <c r="P387" s="44"/>
    </row>
    <row r="388" spans="1:16" ht="26.25" customHeight="1">
      <c r="A388" s="33">
        <v>373</v>
      </c>
      <c r="B388" s="59" t="s">
        <v>757</v>
      </c>
      <c r="C388" s="56" t="s">
        <v>707</v>
      </c>
      <c r="D388" s="34" t="s">
        <v>758</v>
      </c>
      <c r="E388" s="57"/>
      <c r="F388" s="34"/>
      <c r="G388" s="36" t="s">
        <v>54</v>
      </c>
      <c r="H388" s="37"/>
      <c r="I388" s="38"/>
      <c r="J388" s="37"/>
      <c r="K388" s="37">
        <v>1</v>
      </c>
      <c r="L388" s="38">
        <v>125</v>
      </c>
      <c r="M388" s="42">
        <v>62.5</v>
      </c>
      <c r="N388" s="42">
        <v>62.5</v>
      </c>
      <c r="O388" s="58" t="s">
        <v>206</v>
      </c>
      <c r="P388" s="44"/>
    </row>
    <row r="389" spans="1:16" ht="26.25" customHeight="1">
      <c r="A389" s="33">
        <v>374</v>
      </c>
      <c r="B389" s="59" t="s">
        <v>759</v>
      </c>
      <c r="C389" s="56" t="s">
        <v>707</v>
      </c>
      <c r="D389" s="34" t="s">
        <v>760</v>
      </c>
      <c r="E389" s="57"/>
      <c r="F389" s="34"/>
      <c r="G389" s="36" t="s">
        <v>54</v>
      </c>
      <c r="H389" s="37"/>
      <c r="I389" s="38"/>
      <c r="J389" s="37"/>
      <c r="K389" s="37">
        <v>1</v>
      </c>
      <c r="L389" s="38">
        <v>125</v>
      </c>
      <c r="M389" s="42">
        <v>62.5</v>
      </c>
      <c r="N389" s="42">
        <v>62.5</v>
      </c>
      <c r="O389" s="58" t="s">
        <v>206</v>
      </c>
      <c r="P389" s="44"/>
    </row>
    <row r="390" spans="1:16" ht="26.25" customHeight="1">
      <c r="A390" s="33">
        <v>375</v>
      </c>
      <c r="B390" s="59" t="s">
        <v>761</v>
      </c>
      <c r="C390" s="56" t="s">
        <v>707</v>
      </c>
      <c r="D390" s="34" t="s">
        <v>762</v>
      </c>
      <c r="E390" s="57"/>
      <c r="F390" s="34"/>
      <c r="G390" s="36" t="s">
        <v>763</v>
      </c>
      <c r="H390" s="37"/>
      <c r="I390" s="38"/>
      <c r="J390" s="37"/>
      <c r="K390" s="37">
        <v>11.6</v>
      </c>
      <c r="L390" s="38">
        <v>261</v>
      </c>
      <c r="M390" s="42">
        <v>130.5</v>
      </c>
      <c r="N390" s="42">
        <v>130.5</v>
      </c>
      <c r="O390" s="58" t="s">
        <v>206</v>
      </c>
      <c r="P390" s="44"/>
    </row>
    <row r="391" spans="1:16" ht="26.25" customHeight="1">
      <c r="A391" s="33">
        <v>376</v>
      </c>
      <c r="B391" s="59" t="s">
        <v>764</v>
      </c>
      <c r="C391" s="56" t="s">
        <v>707</v>
      </c>
      <c r="D391" s="34" t="s">
        <v>765</v>
      </c>
      <c r="E391" s="57"/>
      <c r="F391" s="34"/>
      <c r="G391" s="36" t="s">
        <v>763</v>
      </c>
      <c r="H391" s="37"/>
      <c r="I391" s="38"/>
      <c r="J391" s="37"/>
      <c r="K391" s="37">
        <v>7.8</v>
      </c>
      <c r="L391" s="38">
        <v>171</v>
      </c>
      <c r="M391" s="42">
        <v>85.5</v>
      </c>
      <c r="N391" s="42">
        <v>85.5</v>
      </c>
      <c r="O391" s="58" t="s">
        <v>206</v>
      </c>
      <c r="P391" s="44"/>
    </row>
    <row r="392" spans="1:16" ht="39" customHeight="1">
      <c r="A392" s="33">
        <v>377</v>
      </c>
      <c r="B392" s="59" t="s">
        <v>766</v>
      </c>
      <c r="C392" s="56" t="s">
        <v>707</v>
      </c>
      <c r="D392" s="34" t="s">
        <v>767</v>
      </c>
      <c r="E392" s="57"/>
      <c r="F392" s="34"/>
      <c r="G392" s="36" t="s">
        <v>54</v>
      </c>
      <c r="H392" s="37"/>
      <c r="I392" s="38"/>
      <c r="J392" s="37"/>
      <c r="K392" s="37">
        <v>1</v>
      </c>
      <c r="L392" s="38">
        <v>340</v>
      </c>
      <c r="M392" s="42">
        <v>170</v>
      </c>
      <c r="N392" s="42">
        <v>170</v>
      </c>
      <c r="O392" s="58" t="s">
        <v>206</v>
      </c>
      <c r="P392" s="44"/>
    </row>
    <row r="393" spans="1:16" ht="39" customHeight="1">
      <c r="A393" s="33">
        <v>378</v>
      </c>
      <c r="B393" s="59" t="s">
        <v>768</v>
      </c>
      <c r="C393" s="56" t="s">
        <v>707</v>
      </c>
      <c r="D393" s="34" t="s">
        <v>769</v>
      </c>
      <c r="E393" s="57"/>
      <c r="F393" s="34"/>
      <c r="G393" s="36" t="s">
        <v>54</v>
      </c>
      <c r="H393" s="37"/>
      <c r="I393" s="38"/>
      <c r="J393" s="37"/>
      <c r="K393" s="37">
        <v>1</v>
      </c>
      <c r="L393" s="38">
        <v>636</v>
      </c>
      <c r="M393" s="42">
        <v>318</v>
      </c>
      <c r="N393" s="42">
        <v>318</v>
      </c>
      <c r="O393" s="58" t="s">
        <v>206</v>
      </c>
      <c r="P393" s="44"/>
    </row>
    <row r="394" spans="1:16" ht="39" customHeight="1">
      <c r="A394" s="33">
        <v>379</v>
      </c>
      <c r="B394" s="59" t="s">
        <v>770</v>
      </c>
      <c r="C394" s="56" t="s">
        <v>707</v>
      </c>
      <c r="D394" s="34" t="s">
        <v>771</v>
      </c>
      <c r="E394" s="57"/>
      <c r="F394" s="34"/>
      <c r="G394" s="36" t="s">
        <v>54</v>
      </c>
      <c r="H394" s="37"/>
      <c r="I394" s="38"/>
      <c r="J394" s="37"/>
      <c r="K394" s="37">
        <v>1</v>
      </c>
      <c r="L394" s="38">
        <v>287</v>
      </c>
      <c r="M394" s="42">
        <v>143.5</v>
      </c>
      <c r="N394" s="42">
        <v>143.5</v>
      </c>
      <c r="O394" s="58" t="s">
        <v>206</v>
      </c>
      <c r="P394" s="44"/>
    </row>
    <row r="395" spans="1:16" ht="39" customHeight="1">
      <c r="A395" s="33">
        <v>380</v>
      </c>
      <c r="B395" s="59" t="s">
        <v>772</v>
      </c>
      <c r="C395" s="56" t="s">
        <v>707</v>
      </c>
      <c r="D395" s="34" t="s">
        <v>773</v>
      </c>
      <c r="E395" s="57"/>
      <c r="F395" s="34"/>
      <c r="G395" s="36" t="s">
        <v>54</v>
      </c>
      <c r="H395" s="37"/>
      <c r="I395" s="38"/>
      <c r="J395" s="37"/>
      <c r="K395" s="37">
        <v>2</v>
      </c>
      <c r="L395" s="38">
        <v>78</v>
      </c>
      <c r="M395" s="42">
        <v>39</v>
      </c>
      <c r="N395" s="42">
        <v>39</v>
      </c>
      <c r="O395" s="58" t="s">
        <v>206</v>
      </c>
      <c r="P395" s="44"/>
    </row>
    <row r="396" spans="1:16" ht="25.5" customHeight="1">
      <c r="A396" s="33">
        <v>381</v>
      </c>
      <c r="B396" s="59" t="s">
        <v>774</v>
      </c>
      <c r="C396" s="56" t="s">
        <v>707</v>
      </c>
      <c r="D396" s="34" t="s">
        <v>775</v>
      </c>
      <c r="E396" s="57"/>
      <c r="F396" s="34"/>
      <c r="G396" s="36" t="s">
        <v>54</v>
      </c>
      <c r="H396" s="37"/>
      <c r="I396" s="38"/>
      <c r="J396" s="37"/>
      <c r="K396" s="37">
        <v>1</v>
      </c>
      <c r="L396" s="38">
        <v>9</v>
      </c>
      <c r="M396" s="42">
        <v>4.5</v>
      </c>
      <c r="N396" s="42">
        <v>4.5</v>
      </c>
      <c r="O396" s="58" t="s">
        <v>206</v>
      </c>
      <c r="P396" s="44"/>
    </row>
    <row r="397" spans="1:16" ht="25.5" customHeight="1">
      <c r="A397" s="33">
        <v>382</v>
      </c>
      <c r="B397" s="59" t="s">
        <v>776</v>
      </c>
      <c r="C397" s="56" t="s">
        <v>707</v>
      </c>
      <c r="D397" s="34" t="s">
        <v>777</v>
      </c>
      <c r="E397" s="57"/>
      <c r="F397" s="34"/>
      <c r="G397" s="36" t="s">
        <v>54</v>
      </c>
      <c r="H397" s="37"/>
      <c r="I397" s="38"/>
      <c r="J397" s="37"/>
      <c r="K397" s="37">
        <v>1</v>
      </c>
      <c r="L397" s="38">
        <v>187</v>
      </c>
      <c r="M397" s="42">
        <v>93.5</v>
      </c>
      <c r="N397" s="42">
        <v>93.5</v>
      </c>
      <c r="O397" s="58" t="s">
        <v>206</v>
      </c>
      <c r="P397" s="44"/>
    </row>
    <row r="398" spans="1:16" ht="25.5" customHeight="1">
      <c r="A398" s="33">
        <v>383</v>
      </c>
      <c r="B398" s="59" t="s">
        <v>778</v>
      </c>
      <c r="C398" s="56" t="s">
        <v>707</v>
      </c>
      <c r="D398" s="34" t="s">
        <v>779</v>
      </c>
      <c r="E398" s="57"/>
      <c r="F398" s="34"/>
      <c r="G398" s="36" t="s">
        <v>54</v>
      </c>
      <c r="H398" s="37"/>
      <c r="I398" s="38"/>
      <c r="J398" s="37"/>
      <c r="K398" s="37">
        <v>1</v>
      </c>
      <c r="L398" s="38">
        <v>1018</v>
      </c>
      <c r="M398" s="42">
        <v>509</v>
      </c>
      <c r="N398" s="42">
        <v>509</v>
      </c>
      <c r="O398" s="58" t="s">
        <v>206</v>
      </c>
      <c r="P398" s="44"/>
    </row>
    <row r="399" spans="1:16" ht="25.5" customHeight="1">
      <c r="A399" s="33">
        <v>384</v>
      </c>
      <c r="B399" s="59" t="s">
        <v>780</v>
      </c>
      <c r="C399" s="56" t="s">
        <v>707</v>
      </c>
      <c r="D399" s="34" t="s">
        <v>781</v>
      </c>
      <c r="E399" s="57"/>
      <c r="F399" s="34"/>
      <c r="G399" s="36" t="s">
        <v>782</v>
      </c>
      <c r="H399" s="37"/>
      <c r="I399" s="38"/>
      <c r="J399" s="37"/>
      <c r="K399" s="37">
        <v>7</v>
      </c>
      <c r="L399" s="38">
        <v>133</v>
      </c>
      <c r="M399" s="42">
        <v>66.5</v>
      </c>
      <c r="N399" s="42">
        <v>66.5</v>
      </c>
      <c r="O399" s="58" t="s">
        <v>206</v>
      </c>
      <c r="P399" s="44"/>
    </row>
    <row r="400" spans="1:16" ht="27.75" customHeight="1">
      <c r="A400" s="33">
        <v>385</v>
      </c>
      <c r="B400" s="59" t="s">
        <v>783</v>
      </c>
      <c r="C400" s="56" t="s">
        <v>707</v>
      </c>
      <c r="D400" s="34" t="s">
        <v>784</v>
      </c>
      <c r="E400" s="57"/>
      <c r="F400" s="34"/>
      <c r="G400" s="36" t="s">
        <v>782</v>
      </c>
      <c r="H400" s="37"/>
      <c r="I400" s="38"/>
      <c r="J400" s="37"/>
      <c r="K400" s="37">
        <v>5.3</v>
      </c>
      <c r="L400" s="38">
        <v>99</v>
      </c>
      <c r="M400" s="42">
        <v>49.5</v>
      </c>
      <c r="N400" s="42">
        <v>49.5</v>
      </c>
      <c r="O400" s="58" t="s">
        <v>206</v>
      </c>
      <c r="P400" s="44"/>
    </row>
    <row r="401" spans="1:16" ht="27.75" customHeight="1">
      <c r="A401" s="33">
        <v>386</v>
      </c>
      <c r="B401" s="59" t="s">
        <v>785</v>
      </c>
      <c r="C401" s="56" t="s">
        <v>707</v>
      </c>
      <c r="D401" s="34" t="s">
        <v>786</v>
      </c>
      <c r="E401" s="57"/>
      <c r="F401" s="34"/>
      <c r="G401" s="36" t="s">
        <v>54</v>
      </c>
      <c r="H401" s="37"/>
      <c r="I401" s="38"/>
      <c r="J401" s="37"/>
      <c r="K401" s="37">
        <v>1</v>
      </c>
      <c r="L401" s="38">
        <v>250</v>
      </c>
      <c r="M401" s="42">
        <v>125</v>
      </c>
      <c r="N401" s="42">
        <v>125</v>
      </c>
      <c r="O401" s="58" t="s">
        <v>206</v>
      </c>
      <c r="P401" s="44"/>
    </row>
    <row r="402" spans="1:16" ht="27.75" customHeight="1">
      <c r="A402" s="33">
        <v>387</v>
      </c>
      <c r="B402" s="59" t="s">
        <v>787</v>
      </c>
      <c r="C402" s="56" t="s">
        <v>707</v>
      </c>
      <c r="D402" s="34" t="s">
        <v>788</v>
      </c>
      <c r="E402" s="57"/>
      <c r="F402" s="34"/>
      <c r="G402" s="36" t="s">
        <v>54</v>
      </c>
      <c r="H402" s="37"/>
      <c r="I402" s="38"/>
      <c r="J402" s="37"/>
      <c r="K402" s="37">
        <v>1</v>
      </c>
      <c r="L402" s="38">
        <v>673</v>
      </c>
      <c r="M402" s="42">
        <v>336.5</v>
      </c>
      <c r="N402" s="42">
        <v>336.5</v>
      </c>
      <c r="O402" s="58" t="s">
        <v>206</v>
      </c>
      <c r="P402" s="44"/>
    </row>
    <row r="403" spans="1:16" ht="27.75" customHeight="1">
      <c r="A403" s="33">
        <v>388</v>
      </c>
      <c r="B403" s="59" t="s">
        <v>789</v>
      </c>
      <c r="C403" s="56" t="s">
        <v>707</v>
      </c>
      <c r="D403" s="34" t="s">
        <v>790</v>
      </c>
      <c r="E403" s="57"/>
      <c r="F403" s="34"/>
      <c r="G403" s="36" t="s">
        <v>54</v>
      </c>
      <c r="H403" s="37"/>
      <c r="I403" s="38"/>
      <c r="J403" s="37"/>
      <c r="K403" s="37">
        <v>1</v>
      </c>
      <c r="L403" s="38">
        <v>6</v>
      </c>
      <c r="M403" s="42">
        <v>3</v>
      </c>
      <c r="N403" s="42">
        <v>3</v>
      </c>
      <c r="O403" s="58" t="s">
        <v>206</v>
      </c>
      <c r="P403" s="44"/>
    </row>
    <row r="404" spans="1:16" ht="27.75" customHeight="1">
      <c r="A404" s="33">
        <v>389</v>
      </c>
      <c r="B404" s="59" t="s">
        <v>791</v>
      </c>
      <c r="C404" s="56" t="s">
        <v>707</v>
      </c>
      <c r="D404" s="34" t="s">
        <v>792</v>
      </c>
      <c r="E404" s="57"/>
      <c r="F404" s="34"/>
      <c r="G404" s="36" t="s">
        <v>54</v>
      </c>
      <c r="H404" s="37"/>
      <c r="I404" s="38"/>
      <c r="J404" s="37"/>
      <c r="K404" s="37">
        <v>1</v>
      </c>
      <c r="L404" s="38">
        <v>86</v>
      </c>
      <c r="M404" s="42">
        <v>43</v>
      </c>
      <c r="N404" s="42">
        <v>43</v>
      </c>
      <c r="O404" s="58" t="s">
        <v>206</v>
      </c>
      <c r="P404" s="44"/>
    </row>
    <row r="405" spans="1:16" ht="27.75" customHeight="1">
      <c r="A405" s="33">
        <v>390</v>
      </c>
      <c r="B405" s="59" t="s">
        <v>793</v>
      </c>
      <c r="C405" s="56" t="s">
        <v>707</v>
      </c>
      <c r="D405" s="34" t="s">
        <v>794</v>
      </c>
      <c r="E405" s="57"/>
      <c r="F405" s="34"/>
      <c r="G405" s="36" t="s">
        <v>54</v>
      </c>
      <c r="H405" s="37"/>
      <c r="I405" s="38"/>
      <c r="J405" s="37"/>
      <c r="K405" s="37">
        <v>3</v>
      </c>
      <c r="L405" s="38">
        <v>738</v>
      </c>
      <c r="M405" s="42">
        <v>369</v>
      </c>
      <c r="N405" s="42">
        <v>369</v>
      </c>
      <c r="O405" s="58" t="s">
        <v>206</v>
      </c>
      <c r="P405" s="44"/>
    </row>
    <row r="406" spans="1:16" ht="39" customHeight="1">
      <c r="A406" s="33">
        <v>391</v>
      </c>
      <c r="B406" s="59" t="s">
        <v>795</v>
      </c>
      <c r="C406" s="56" t="s">
        <v>707</v>
      </c>
      <c r="D406" s="34" t="s">
        <v>796</v>
      </c>
      <c r="E406" s="57"/>
      <c r="F406" s="34"/>
      <c r="G406" s="36" t="s">
        <v>54</v>
      </c>
      <c r="H406" s="37"/>
      <c r="I406" s="38"/>
      <c r="J406" s="37"/>
      <c r="K406" s="37">
        <v>1</v>
      </c>
      <c r="L406" s="38">
        <v>566</v>
      </c>
      <c r="M406" s="42">
        <v>283</v>
      </c>
      <c r="N406" s="42">
        <v>283</v>
      </c>
      <c r="O406" s="58" t="s">
        <v>206</v>
      </c>
      <c r="P406" s="44"/>
    </row>
    <row r="407" spans="1:16" ht="39" customHeight="1">
      <c r="A407" s="33">
        <v>392</v>
      </c>
      <c r="B407" s="59" t="s">
        <v>797</v>
      </c>
      <c r="C407" s="56" t="s">
        <v>707</v>
      </c>
      <c r="D407" s="34" t="s">
        <v>798</v>
      </c>
      <c r="E407" s="57"/>
      <c r="F407" s="34"/>
      <c r="G407" s="36" t="s">
        <v>54</v>
      </c>
      <c r="H407" s="37"/>
      <c r="I407" s="38"/>
      <c r="J407" s="37"/>
      <c r="K407" s="37">
        <v>1</v>
      </c>
      <c r="L407" s="38">
        <v>55</v>
      </c>
      <c r="M407" s="42">
        <v>27.5</v>
      </c>
      <c r="N407" s="42">
        <v>27.5</v>
      </c>
      <c r="O407" s="58" t="s">
        <v>206</v>
      </c>
      <c r="P407" s="44"/>
    </row>
    <row r="408" spans="1:16" ht="39" customHeight="1">
      <c r="A408" s="33">
        <v>393</v>
      </c>
      <c r="B408" s="59" t="s">
        <v>799</v>
      </c>
      <c r="C408" s="56" t="s">
        <v>707</v>
      </c>
      <c r="D408" s="34" t="s">
        <v>800</v>
      </c>
      <c r="E408" s="57"/>
      <c r="F408" s="34"/>
      <c r="G408" s="36" t="s">
        <v>54</v>
      </c>
      <c r="H408" s="37"/>
      <c r="I408" s="38"/>
      <c r="J408" s="37"/>
      <c r="K408" s="37">
        <v>1</v>
      </c>
      <c r="L408" s="38">
        <v>335</v>
      </c>
      <c r="M408" s="42">
        <v>167.5</v>
      </c>
      <c r="N408" s="42">
        <v>167.5</v>
      </c>
      <c r="O408" s="58" t="s">
        <v>206</v>
      </c>
      <c r="P408" s="44"/>
    </row>
    <row r="409" spans="1:16" ht="39" customHeight="1">
      <c r="A409" s="33">
        <v>394</v>
      </c>
      <c r="B409" s="59" t="s">
        <v>801</v>
      </c>
      <c r="C409" s="56" t="s">
        <v>707</v>
      </c>
      <c r="D409" s="34" t="s">
        <v>802</v>
      </c>
      <c r="E409" s="57"/>
      <c r="F409" s="34"/>
      <c r="G409" s="36" t="s">
        <v>54</v>
      </c>
      <c r="H409" s="37"/>
      <c r="I409" s="38"/>
      <c r="J409" s="37"/>
      <c r="K409" s="37">
        <v>8</v>
      </c>
      <c r="L409" s="38">
        <v>2992</v>
      </c>
      <c r="M409" s="42">
        <v>1496</v>
      </c>
      <c r="N409" s="42">
        <v>1496</v>
      </c>
      <c r="O409" s="58" t="s">
        <v>206</v>
      </c>
      <c r="P409" s="44"/>
    </row>
    <row r="410" spans="1:16" ht="39" customHeight="1">
      <c r="A410" s="33">
        <v>395</v>
      </c>
      <c r="B410" s="59" t="s">
        <v>803</v>
      </c>
      <c r="C410" s="56" t="s">
        <v>707</v>
      </c>
      <c r="D410" s="34" t="s">
        <v>804</v>
      </c>
      <c r="E410" s="57"/>
      <c r="F410" s="34"/>
      <c r="G410" s="36" t="s">
        <v>54</v>
      </c>
      <c r="H410" s="37"/>
      <c r="I410" s="38"/>
      <c r="J410" s="37"/>
      <c r="K410" s="37">
        <v>1</v>
      </c>
      <c r="L410" s="38">
        <v>2071</v>
      </c>
      <c r="M410" s="42">
        <v>1035.5</v>
      </c>
      <c r="N410" s="42">
        <v>1035.5</v>
      </c>
      <c r="O410" s="58" t="s">
        <v>206</v>
      </c>
      <c r="P410" s="44"/>
    </row>
    <row r="411" spans="1:16" ht="39" customHeight="1">
      <c r="A411" s="33">
        <v>396</v>
      </c>
      <c r="B411" s="59" t="s">
        <v>805</v>
      </c>
      <c r="C411" s="60" t="s">
        <v>707</v>
      </c>
      <c r="D411" s="59" t="s">
        <v>806</v>
      </c>
      <c r="E411" s="73"/>
      <c r="F411" s="59"/>
      <c r="G411" s="61" t="s">
        <v>54</v>
      </c>
      <c r="H411" s="62"/>
      <c r="I411" s="63"/>
      <c r="J411" s="37"/>
      <c r="K411" s="37">
        <v>511</v>
      </c>
      <c r="L411" s="38">
        <v>25550</v>
      </c>
      <c r="M411" s="42">
        <v>12775</v>
      </c>
      <c r="N411" s="42">
        <v>12775</v>
      </c>
      <c r="O411" s="58" t="s">
        <v>206</v>
      </c>
      <c r="P411" s="44"/>
    </row>
    <row r="412" spans="1:16" ht="39" customHeight="1">
      <c r="A412" s="33">
        <v>397</v>
      </c>
      <c r="B412" s="59" t="s">
        <v>807</v>
      </c>
      <c r="C412" s="56" t="s">
        <v>707</v>
      </c>
      <c r="D412" s="34" t="s">
        <v>808</v>
      </c>
      <c r="E412" s="57"/>
      <c r="F412" s="34"/>
      <c r="G412" s="36" t="s">
        <v>54</v>
      </c>
      <c r="H412" s="37"/>
      <c r="I412" s="38"/>
      <c r="J412" s="37"/>
      <c r="K412" s="37">
        <v>1</v>
      </c>
      <c r="L412" s="38">
        <v>489</v>
      </c>
      <c r="M412" s="42">
        <v>244.5</v>
      </c>
      <c r="N412" s="42">
        <v>244.5</v>
      </c>
      <c r="O412" s="58" t="s">
        <v>206</v>
      </c>
      <c r="P412" s="44"/>
    </row>
    <row r="413" spans="1:16" ht="39" customHeight="1">
      <c r="A413" s="33">
        <v>398</v>
      </c>
      <c r="B413" s="59" t="s">
        <v>809</v>
      </c>
      <c r="C413" s="56" t="s">
        <v>707</v>
      </c>
      <c r="D413" s="34" t="s">
        <v>810</v>
      </c>
      <c r="E413" s="57"/>
      <c r="F413" s="34"/>
      <c r="G413" s="36" t="s">
        <v>54</v>
      </c>
      <c r="H413" s="37"/>
      <c r="I413" s="38"/>
      <c r="J413" s="37"/>
      <c r="K413" s="37">
        <v>3</v>
      </c>
      <c r="L413" s="38">
        <v>18</v>
      </c>
      <c r="M413" s="42">
        <v>9</v>
      </c>
      <c r="N413" s="42">
        <v>9</v>
      </c>
      <c r="O413" s="58" t="s">
        <v>206</v>
      </c>
      <c r="P413" s="44"/>
    </row>
    <row r="414" spans="1:16" ht="26.25" customHeight="1">
      <c r="A414" s="33">
        <v>399</v>
      </c>
      <c r="B414" s="59" t="s">
        <v>811</v>
      </c>
      <c r="C414" s="56" t="s">
        <v>707</v>
      </c>
      <c r="D414" s="34" t="s">
        <v>812</v>
      </c>
      <c r="E414" s="57"/>
      <c r="F414" s="34"/>
      <c r="G414" s="36" t="s">
        <v>54</v>
      </c>
      <c r="H414" s="37"/>
      <c r="I414" s="38"/>
      <c r="J414" s="37"/>
      <c r="K414" s="37">
        <v>1</v>
      </c>
      <c r="L414" s="38">
        <v>9</v>
      </c>
      <c r="M414" s="42">
        <v>4.5</v>
      </c>
      <c r="N414" s="42">
        <v>4.5</v>
      </c>
      <c r="O414" s="58" t="s">
        <v>206</v>
      </c>
      <c r="P414" s="44"/>
    </row>
    <row r="415" spans="1:16" ht="26.25" customHeight="1">
      <c r="A415" s="33">
        <v>400</v>
      </c>
      <c r="B415" s="59" t="s">
        <v>813</v>
      </c>
      <c r="C415" s="56" t="s">
        <v>707</v>
      </c>
      <c r="D415" s="34" t="s">
        <v>814</v>
      </c>
      <c r="E415" s="57"/>
      <c r="F415" s="34"/>
      <c r="G415" s="36" t="s">
        <v>54</v>
      </c>
      <c r="H415" s="37"/>
      <c r="I415" s="38"/>
      <c r="J415" s="37"/>
      <c r="K415" s="37">
        <v>3</v>
      </c>
      <c r="L415" s="38">
        <v>690</v>
      </c>
      <c r="M415" s="42">
        <v>345</v>
      </c>
      <c r="N415" s="42">
        <v>345</v>
      </c>
      <c r="O415" s="58" t="s">
        <v>206</v>
      </c>
      <c r="P415" s="44"/>
    </row>
    <row r="416" spans="1:16" ht="26.25" customHeight="1">
      <c r="A416" s="33">
        <v>401</v>
      </c>
      <c r="B416" s="59" t="s">
        <v>815</v>
      </c>
      <c r="C416" s="56" t="s">
        <v>707</v>
      </c>
      <c r="D416" s="34" t="s">
        <v>816</v>
      </c>
      <c r="E416" s="57"/>
      <c r="F416" s="34"/>
      <c r="G416" s="36" t="s">
        <v>54</v>
      </c>
      <c r="H416" s="37"/>
      <c r="I416" s="38"/>
      <c r="J416" s="37"/>
      <c r="K416" s="37">
        <v>1</v>
      </c>
      <c r="L416" s="38">
        <v>250</v>
      </c>
      <c r="M416" s="42">
        <v>125</v>
      </c>
      <c r="N416" s="42">
        <v>125</v>
      </c>
      <c r="O416" s="58" t="s">
        <v>206</v>
      </c>
      <c r="P416" s="44"/>
    </row>
    <row r="417" spans="1:16" ht="26.25" customHeight="1">
      <c r="A417" s="33">
        <v>402</v>
      </c>
      <c r="B417" s="59" t="s">
        <v>817</v>
      </c>
      <c r="C417" s="56" t="s">
        <v>707</v>
      </c>
      <c r="D417" s="34" t="s">
        <v>818</v>
      </c>
      <c r="E417" s="57"/>
      <c r="F417" s="34"/>
      <c r="G417" s="36" t="s">
        <v>54</v>
      </c>
      <c r="H417" s="37"/>
      <c r="I417" s="38"/>
      <c r="J417" s="37"/>
      <c r="K417" s="37">
        <v>2</v>
      </c>
      <c r="L417" s="38">
        <v>626</v>
      </c>
      <c r="M417" s="42">
        <v>313</v>
      </c>
      <c r="N417" s="42">
        <v>313</v>
      </c>
      <c r="O417" s="58" t="s">
        <v>206</v>
      </c>
      <c r="P417" s="44"/>
    </row>
    <row r="418" spans="1:16" ht="26.25" customHeight="1">
      <c r="A418" s="33">
        <v>403</v>
      </c>
      <c r="B418" s="59" t="s">
        <v>819</v>
      </c>
      <c r="C418" s="56" t="s">
        <v>707</v>
      </c>
      <c r="D418" s="34" t="s">
        <v>820</v>
      </c>
      <c r="E418" s="57"/>
      <c r="F418" s="34"/>
      <c r="G418" s="36" t="s">
        <v>54</v>
      </c>
      <c r="H418" s="37"/>
      <c r="I418" s="38"/>
      <c r="J418" s="37"/>
      <c r="K418" s="37">
        <v>4</v>
      </c>
      <c r="L418" s="38">
        <v>960</v>
      </c>
      <c r="M418" s="42">
        <v>480</v>
      </c>
      <c r="N418" s="42">
        <v>480</v>
      </c>
      <c r="O418" s="58" t="s">
        <v>206</v>
      </c>
      <c r="P418" s="44"/>
    </row>
    <row r="419" spans="1:16" ht="38.25" customHeight="1">
      <c r="A419" s="33">
        <v>404</v>
      </c>
      <c r="B419" s="59" t="s">
        <v>821</v>
      </c>
      <c r="C419" s="56" t="s">
        <v>707</v>
      </c>
      <c r="D419" s="34" t="s">
        <v>822</v>
      </c>
      <c r="E419" s="57"/>
      <c r="F419" s="34"/>
      <c r="G419" s="36" t="s">
        <v>54</v>
      </c>
      <c r="H419" s="37"/>
      <c r="I419" s="38"/>
      <c r="J419" s="37"/>
      <c r="K419" s="37">
        <v>3</v>
      </c>
      <c r="L419" s="38">
        <v>93</v>
      </c>
      <c r="M419" s="42">
        <v>46.5</v>
      </c>
      <c r="N419" s="42">
        <v>46.5</v>
      </c>
      <c r="O419" s="58" t="s">
        <v>206</v>
      </c>
      <c r="P419" s="44"/>
    </row>
    <row r="420" spans="1:16" ht="38.25" customHeight="1">
      <c r="A420" s="33">
        <v>405</v>
      </c>
      <c r="B420" s="59" t="s">
        <v>823</v>
      </c>
      <c r="C420" s="56" t="s">
        <v>707</v>
      </c>
      <c r="D420" s="34" t="s">
        <v>824</v>
      </c>
      <c r="E420" s="57"/>
      <c r="F420" s="34"/>
      <c r="G420" s="36" t="s">
        <v>54</v>
      </c>
      <c r="H420" s="37"/>
      <c r="I420" s="38"/>
      <c r="J420" s="37"/>
      <c r="K420" s="37">
        <v>1</v>
      </c>
      <c r="L420" s="38">
        <v>23</v>
      </c>
      <c r="M420" s="42">
        <v>11.5</v>
      </c>
      <c r="N420" s="42">
        <v>11.5</v>
      </c>
      <c r="O420" s="58" t="s">
        <v>206</v>
      </c>
      <c r="P420" s="44"/>
    </row>
    <row r="421" spans="1:16" ht="38.25" customHeight="1">
      <c r="A421" s="33">
        <v>406</v>
      </c>
      <c r="B421" s="59" t="s">
        <v>825</v>
      </c>
      <c r="C421" s="56" t="s">
        <v>707</v>
      </c>
      <c r="D421" s="34" t="s">
        <v>826</v>
      </c>
      <c r="E421" s="57"/>
      <c r="F421" s="34"/>
      <c r="G421" s="36" t="s">
        <v>54</v>
      </c>
      <c r="H421" s="37"/>
      <c r="I421" s="38"/>
      <c r="J421" s="37"/>
      <c r="K421" s="37">
        <v>1</v>
      </c>
      <c r="L421" s="38">
        <v>666</v>
      </c>
      <c r="M421" s="42">
        <v>333</v>
      </c>
      <c r="N421" s="42">
        <v>333</v>
      </c>
      <c r="O421" s="58" t="s">
        <v>206</v>
      </c>
      <c r="P421" s="44"/>
    </row>
    <row r="422" spans="1:16" ht="28.5" customHeight="1">
      <c r="A422" s="33">
        <v>407</v>
      </c>
      <c r="B422" s="59" t="s">
        <v>827</v>
      </c>
      <c r="C422" s="56" t="s">
        <v>707</v>
      </c>
      <c r="D422" s="34" t="s">
        <v>828</v>
      </c>
      <c r="E422" s="57"/>
      <c r="F422" s="34"/>
      <c r="G422" s="36" t="s">
        <v>54</v>
      </c>
      <c r="H422" s="37"/>
      <c r="I422" s="38"/>
      <c r="J422" s="37"/>
      <c r="K422" s="37">
        <v>1</v>
      </c>
      <c r="L422" s="38">
        <v>367</v>
      </c>
      <c r="M422" s="42">
        <v>183.5</v>
      </c>
      <c r="N422" s="42">
        <v>183.5</v>
      </c>
      <c r="O422" s="58" t="s">
        <v>206</v>
      </c>
      <c r="P422" s="44"/>
    </row>
    <row r="423" spans="1:16" ht="51" customHeight="1">
      <c r="A423" s="33">
        <v>408</v>
      </c>
      <c r="B423" s="59" t="s">
        <v>829</v>
      </c>
      <c r="C423" s="56" t="s">
        <v>707</v>
      </c>
      <c r="D423" s="34" t="s">
        <v>830</v>
      </c>
      <c r="E423" s="57"/>
      <c r="F423" s="34"/>
      <c r="G423" s="36" t="s">
        <v>54</v>
      </c>
      <c r="H423" s="37"/>
      <c r="I423" s="38"/>
      <c r="J423" s="37"/>
      <c r="K423" s="37">
        <v>1</v>
      </c>
      <c r="L423" s="38">
        <v>588</v>
      </c>
      <c r="M423" s="42">
        <v>294</v>
      </c>
      <c r="N423" s="42">
        <v>294</v>
      </c>
      <c r="O423" s="58" t="s">
        <v>206</v>
      </c>
      <c r="P423" s="44"/>
    </row>
    <row r="424" spans="1:16" ht="26.25" customHeight="1">
      <c r="A424" s="33">
        <v>409</v>
      </c>
      <c r="B424" s="59" t="s">
        <v>831</v>
      </c>
      <c r="C424" s="56" t="s">
        <v>707</v>
      </c>
      <c r="D424" s="34" t="s">
        <v>832</v>
      </c>
      <c r="E424" s="57"/>
      <c r="F424" s="34"/>
      <c r="G424" s="36" t="s">
        <v>54</v>
      </c>
      <c r="H424" s="37"/>
      <c r="I424" s="38"/>
      <c r="J424" s="37"/>
      <c r="K424" s="37">
        <v>1</v>
      </c>
      <c r="L424" s="38">
        <v>8</v>
      </c>
      <c r="M424" s="42">
        <v>4</v>
      </c>
      <c r="N424" s="42">
        <v>4</v>
      </c>
      <c r="O424" s="58" t="s">
        <v>206</v>
      </c>
      <c r="P424" s="44"/>
    </row>
    <row r="425" spans="1:16" ht="24.75" customHeight="1">
      <c r="A425" s="33">
        <v>410</v>
      </c>
      <c r="B425" s="59" t="s">
        <v>833</v>
      </c>
      <c r="C425" s="56" t="s">
        <v>707</v>
      </c>
      <c r="D425" s="34" t="s">
        <v>834</v>
      </c>
      <c r="E425" s="57"/>
      <c r="F425" s="34"/>
      <c r="G425" s="36" t="s">
        <v>54</v>
      </c>
      <c r="H425" s="37"/>
      <c r="I425" s="38"/>
      <c r="J425" s="37"/>
      <c r="K425" s="37">
        <v>1</v>
      </c>
      <c r="L425" s="38">
        <v>625</v>
      </c>
      <c r="M425" s="42">
        <v>312.5</v>
      </c>
      <c r="N425" s="42">
        <v>312.5</v>
      </c>
      <c r="O425" s="58" t="s">
        <v>206</v>
      </c>
      <c r="P425" s="44"/>
    </row>
    <row r="426" spans="1:16" ht="24.75" customHeight="1">
      <c r="A426" s="33">
        <v>411</v>
      </c>
      <c r="B426" s="59" t="s">
        <v>835</v>
      </c>
      <c r="C426" s="56" t="s">
        <v>707</v>
      </c>
      <c r="D426" s="34" t="s">
        <v>836</v>
      </c>
      <c r="E426" s="57"/>
      <c r="F426" s="34"/>
      <c r="G426" s="36" t="s">
        <v>54</v>
      </c>
      <c r="H426" s="37"/>
      <c r="I426" s="38"/>
      <c r="J426" s="37"/>
      <c r="K426" s="37">
        <v>2</v>
      </c>
      <c r="L426" s="38">
        <v>1250</v>
      </c>
      <c r="M426" s="42">
        <v>625</v>
      </c>
      <c r="N426" s="42">
        <v>625</v>
      </c>
      <c r="O426" s="58" t="s">
        <v>206</v>
      </c>
      <c r="P426" s="44"/>
    </row>
    <row r="427" spans="1:16" ht="24.75" customHeight="1">
      <c r="A427" s="33">
        <v>412</v>
      </c>
      <c r="B427" s="59" t="s">
        <v>837</v>
      </c>
      <c r="C427" s="56" t="s">
        <v>707</v>
      </c>
      <c r="D427" s="34" t="s">
        <v>838</v>
      </c>
      <c r="E427" s="57"/>
      <c r="F427" s="34"/>
      <c r="G427" s="36" t="s">
        <v>54</v>
      </c>
      <c r="H427" s="37"/>
      <c r="I427" s="38"/>
      <c r="J427" s="37"/>
      <c r="K427" s="37">
        <v>1</v>
      </c>
      <c r="L427" s="38">
        <v>624</v>
      </c>
      <c r="M427" s="42">
        <v>312</v>
      </c>
      <c r="N427" s="42">
        <v>312</v>
      </c>
      <c r="O427" s="58" t="s">
        <v>206</v>
      </c>
      <c r="P427" s="44"/>
    </row>
    <row r="428" spans="1:16" ht="24.75" customHeight="1">
      <c r="A428" s="33">
        <v>413</v>
      </c>
      <c r="B428" s="59" t="s">
        <v>839</v>
      </c>
      <c r="C428" s="56" t="s">
        <v>707</v>
      </c>
      <c r="D428" s="34" t="s">
        <v>840</v>
      </c>
      <c r="E428" s="57"/>
      <c r="F428" s="34"/>
      <c r="G428" s="36" t="s">
        <v>54</v>
      </c>
      <c r="H428" s="37"/>
      <c r="I428" s="38"/>
      <c r="J428" s="37"/>
      <c r="K428" s="37">
        <v>3</v>
      </c>
      <c r="L428" s="38">
        <v>63</v>
      </c>
      <c r="M428" s="42">
        <v>31.5</v>
      </c>
      <c r="N428" s="42">
        <v>31.5</v>
      </c>
      <c r="O428" s="58" t="s">
        <v>206</v>
      </c>
      <c r="P428" s="44"/>
    </row>
    <row r="429" spans="1:16" ht="41.25" customHeight="1">
      <c r="A429" s="33">
        <v>414</v>
      </c>
      <c r="B429" s="59" t="s">
        <v>841</v>
      </c>
      <c r="C429" s="56" t="s">
        <v>707</v>
      </c>
      <c r="D429" s="34" t="s">
        <v>842</v>
      </c>
      <c r="E429" s="57"/>
      <c r="F429" s="34"/>
      <c r="G429" s="36" t="s">
        <v>54</v>
      </c>
      <c r="H429" s="37"/>
      <c r="I429" s="38"/>
      <c r="J429" s="37"/>
      <c r="K429" s="37">
        <v>1</v>
      </c>
      <c r="L429" s="38">
        <v>625</v>
      </c>
      <c r="M429" s="42">
        <v>312.5</v>
      </c>
      <c r="N429" s="42">
        <v>312.5</v>
      </c>
      <c r="O429" s="58" t="s">
        <v>206</v>
      </c>
      <c r="P429" s="44"/>
    </row>
    <row r="430" spans="1:16" ht="36" customHeight="1">
      <c r="A430" s="33">
        <v>415</v>
      </c>
      <c r="B430" s="59" t="s">
        <v>843</v>
      </c>
      <c r="C430" s="56" t="s">
        <v>707</v>
      </c>
      <c r="D430" s="34" t="s">
        <v>844</v>
      </c>
      <c r="E430" s="57"/>
      <c r="F430" s="34"/>
      <c r="G430" s="36" t="s">
        <v>54</v>
      </c>
      <c r="H430" s="37"/>
      <c r="I430" s="38"/>
      <c r="J430" s="37"/>
      <c r="K430" s="37">
        <v>1</v>
      </c>
      <c r="L430" s="38">
        <v>625</v>
      </c>
      <c r="M430" s="42">
        <v>312.5</v>
      </c>
      <c r="N430" s="42">
        <v>312.5</v>
      </c>
      <c r="O430" s="58" t="s">
        <v>206</v>
      </c>
      <c r="P430" s="44"/>
    </row>
    <row r="431" spans="1:16" ht="36" customHeight="1">
      <c r="A431" s="33">
        <v>416</v>
      </c>
      <c r="B431" s="59" t="s">
        <v>845</v>
      </c>
      <c r="C431" s="56" t="s">
        <v>707</v>
      </c>
      <c r="D431" s="34" t="s">
        <v>846</v>
      </c>
      <c r="E431" s="57"/>
      <c r="F431" s="34"/>
      <c r="G431" s="36" t="s">
        <v>54</v>
      </c>
      <c r="H431" s="37"/>
      <c r="I431" s="38"/>
      <c r="J431" s="37"/>
      <c r="K431" s="37">
        <v>1</v>
      </c>
      <c r="L431" s="38">
        <v>374</v>
      </c>
      <c r="M431" s="42">
        <v>187</v>
      </c>
      <c r="N431" s="42">
        <v>187</v>
      </c>
      <c r="O431" s="58" t="s">
        <v>206</v>
      </c>
      <c r="P431" s="44"/>
    </row>
    <row r="432" spans="1:16" ht="36" customHeight="1">
      <c r="A432" s="33">
        <v>417</v>
      </c>
      <c r="B432" s="59" t="s">
        <v>847</v>
      </c>
      <c r="C432" s="56" t="s">
        <v>707</v>
      </c>
      <c r="D432" s="34" t="s">
        <v>848</v>
      </c>
      <c r="E432" s="57"/>
      <c r="F432" s="34"/>
      <c r="G432" s="36" t="s">
        <v>54</v>
      </c>
      <c r="H432" s="37"/>
      <c r="I432" s="38"/>
      <c r="J432" s="37"/>
      <c r="K432" s="37">
        <v>1</v>
      </c>
      <c r="L432" s="38">
        <v>209</v>
      </c>
      <c r="M432" s="42">
        <v>104.5</v>
      </c>
      <c r="N432" s="42">
        <v>104.5</v>
      </c>
      <c r="O432" s="58" t="s">
        <v>206</v>
      </c>
      <c r="P432" s="44"/>
    </row>
    <row r="433" spans="1:16" ht="36" customHeight="1">
      <c r="A433" s="33">
        <v>418</v>
      </c>
      <c r="B433" s="59" t="s">
        <v>849</v>
      </c>
      <c r="C433" s="56" t="s">
        <v>707</v>
      </c>
      <c r="D433" s="34" t="s">
        <v>850</v>
      </c>
      <c r="E433" s="57"/>
      <c r="F433" s="34"/>
      <c r="G433" s="36" t="s">
        <v>54</v>
      </c>
      <c r="H433" s="37"/>
      <c r="I433" s="38"/>
      <c r="J433" s="37"/>
      <c r="K433" s="37">
        <v>1</v>
      </c>
      <c r="L433" s="38">
        <v>777</v>
      </c>
      <c r="M433" s="42">
        <v>388.5</v>
      </c>
      <c r="N433" s="42">
        <v>388.5</v>
      </c>
      <c r="O433" s="58" t="s">
        <v>206</v>
      </c>
      <c r="P433" s="44"/>
    </row>
    <row r="434" spans="1:16" ht="36" customHeight="1">
      <c r="A434" s="33">
        <v>419</v>
      </c>
      <c r="B434" s="59" t="s">
        <v>851</v>
      </c>
      <c r="C434" s="56" t="s">
        <v>707</v>
      </c>
      <c r="D434" s="34" t="s">
        <v>852</v>
      </c>
      <c r="E434" s="57"/>
      <c r="F434" s="34"/>
      <c r="G434" s="36" t="s">
        <v>763</v>
      </c>
      <c r="H434" s="37"/>
      <c r="I434" s="38"/>
      <c r="J434" s="37"/>
      <c r="K434" s="37">
        <v>8</v>
      </c>
      <c r="L434" s="38">
        <v>32</v>
      </c>
      <c r="M434" s="42">
        <v>16</v>
      </c>
      <c r="N434" s="42">
        <v>16</v>
      </c>
      <c r="O434" s="58" t="s">
        <v>206</v>
      </c>
      <c r="P434" s="44"/>
    </row>
    <row r="435" spans="1:16" ht="28.5" customHeight="1">
      <c r="A435" s="33">
        <v>420</v>
      </c>
      <c r="B435" s="59" t="s">
        <v>853</v>
      </c>
      <c r="C435" s="56" t="s">
        <v>707</v>
      </c>
      <c r="D435" s="34" t="s">
        <v>854</v>
      </c>
      <c r="E435" s="57"/>
      <c r="F435" s="34"/>
      <c r="G435" s="36" t="s">
        <v>54</v>
      </c>
      <c r="H435" s="37"/>
      <c r="I435" s="38"/>
      <c r="J435" s="37"/>
      <c r="K435" s="37">
        <v>2</v>
      </c>
      <c r="L435" s="38">
        <v>86</v>
      </c>
      <c r="M435" s="42">
        <v>43</v>
      </c>
      <c r="N435" s="42">
        <v>43</v>
      </c>
      <c r="O435" s="58" t="s">
        <v>206</v>
      </c>
      <c r="P435" s="44"/>
    </row>
    <row r="436" spans="1:16" ht="28.5" customHeight="1">
      <c r="A436" s="33">
        <v>421</v>
      </c>
      <c r="B436" s="59" t="s">
        <v>855</v>
      </c>
      <c r="C436" s="56" t="s">
        <v>707</v>
      </c>
      <c r="D436" s="34" t="s">
        <v>856</v>
      </c>
      <c r="E436" s="57"/>
      <c r="F436" s="34"/>
      <c r="G436" s="36" t="s">
        <v>54</v>
      </c>
      <c r="H436" s="37"/>
      <c r="I436" s="38"/>
      <c r="J436" s="37"/>
      <c r="K436" s="37">
        <v>2</v>
      </c>
      <c r="L436" s="38">
        <v>588</v>
      </c>
      <c r="M436" s="42">
        <v>294</v>
      </c>
      <c r="N436" s="42">
        <v>294</v>
      </c>
      <c r="O436" s="58" t="s">
        <v>206</v>
      </c>
      <c r="P436" s="44"/>
    </row>
    <row r="437" spans="1:16" ht="28.5" customHeight="1">
      <c r="A437" s="33">
        <v>422</v>
      </c>
      <c r="B437" s="59" t="s">
        <v>857</v>
      </c>
      <c r="C437" s="56" t="s">
        <v>707</v>
      </c>
      <c r="D437" s="34" t="s">
        <v>858</v>
      </c>
      <c r="E437" s="57"/>
      <c r="F437" s="34"/>
      <c r="G437" s="36" t="s">
        <v>54</v>
      </c>
      <c r="H437" s="37"/>
      <c r="I437" s="38"/>
      <c r="J437" s="37"/>
      <c r="K437" s="37">
        <v>2</v>
      </c>
      <c r="L437" s="38">
        <v>74</v>
      </c>
      <c r="M437" s="42">
        <v>37</v>
      </c>
      <c r="N437" s="42">
        <v>37</v>
      </c>
      <c r="O437" s="58" t="s">
        <v>206</v>
      </c>
      <c r="P437" s="44"/>
    </row>
    <row r="438" spans="1:16" ht="27" customHeight="1">
      <c r="A438" s="33">
        <v>423</v>
      </c>
      <c r="B438" s="59" t="s">
        <v>859</v>
      </c>
      <c r="C438" s="56" t="s">
        <v>707</v>
      </c>
      <c r="D438" s="34" t="s">
        <v>860</v>
      </c>
      <c r="E438" s="57"/>
      <c r="F438" s="34"/>
      <c r="G438" s="36" t="s">
        <v>54</v>
      </c>
      <c r="H438" s="37"/>
      <c r="I438" s="38"/>
      <c r="J438" s="37"/>
      <c r="K438" s="37">
        <v>2</v>
      </c>
      <c r="L438" s="38">
        <v>100</v>
      </c>
      <c r="M438" s="42">
        <v>50</v>
      </c>
      <c r="N438" s="42">
        <v>50</v>
      </c>
      <c r="O438" s="58" t="s">
        <v>206</v>
      </c>
      <c r="P438" s="44"/>
    </row>
    <row r="439" spans="1:16" ht="27" customHeight="1">
      <c r="A439" s="33">
        <v>424</v>
      </c>
      <c r="B439" s="59" t="s">
        <v>861</v>
      </c>
      <c r="C439" s="56" t="s">
        <v>707</v>
      </c>
      <c r="D439" s="34" t="s">
        <v>862</v>
      </c>
      <c r="E439" s="57"/>
      <c r="F439" s="34"/>
      <c r="G439" s="36" t="s">
        <v>54</v>
      </c>
      <c r="H439" s="37"/>
      <c r="I439" s="38"/>
      <c r="J439" s="37"/>
      <c r="K439" s="37">
        <v>2</v>
      </c>
      <c r="L439" s="38">
        <v>184</v>
      </c>
      <c r="M439" s="42">
        <v>92</v>
      </c>
      <c r="N439" s="42">
        <v>92</v>
      </c>
      <c r="O439" s="58" t="s">
        <v>206</v>
      </c>
      <c r="P439" s="44"/>
    </row>
    <row r="440" spans="1:16" ht="27" customHeight="1">
      <c r="A440" s="33">
        <v>425</v>
      </c>
      <c r="B440" s="59" t="s">
        <v>863</v>
      </c>
      <c r="C440" s="56" t="s">
        <v>707</v>
      </c>
      <c r="D440" s="34" t="s">
        <v>864</v>
      </c>
      <c r="E440" s="57"/>
      <c r="F440" s="34"/>
      <c r="G440" s="36" t="s">
        <v>54</v>
      </c>
      <c r="H440" s="37"/>
      <c r="I440" s="38"/>
      <c r="J440" s="37"/>
      <c r="K440" s="37">
        <v>8</v>
      </c>
      <c r="L440" s="38">
        <v>232</v>
      </c>
      <c r="M440" s="42">
        <v>116</v>
      </c>
      <c r="N440" s="42">
        <v>116</v>
      </c>
      <c r="O440" s="58" t="s">
        <v>206</v>
      </c>
      <c r="P440" s="44"/>
    </row>
    <row r="441" spans="1:16" ht="27" customHeight="1">
      <c r="A441" s="33">
        <v>426</v>
      </c>
      <c r="B441" s="59" t="s">
        <v>865</v>
      </c>
      <c r="C441" s="56" t="s">
        <v>707</v>
      </c>
      <c r="D441" s="34" t="s">
        <v>866</v>
      </c>
      <c r="E441" s="57"/>
      <c r="F441" s="34"/>
      <c r="G441" s="36" t="s">
        <v>54</v>
      </c>
      <c r="H441" s="37"/>
      <c r="I441" s="38"/>
      <c r="J441" s="37"/>
      <c r="K441" s="37">
        <v>6</v>
      </c>
      <c r="L441" s="38">
        <v>270</v>
      </c>
      <c r="M441" s="42">
        <v>135</v>
      </c>
      <c r="N441" s="42">
        <v>135</v>
      </c>
      <c r="O441" s="58" t="s">
        <v>206</v>
      </c>
      <c r="P441" s="44"/>
    </row>
    <row r="442" spans="1:16" ht="27" customHeight="1">
      <c r="A442" s="33">
        <v>427</v>
      </c>
      <c r="B442" s="59" t="s">
        <v>867</v>
      </c>
      <c r="C442" s="56" t="s">
        <v>707</v>
      </c>
      <c r="D442" s="34" t="s">
        <v>868</v>
      </c>
      <c r="E442" s="57"/>
      <c r="F442" s="34"/>
      <c r="G442" s="36" t="s">
        <v>54</v>
      </c>
      <c r="H442" s="37"/>
      <c r="I442" s="38"/>
      <c r="J442" s="37"/>
      <c r="K442" s="37">
        <v>10</v>
      </c>
      <c r="L442" s="38">
        <v>1650</v>
      </c>
      <c r="M442" s="42">
        <v>825</v>
      </c>
      <c r="N442" s="42">
        <v>825</v>
      </c>
      <c r="O442" s="58" t="s">
        <v>206</v>
      </c>
      <c r="P442" s="44"/>
    </row>
    <row r="443" spans="1:16" ht="27" customHeight="1">
      <c r="A443" s="33">
        <v>428</v>
      </c>
      <c r="B443" s="59" t="s">
        <v>869</v>
      </c>
      <c r="C443" s="56" t="s">
        <v>707</v>
      </c>
      <c r="D443" s="34" t="s">
        <v>870</v>
      </c>
      <c r="E443" s="57"/>
      <c r="F443" s="34"/>
      <c r="G443" s="36" t="s">
        <v>54</v>
      </c>
      <c r="H443" s="37"/>
      <c r="I443" s="38"/>
      <c r="J443" s="37"/>
      <c r="K443" s="37">
        <v>1</v>
      </c>
      <c r="L443" s="38">
        <v>941</v>
      </c>
      <c r="M443" s="42">
        <v>470.5</v>
      </c>
      <c r="N443" s="42">
        <v>470.5</v>
      </c>
      <c r="O443" s="58" t="s">
        <v>206</v>
      </c>
      <c r="P443" s="44"/>
    </row>
    <row r="444" spans="1:16" ht="27" customHeight="1">
      <c r="A444" s="33">
        <v>429</v>
      </c>
      <c r="B444" s="59" t="s">
        <v>871</v>
      </c>
      <c r="C444" s="56" t="s">
        <v>707</v>
      </c>
      <c r="D444" s="34" t="s">
        <v>872</v>
      </c>
      <c r="E444" s="57"/>
      <c r="F444" s="34"/>
      <c r="G444" s="36" t="s">
        <v>54</v>
      </c>
      <c r="H444" s="208"/>
      <c r="I444" s="209"/>
      <c r="J444" s="37"/>
      <c r="K444" s="208">
        <v>2</v>
      </c>
      <c r="L444" s="209">
        <v>693</v>
      </c>
      <c r="M444" s="42">
        <v>149.5</v>
      </c>
      <c r="N444" s="42">
        <v>149.5</v>
      </c>
      <c r="O444" s="58" t="s">
        <v>206</v>
      </c>
      <c r="P444" s="44"/>
    </row>
    <row r="445" spans="1:16" ht="27" customHeight="1">
      <c r="A445" s="33">
        <v>430</v>
      </c>
      <c r="B445" s="59" t="s">
        <v>871</v>
      </c>
      <c r="C445" s="56" t="s">
        <v>707</v>
      </c>
      <c r="D445" s="34" t="s">
        <v>873</v>
      </c>
      <c r="E445" s="57"/>
      <c r="F445" s="34"/>
      <c r="G445" s="36" t="s">
        <v>54</v>
      </c>
      <c r="H445" s="208"/>
      <c r="I445" s="209"/>
      <c r="J445" s="37"/>
      <c r="K445" s="208"/>
      <c r="L445" s="209"/>
      <c r="M445" s="42">
        <v>197</v>
      </c>
      <c r="N445" s="42">
        <v>197</v>
      </c>
      <c r="O445" s="58" t="s">
        <v>206</v>
      </c>
      <c r="P445" s="44"/>
    </row>
    <row r="446" spans="1:16" ht="27" customHeight="1">
      <c r="A446" s="33">
        <v>431</v>
      </c>
      <c r="B446" s="59" t="s">
        <v>874</v>
      </c>
      <c r="C446" s="56" t="s">
        <v>707</v>
      </c>
      <c r="D446" s="34" t="s">
        <v>875</v>
      </c>
      <c r="E446" s="57"/>
      <c r="F446" s="34"/>
      <c r="G446" s="36" t="s">
        <v>54</v>
      </c>
      <c r="H446" s="37"/>
      <c r="I446" s="38"/>
      <c r="J446" s="37"/>
      <c r="K446" s="37">
        <v>1</v>
      </c>
      <c r="L446" s="38">
        <v>258</v>
      </c>
      <c r="M446" s="42">
        <v>129</v>
      </c>
      <c r="N446" s="42">
        <v>129</v>
      </c>
      <c r="O446" s="58" t="s">
        <v>206</v>
      </c>
      <c r="P446" s="44"/>
    </row>
    <row r="447" spans="1:16" ht="27" customHeight="1">
      <c r="A447" s="33">
        <v>432</v>
      </c>
      <c r="B447" s="59" t="s">
        <v>876</v>
      </c>
      <c r="C447" s="56" t="s">
        <v>707</v>
      </c>
      <c r="D447" s="34" t="s">
        <v>877</v>
      </c>
      <c r="E447" s="57"/>
      <c r="F447" s="34"/>
      <c r="G447" s="36" t="s">
        <v>54</v>
      </c>
      <c r="H447" s="37"/>
      <c r="I447" s="38"/>
      <c r="J447" s="37"/>
      <c r="K447" s="37">
        <v>3</v>
      </c>
      <c r="L447" s="38">
        <v>54</v>
      </c>
      <c r="M447" s="42">
        <v>27</v>
      </c>
      <c r="N447" s="42">
        <v>27</v>
      </c>
      <c r="O447" s="58" t="s">
        <v>206</v>
      </c>
      <c r="P447" s="44"/>
    </row>
    <row r="448" spans="1:16" ht="27" customHeight="1">
      <c r="A448" s="33">
        <v>433</v>
      </c>
      <c r="B448" s="59" t="s">
        <v>878</v>
      </c>
      <c r="C448" s="56" t="s">
        <v>707</v>
      </c>
      <c r="D448" s="34" t="s">
        <v>879</v>
      </c>
      <c r="E448" s="57"/>
      <c r="F448" s="34"/>
      <c r="G448" s="36" t="s">
        <v>54</v>
      </c>
      <c r="H448" s="37"/>
      <c r="I448" s="38"/>
      <c r="J448" s="37"/>
      <c r="K448" s="37">
        <v>5</v>
      </c>
      <c r="L448" s="38">
        <v>280</v>
      </c>
      <c r="M448" s="42">
        <v>140</v>
      </c>
      <c r="N448" s="42">
        <v>140</v>
      </c>
      <c r="O448" s="58" t="s">
        <v>206</v>
      </c>
      <c r="P448" s="44"/>
    </row>
    <row r="449" spans="1:16" ht="27" customHeight="1">
      <c r="A449" s="33">
        <v>434</v>
      </c>
      <c r="B449" s="59" t="s">
        <v>880</v>
      </c>
      <c r="C449" s="56" t="s">
        <v>707</v>
      </c>
      <c r="D449" s="34" t="s">
        <v>881</v>
      </c>
      <c r="E449" s="57"/>
      <c r="F449" s="34"/>
      <c r="G449" s="36" t="s">
        <v>54</v>
      </c>
      <c r="H449" s="37"/>
      <c r="I449" s="38"/>
      <c r="J449" s="37"/>
      <c r="K449" s="37">
        <v>2</v>
      </c>
      <c r="L449" s="38">
        <v>342</v>
      </c>
      <c r="M449" s="42">
        <v>171</v>
      </c>
      <c r="N449" s="42">
        <v>171</v>
      </c>
      <c r="O449" s="58" t="s">
        <v>206</v>
      </c>
      <c r="P449" s="44"/>
    </row>
    <row r="450" spans="1:16" ht="27" customHeight="1">
      <c r="A450" s="33">
        <v>435</v>
      </c>
      <c r="B450" s="59" t="s">
        <v>882</v>
      </c>
      <c r="C450" s="56" t="s">
        <v>707</v>
      </c>
      <c r="D450" s="34" t="s">
        <v>883</v>
      </c>
      <c r="E450" s="57"/>
      <c r="F450" s="34"/>
      <c r="G450" s="36" t="s">
        <v>54</v>
      </c>
      <c r="H450" s="37"/>
      <c r="I450" s="38"/>
      <c r="J450" s="37"/>
      <c r="K450" s="37">
        <v>1</v>
      </c>
      <c r="L450" s="38">
        <v>38</v>
      </c>
      <c r="M450" s="42">
        <v>19</v>
      </c>
      <c r="N450" s="42">
        <v>19</v>
      </c>
      <c r="O450" s="58" t="s">
        <v>206</v>
      </c>
      <c r="P450" s="44"/>
    </row>
    <row r="451" spans="1:16" ht="27" customHeight="1">
      <c r="A451" s="33">
        <v>436</v>
      </c>
      <c r="B451" s="59" t="s">
        <v>884</v>
      </c>
      <c r="C451" s="56" t="s">
        <v>707</v>
      </c>
      <c r="D451" s="34" t="s">
        <v>885</v>
      </c>
      <c r="E451" s="57"/>
      <c r="F451" s="34"/>
      <c r="G451" s="36" t="s">
        <v>54</v>
      </c>
      <c r="H451" s="37"/>
      <c r="I451" s="38"/>
      <c r="J451" s="37"/>
      <c r="K451" s="37">
        <v>1</v>
      </c>
      <c r="L451" s="38">
        <v>56</v>
      </c>
      <c r="M451" s="42">
        <v>28</v>
      </c>
      <c r="N451" s="42">
        <v>28</v>
      </c>
      <c r="O451" s="58" t="s">
        <v>206</v>
      </c>
      <c r="P451" s="44"/>
    </row>
    <row r="452" spans="1:16" ht="27" customHeight="1">
      <c r="A452" s="33">
        <v>437</v>
      </c>
      <c r="B452" s="59" t="s">
        <v>886</v>
      </c>
      <c r="C452" s="56" t="s">
        <v>707</v>
      </c>
      <c r="D452" s="34" t="s">
        <v>887</v>
      </c>
      <c r="E452" s="57"/>
      <c r="F452" s="34"/>
      <c r="G452" s="36" t="s">
        <v>54</v>
      </c>
      <c r="H452" s="37"/>
      <c r="I452" s="38"/>
      <c r="J452" s="37"/>
      <c r="K452" s="37">
        <v>7</v>
      </c>
      <c r="L452" s="38">
        <v>1610</v>
      </c>
      <c r="M452" s="42">
        <v>805</v>
      </c>
      <c r="N452" s="42">
        <v>805</v>
      </c>
      <c r="O452" s="58" t="s">
        <v>206</v>
      </c>
      <c r="P452" s="44"/>
    </row>
    <row r="453" spans="1:16" ht="29.25" customHeight="1">
      <c r="A453" s="33">
        <v>438</v>
      </c>
      <c r="B453" s="59" t="s">
        <v>888</v>
      </c>
      <c r="C453" s="56" t="s">
        <v>707</v>
      </c>
      <c r="D453" s="34" t="s">
        <v>889</v>
      </c>
      <c r="E453" s="57"/>
      <c r="F453" s="34"/>
      <c r="G453" s="36" t="s">
        <v>54</v>
      </c>
      <c r="H453" s="37"/>
      <c r="I453" s="38"/>
      <c r="J453" s="37"/>
      <c r="K453" s="37">
        <v>24</v>
      </c>
      <c r="L453" s="38">
        <v>2712</v>
      </c>
      <c r="M453" s="42">
        <v>1356</v>
      </c>
      <c r="N453" s="42">
        <v>1356</v>
      </c>
      <c r="O453" s="58" t="s">
        <v>206</v>
      </c>
      <c r="P453" s="44"/>
    </row>
    <row r="454" spans="1:16" ht="38.25" customHeight="1">
      <c r="A454" s="33">
        <v>439</v>
      </c>
      <c r="B454" s="59" t="s">
        <v>890</v>
      </c>
      <c r="C454" s="56" t="s">
        <v>707</v>
      </c>
      <c r="D454" s="34" t="s">
        <v>891</v>
      </c>
      <c r="E454" s="57"/>
      <c r="F454" s="34"/>
      <c r="G454" s="36" t="s">
        <v>54</v>
      </c>
      <c r="H454" s="37"/>
      <c r="I454" s="38"/>
      <c r="J454" s="37"/>
      <c r="K454" s="37">
        <v>14</v>
      </c>
      <c r="L454" s="38">
        <v>2142</v>
      </c>
      <c r="M454" s="42">
        <v>1071</v>
      </c>
      <c r="N454" s="42">
        <v>1071</v>
      </c>
      <c r="O454" s="58" t="s">
        <v>206</v>
      </c>
      <c r="P454" s="44"/>
    </row>
    <row r="455" spans="1:16" ht="38.25" customHeight="1">
      <c r="A455" s="33">
        <v>440</v>
      </c>
      <c r="B455" s="59" t="s">
        <v>892</v>
      </c>
      <c r="C455" s="56" t="s">
        <v>707</v>
      </c>
      <c r="D455" s="34" t="s">
        <v>893</v>
      </c>
      <c r="E455" s="57"/>
      <c r="F455" s="34"/>
      <c r="G455" s="36" t="s">
        <v>54</v>
      </c>
      <c r="H455" s="37"/>
      <c r="I455" s="38"/>
      <c r="J455" s="37"/>
      <c r="K455" s="37">
        <v>4</v>
      </c>
      <c r="L455" s="38">
        <v>196</v>
      </c>
      <c r="M455" s="42">
        <v>98</v>
      </c>
      <c r="N455" s="42">
        <v>98</v>
      </c>
      <c r="O455" s="58" t="s">
        <v>206</v>
      </c>
      <c r="P455" s="44"/>
    </row>
    <row r="456" spans="1:16" ht="38.25" customHeight="1">
      <c r="A456" s="33">
        <v>441</v>
      </c>
      <c r="B456" s="59" t="s">
        <v>894</v>
      </c>
      <c r="C456" s="56" t="s">
        <v>707</v>
      </c>
      <c r="D456" s="34" t="s">
        <v>895</v>
      </c>
      <c r="E456" s="57"/>
      <c r="F456" s="34"/>
      <c r="G456" s="36" t="s">
        <v>54</v>
      </c>
      <c r="H456" s="37"/>
      <c r="I456" s="38"/>
      <c r="J456" s="37"/>
      <c r="K456" s="37">
        <v>2</v>
      </c>
      <c r="L456" s="38">
        <v>70</v>
      </c>
      <c r="M456" s="42">
        <v>35</v>
      </c>
      <c r="N456" s="42">
        <v>35</v>
      </c>
      <c r="O456" s="58" t="s">
        <v>206</v>
      </c>
      <c r="P456" s="44"/>
    </row>
    <row r="457" spans="1:16" ht="28.5" customHeight="1">
      <c r="A457" s="33">
        <v>442</v>
      </c>
      <c r="B457" s="59" t="s">
        <v>896</v>
      </c>
      <c r="C457" s="56" t="s">
        <v>707</v>
      </c>
      <c r="D457" s="34" t="s">
        <v>897</v>
      </c>
      <c r="E457" s="57"/>
      <c r="F457" s="34"/>
      <c r="G457" s="36" t="s">
        <v>54</v>
      </c>
      <c r="H457" s="37"/>
      <c r="I457" s="38"/>
      <c r="J457" s="37"/>
      <c r="K457" s="37">
        <v>13</v>
      </c>
      <c r="L457" s="38">
        <v>156</v>
      </c>
      <c r="M457" s="42">
        <v>78</v>
      </c>
      <c r="N457" s="42">
        <v>78</v>
      </c>
      <c r="O457" s="58" t="s">
        <v>206</v>
      </c>
      <c r="P457" s="44"/>
    </row>
    <row r="458" spans="1:16" ht="28.5" customHeight="1">
      <c r="A458" s="33">
        <v>443</v>
      </c>
      <c r="B458" s="59" t="s">
        <v>898</v>
      </c>
      <c r="C458" s="56" t="s">
        <v>707</v>
      </c>
      <c r="D458" s="34" t="s">
        <v>899</v>
      </c>
      <c r="E458" s="57"/>
      <c r="F458" s="34"/>
      <c r="G458" s="36" t="s">
        <v>54</v>
      </c>
      <c r="H458" s="37"/>
      <c r="I458" s="38"/>
      <c r="J458" s="37"/>
      <c r="K458" s="37">
        <v>1</v>
      </c>
      <c r="L458" s="38">
        <v>374</v>
      </c>
      <c r="M458" s="42">
        <v>187</v>
      </c>
      <c r="N458" s="42">
        <v>187</v>
      </c>
      <c r="O458" s="58" t="s">
        <v>206</v>
      </c>
      <c r="P458" s="44"/>
    </row>
    <row r="459" spans="1:16" ht="28.5" customHeight="1">
      <c r="A459" s="33">
        <v>444</v>
      </c>
      <c r="B459" s="59" t="s">
        <v>900</v>
      </c>
      <c r="C459" s="56" t="s">
        <v>707</v>
      </c>
      <c r="D459" s="34" t="s">
        <v>901</v>
      </c>
      <c r="E459" s="57"/>
      <c r="F459" s="34"/>
      <c r="G459" s="36" t="s">
        <v>54</v>
      </c>
      <c r="H459" s="37"/>
      <c r="I459" s="38"/>
      <c r="J459" s="37"/>
      <c r="K459" s="37">
        <v>1</v>
      </c>
      <c r="L459" s="38">
        <v>187</v>
      </c>
      <c r="M459" s="42">
        <v>93.5</v>
      </c>
      <c r="N459" s="42">
        <v>93.5</v>
      </c>
      <c r="O459" s="58" t="s">
        <v>206</v>
      </c>
      <c r="P459" s="44"/>
    </row>
    <row r="460" spans="1:16" ht="28.5" customHeight="1">
      <c r="A460" s="33">
        <v>445</v>
      </c>
      <c r="B460" s="59" t="s">
        <v>902</v>
      </c>
      <c r="C460" s="56" t="s">
        <v>707</v>
      </c>
      <c r="D460" s="34" t="s">
        <v>903</v>
      </c>
      <c r="E460" s="57"/>
      <c r="F460" s="34"/>
      <c r="G460" s="36" t="s">
        <v>54</v>
      </c>
      <c r="H460" s="37"/>
      <c r="I460" s="38"/>
      <c r="J460" s="37"/>
      <c r="K460" s="37">
        <v>1</v>
      </c>
      <c r="L460" s="38">
        <v>100</v>
      </c>
      <c r="M460" s="42">
        <v>50</v>
      </c>
      <c r="N460" s="42">
        <v>50</v>
      </c>
      <c r="O460" s="58" t="s">
        <v>206</v>
      </c>
      <c r="P460" s="44"/>
    </row>
    <row r="461" spans="1:16" ht="28.5" customHeight="1">
      <c r="A461" s="33">
        <v>446</v>
      </c>
      <c r="B461" s="59" t="s">
        <v>904</v>
      </c>
      <c r="C461" s="56" t="s">
        <v>707</v>
      </c>
      <c r="D461" s="34" t="s">
        <v>905</v>
      </c>
      <c r="E461" s="57"/>
      <c r="F461" s="34"/>
      <c r="G461" s="36" t="s">
        <v>54</v>
      </c>
      <c r="H461" s="37"/>
      <c r="I461" s="38"/>
      <c r="J461" s="37"/>
      <c r="K461" s="37">
        <v>1</v>
      </c>
      <c r="L461" s="38">
        <v>685</v>
      </c>
      <c r="M461" s="42">
        <v>342.5</v>
      </c>
      <c r="N461" s="42">
        <v>342.5</v>
      </c>
      <c r="O461" s="58" t="s">
        <v>206</v>
      </c>
      <c r="P461" s="44"/>
    </row>
    <row r="462" spans="1:16" ht="41.25" customHeight="1">
      <c r="A462" s="33">
        <v>447</v>
      </c>
      <c r="B462" s="59" t="s">
        <v>906</v>
      </c>
      <c r="C462" s="56" t="s">
        <v>707</v>
      </c>
      <c r="D462" s="34" t="s">
        <v>907</v>
      </c>
      <c r="E462" s="57"/>
      <c r="F462" s="34"/>
      <c r="G462" s="36" t="s">
        <v>54</v>
      </c>
      <c r="H462" s="37"/>
      <c r="I462" s="38"/>
      <c r="J462" s="37"/>
      <c r="K462" s="37">
        <v>1</v>
      </c>
      <c r="L462" s="38">
        <v>87</v>
      </c>
      <c r="M462" s="42">
        <v>43.5</v>
      </c>
      <c r="N462" s="42">
        <v>43.5</v>
      </c>
      <c r="O462" s="58" t="s">
        <v>206</v>
      </c>
      <c r="P462" s="44"/>
    </row>
    <row r="463" spans="1:16" ht="26.25" customHeight="1">
      <c r="A463" s="33">
        <v>448</v>
      </c>
      <c r="B463" s="59" t="s">
        <v>908</v>
      </c>
      <c r="C463" s="56" t="s">
        <v>707</v>
      </c>
      <c r="D463" s="34" t="s">
        <v>909</v>
      </c>
      <c r="E463" s="57"/>
      <c r="F463" s="34"/>
      <c r="G463" s="36" t="s">
        <v>54</v>
      </c>
      <c r="H463" s="37"/>
      <c r="I463" s="38"/>
      <c r="J463" s="37"/>
      <c r="K463" s="37">
        <v>1</v>
      </c>
      <c r="L463" s="38">
        <v>86</v>
      </c>
      <c r="M463" s="42">
        <v>43</v>
      </c>
      <c r="N463" s="42">
        <v>43</v>
      </c>
      <c r="O463" s="58" t="s">
        <v>206</v>
      </c>
      <c r="P463" s="44"/>
    </row>
    <row r="464" spans="1:16" ht="26.25" customHeight="1">
      <c r="A464" s="33">
        <v>449</v>
      </c>
      <c r="B464" s="59" t="s">
        <v>910</v>
      </c>
      <c r="C464" s="56" t="s">
        <v>707</v>
      </c>
      <c r="D464" s="34" t="s">
        <v>911</v>
      </c>
      <c r="E464" s="57"/>
      <c r="F464" s="34"/>
      <c r="G464" s="36" t="s">
        <v>54</v>
      </c>
      <c r="H464" s="37"/>
      <c r="I464" s="38"/>
      <c r="J464" s="37"/>
      <c r="K464" s="37">
        <v>1</v>
      </c>
      <c r="L464" s="38">
        <v>230</v>
      </c>
      <c r="M464" s="42">
        <v>115</v>
      </c>
      <c r="N464" s="42">
        <v>115</v>
      </c>
      <c r="O464" s="58" t="s">
        <v>206</v>
      </c>
      <c r="P464" s="44"/>
    </row>
    <row r="465" spans="1:16" ht="31.5" customHeight="1">
      <c r="A465" s="33">
        <v>450</v>
      </c>
      <c r="B465" s="59" t="s">
        <v>912</v>
      </c>
      <c r="C465" s="56" t="s">
        <v>707</v>
      </c>
      <c r="D465" s="34" t="s">
        <v>913</v>
      </c>
      <c r="E465" s="57"/>
      <c r="F465" s="34"/>
      <c r="G465" s="36" t="s">
        <v>54</v>
      </c>
      <c r="H465" s="37"/>
      <c r="I465" s="38"/>
      <c r="J465" s="37"/>
      <c r="K465" s="37">
        <v>4</v>
      </c>
      <c r="L465" s="38">
        <v>736</v>
      </c>
      <c r="M465" s="42">
        <v>368</v>
      </c>
      <c r="N465" s="42">
        <v>368</v>
      </c>
      <c r="O465" s="58" t="s">
        <v>206</v>
      </c>
      <c r="P465" s="44"/>
    </row>
    <row r="466" spans="1:16" ht="31.5" customHeight="1">
      <c r="A466" s="33">
        <v>451</v>
      </c>
      <c r="B466" s="59" t="s">
        <v>914</v>
      </c>
      <c r="C466" s="56" t="s">
        <v>707</v>
      </c>
      <c r="D466" s="34" t="s">
        <v>915</v>
      </c>
      <c r="E466" s="57"/>
      <c r="F466" s="34"/>
      <c r="G466" s="36" t="s">
        <v>54</v>
      </c>
      <c r="H466" s="37"/>
      <c r="I466" s="38"/>
      <c r="J466" s="37"/>
      <c r="K466" s="37">
        <v>1</v>
      </c>
      <c r="L466" s="38">
        <v>266</v>
      </c>
      <c r="M466" s="42">
        <v>133</v>
      </c>
      <c r="N466" s="42">
        <v>133</v>
      </c>
      <c r="O466" s="58" t="s">
        <v>206</v>
      </c>
      <c r="P466" s="44"/>
    </row>
    <row r="467" spans="1:16" ht="31.5" customHeight="1">
      <c r="A467" s="33">
        <v>452</v>
      </c>
      <c r="B467" s="59" t="s">
        <v>916</v>
      </c>
      <c r="C467" s="56" t="s">
        <v>707</v>
      </c>
      <c r="D467" s="34" t="s">
        <v>917</v>
      </c>
      <c r="E467" s="57"/>
      <c r="F467" s="34"/>
      <c r="G467" s="36" t="s">
        <v>54</v>
      </c>
      <c r="H467" s="37"/>
      <c r="I467" s="38"/>
      <c r="J467" s="37"/>
      <c r="K467" s="37">
        <v>1</v>
      </c>
      <c r="L467" s="38">
        <v>317</v>
      </c>
      <c r="M467" s="42">
        <v>158.5</v>
      </c>
      <c r="N467" s="42">
        <v>158.5</v>
      </c>
      <c r="O467" s="58" t="s">
        <v>206</v>
      </c>
      <c r="P467" s="44"/>
    </row>
    <row r="468" spans="1:16" ht="31.5" customHeight="1">
      <c r="A468" s="33">
        <v>453</v>
      </c>
      <c r="B468" s="59" t="s">
        <v>918</v>
      </c>
      <c r="C468" s="56" t="s">
        <v>707</v>
      </c>
      <c r="D468" s="34" t="s">
        <v>919</v>
      </c>
      <c r="E468" s="57"/>
      <c r="F468" s="34"/>
      <c r="G468" s="36" t="s">
        <v>54</v>
      </c>
      <c r="H468" s="37"/>
      <c r="I468" s="38"/>
      <c r="J468" s="37"/>
      <c r="K468" s="37">
        <v>1</v>
      </c>
      <c r="L468" s="38">
        <v>430</v>
      </c>
      <c r="M468" s="42">
        <v>215</v>
      </c>
      <c r="N468" s="42">
        <v>215</v>
      </c>
      <c r="O468" s="58" t="s">
        <v>206</v>
      </c>
      <c r="P468" s="44"/>
    </row>
    <row r="469" spans="1:16" ht="31.5" customHeight="1">
      <c r="A469" s="33">
        <v>454</v>
      </c>
      <c r="B469" s="59" t="s">
        <v>920</v>
      </c>
      <c r="C469" s="56" t="s">
        <v>707</v>
      </c>
      <c r="D469" s="34" t="s">
        <v>921</v>
      </c>
      <c r="E469" s="57"/>
      <c r="F469" s="34"/>
      <c r="G469" s="36" t="s">
        <v>54</v>
      </c>
      <c r="H469" s="37"/>
      <c r="I469" s="38"/>
      <c r="J469" s="37"/>
      <c r="K469" s="37">
        <v>3</v>
      </c>
      <c r="L469" s="38">
        <v>567</v>
      </c>
      <c r="M469" s="42">
        <v>283.5</v>
      </c>
      <c r="N469" s="42">
        <v>283.5</v>
      </c>
      <c r="O469" s="58" t="s">
        <v>206</v>
      </c>
      <c r="P469" s="44"/>
    </row>
    <row r="470" spans="1:16" ht="31.5" customHeight="1">
      <c r="A470" s="33">
        <v>455</v>
      </c>
      <c r="B470" s="59" t="s">
        <v>922</v>
      </c>
      <c r="C470" s="56" t="s">
        <v>707</v>
      </c>
      <c r="D470" s="34" t="s">
        <v>923</v>
      </c>
      <c r="E470" s="57"/>
      <c r="F470" s="34"/>
      <c r="G470" s="36" t="s">
        <v>54</v>
      </c>
      <c r="H470" s="37"/>
      <c r="I470" s="38"/>
      <c r="J470" s="37"/>
      <c r="K470" s="37">
        <v>1</v>
      </c>
      <c r="L470" s="38">
        <v>125</v>
      </c>
      <c r="M470" s="42">
        <v>62.5</v>
      </c>
      <c r="N470" s="42">
        <v>62.5</v>
      </c>
      <c r="O470" s="58" t="s">
        <v>206</v>
      </c>
      <c r="P470" s="44"/>
    </row>
    <row r="471" spans="1:16" ht="31.5" customHeight="1">
      <c r="A471" s="33">
        <v>456</v>
      </c>
      <c r="B471" s="59" t="s">
        <v>924</v>
      </c>
      <c r="C471" s="56" t="s">
        <v>707</v>
      </c>
      <c r="D471" s="34" t="s">
        <v>925</v>
      </c>
      <c r="E471" s="57"/>
      <c r="F471" s="34"/>
      <c r="G471" s="36" t="s">
        <v>54</v>
      </c>
      <c r="H471" s="37"/>
      <c r="I471" s="38"/>
      <c r="J471" s="37"/>
      <c r="K471" s="37">
        <v>6</v>
      </c>
      <c r="L471" s="38">
        <v>1500</v>
      </c>
      <c r="M471" s="42">
        <v>750</v>
      </c>
      <c r="N471" s="42">
        <v>750</v>
      </c>
      <c r="O471" s="58" t="s">
        <v>206</v>
      </c>
      <c r="P471" s="44"/>
    </row>
    <row r="472" spans="1:16" ht="31.5" customHeight="1">
      <c r="A472" s="33">
        <v>457</v>
      </c>
      <c r="B472" s="59" t="s">
        <v>926</v>
      </c>
      <c r="C472" s="60" t="s">
        <v>707</v>
      </c>
      <c r="D472" s="59" t="s">
        <v>927</v>
      </c>
      <c r="E472" s="73"/>
      <c r="F472" s="59"/>
      <c r="G472" s="36" t="s">
        <v>54</v>
      </c>
      <c r="H472" s="37"/>
      <c r="I472" s="38"/>
      <c r="J472" s="37"/>
      <c r="K472" s="37">
        <v>5</v>
      </c>
      <c r="L472" s="38">
        <v>625</v>
      </c>
      <c r="M472" s="42">
        <v>312.5</v>
      </c>
      <c r="N472" s="42">
        <v>312.5</v>
      </c>
      <c r="O472" s="58" t="s">
        <v>206</v>
      </c>
      <c r="P472" s="44"/>
    </row>
    <row r="473" spans="1:16" ht="31.5" customHeight="1">
      <c r="A473" s="33">
        <v>458</v>
      </c>
      <c r="B473" s="59" t="s">
        <v>924</v>
      </c>
      <c r="C473" s="56" t="s">
        <v>707</v>
      </c>
      <c r="D473" s="34" t="s">
        <v>928</v>
      </c>
      <c r="E473" s="57"/>
      <c r="F473" s="34"/>
      <c r="G473" s="36" t="s">
        <v>54</v>
      </c>
      <c r="H473" s="37"/>
      <c r="I473" s="38"/>
      <c r="J473" s="37"/>
      <c r="K473" s="37">
        <v>2</v>
      </c>
      <c r="L473" s="38">
        <v>500</v>
      </c>
      <c r="M473" s="42">
        <v>250</v>
      </c>
      <c r="N473" s="42">
        <v>250</v>
      </c>
      <c r="O473" s="58" t="s">
        <v>206</v>
      </c>
      <c r="P473" s="44"/>
    </row>
    <row r="474" spans="1:16" ht="31.5" customHeight="1">
      <c r="A474" s="33">
        <v>459</v>
      </c>
      <c r="B474" s="59" t="s">
        <v>929</v>
      </c>
      <c r="C474" s="56" t="s">
        <v>707</v>
      </c>
      <c r="D474" s="34" t="s">
        <v>930</v>
      </c>
      <c r="E474" s="57"/>
      <c r="F474" s="34"/>
      <c r="G474" s="36" t="s">
        <v>54</v>
      </c>
      <c r="H474" s="37"/>
      <c r="I474" s="38"/>
      <c r="J474" s="37"/>
      <c r="K474" s="37">
        <v>1</v>
      </c>
      <c r="L474" s="38">
        <v>312</v>
      </c>
      <c r="M474" s="42">
        <v>156</v>
      </c>
      <c r="N474" s="42">
        <v>156</v>
      </c>
      <c r="O474" s="58" t="s">
        <v>206</v>
      </c>
      <c r="P474" s="44"/>
    </row>
    <row r="475" spans="1:16" ht="31.5" customHeight="1">
      <c r="A475" s="33">
        <v>460</v>
      </c>
      <c r="B475" s="59" t="s">
        <v>931</v>
      </c>
      <c r="C475" s="60" t="s">
        <v>707</v>
      </c>
      <c r="D475" s="59" t="s">
        <v>932</v>
      </c>
      <c r="E475" s="73"/>
      <c r="F475" s="59"/>
      <c r="G475" s="36" t="s">
        <v>54</v>
      </c>
      <c r="H475" s="37"/>
      <c r="I475" s="38"/>
      <c r="J475" s="37"/>
      <c r="K475" s="37">
        <v>10</v>
      </c>
      <c r="L475" s="38">
        <v>1870</v>
      </c>
      <c r="M475" s="42">
        <v>935</v>
      </c>
      <c r="N475" s="42">
        <v>935</v>
      </c>
      <c r="O475" s="58" t="s">
        <v>206</v>
      </c>
      <c r="P475" s="44"/>
    </row>
    <row r="476" spans="1:16" ht="31.5" customHeight="1">
      <c r="A476" s="33">
        <v>461</v>
      </c>
      <c r="B476" s="59" t="s">
        <v>933</v>
      </c>
      <c r="C476" s="56" t="s">
        <v>707</v>
      </c>
      <c r="D476" s="34" t="s">
        <v>934</v>
      </c>
      <c r="E476" s="57"/>
      <c r="F476" s="34"/>
      <c r="G476" s="36" t="s">
        <v>54</v>
      </c>
      <c r="H476" s="37"/>
      <c r="I476" s="38"/>
      <c r="J476" s="37"/>
      <c r="K476" s="37">
        <v>2</v>
      </c>
      <c r="L476" s="38">
        <v>374</v>
      </c>
      <c r="M476" s="42">
        <v>187</v>
      </c>
      <c r="N476" s="42">
        <v>187</v>
      </c>
      <c r="O476" s="58" t="s">
        <v>206</v>
      </c>
      <c r="P476" s="44"/>
    </row>
    <row r="477" spans="1:16" ht="31.5" customHeight="1">
      <c r="A477" s="33">
        <v>462</v>
      </c>
      <c r="B477" s="59" t="s">
        <v>935</v>
      </c>
      <c r="C477" s="56" t="s">
        <v>707</v>
      </c>
      <c r="D477" s="34" t="s">
        <v>936</v>
      </c>
      <c r="E477" s="57"/>
      <c r="F477" s="34"/>
      <c r="G477" s="36" t="s">
        <v>54</v>
      </c>
      <c r="H477" s="37"/>
      <c r="I477" s="38"/>
      <c r="J477" s="37"/>
      <c r="K477" s="37">
        <v>2</v>
      </c>
      <c r="L477" s="38">
        <v>500</v>
      </c>
      <c r="M477" s="42">
        <v>250</v>
      </c>
      <c r="N477" s="42">
        <v>250</v>
      </c>
      <c r="O477" s="58" t="s">
        <v>206</v>
      </c>
      <c r="P477" s="44"/>
    </row>
    <row r="478" spans="1:16" ht="31.5" customHeight="1">
      <c r="A478" s="33">
        <v>463</v>
      </c>
      <c r="B478" s="59" t="s">
        <v>937</v>
      </c>
      <c r="C478" s="56" t="s">
        <v>707</v>
      </c>
      <c r="D478" s="34" t="s">
        <v>938</v>
      </c>
      <c r="E478" s="57"/>
      <c r="F478" s="34"/>
      <c r="G478" s="36" t="s">
        <v>54</v>
      </c>
      <c r="H478" s="37"/>
      <c r="I478" s="38"/>
      <c r="J478" s="37"/>
      <c r="K478" s="37">
        <v>1</v>
      </c>
      <c r="L478" s="38">
        <v>533</v>
      </c>
      <c r="M478" s="42">
        <v>266.5</v>
      </c>
      <c r="N478" s="42">
        <v>266.5</v>
      </c>
      <c r="O478" s="58" t="s">
        <v>206</v>
      </c>
      <c r="P478" s="44"/>
    </row>
    <row r="479" spans="1:16" ht="31.5" customHeight="1">
      <c r="A479" s="33">
        <v>464</v>
      </c>
      <c r="B479" s="59" t="s">
        <v>939</v>
      </c>
      <c r="C479" s="56" t="s">
        <v>707</v>
      </c>
      <c r="D479" s="34" t="s">
        <v>940</v>
      </c>
      <c r="E479" s="57"/>
      <c r="F479" s="34"/>
      <c r="G479" s="36" t="s">
        <v>54</v>
      </c>
      <c r="H479" s="37"/>
      <c r="I479" s="38"/>
      <c r="J479" s="37"/>
      <c r="K479" s="37">
        <v>1</v>
      </c>
      <c r="L479" s="38">
        <v>55</v>
      </c>
      <c r="M479" s="42">
        <v>27.5</v>
      </c>
      <c r="N479" s="42">
        <v>27.5</v>
      </c>
      <c r="O479" s="58" t="s">
        <v>206</v>
      </c>
      <c r="P479" s="44"/>
    </row>
    <row r="480" spans="1:16" ht="31.5" customHeight="1">
      <c r="A480" s="33">
        <v>465</v>
      </c>
      <c r="B480" s="59" t="s">
        <v>941</v>
      </c>
      <c r="C480" s="56" t="s">
        <v>707</v>
      </c>
      <c r="D480" s="34" t="s">
        <v>942</v>
      </c>
      <c r="E480" s="57"/>
      <c r="F480" s="34"/>
      <c r="G480" s="36" t="s">
        <v>54</v>
      </c>
      <c r="H480" s="37"/>
      <c r="I480" s="38"/>
      <c r="J480" s="37"/>
      <c r="K480" s="37">
        <v>1</v>
      </c>
      <c r="L480" s="38">
        <v>125</v>
      </c>
      <c r="M480" s="42">
        <v>62.5</v>
      </c>
      <c r="N480" s="42">
        <v>62.5</v>
      </c>
      <c r="O480" s="58" t="s">
        <v>206</v>
      </c>
      <c r="P480" s="44"/>
    </row>
    <row r="481" spans="1:16" ht="31.5" customHeight="1">
      <c r="A481" s="33">
        <v>466</v>
      </c>
      <c r="B481" s="59" t="s">
        <v>943</v>
      </c>
      <c r="C481" s="60" t="s">
        <v>707</v>
      </c>
      <c r="D481" s="59" t="s">
        <v>944</v>
      </c>
      <c r="E481" s="73"/>
      <c r="F481" s="34"/>
      <c r="G481" s="36" t="s">
        <v>54</v>
      </c>
      <c r="H481" s="37"/>
      <c r="I481" s="38"/>
      <c r="J481" s="37"/>
      <c r="K481" s="37">
        <v>4</v>
      </c>
      <c r="L481" s="38">
        <v>456</v>
      </c>
      <c r="M481" s="42">
        <v>228</v>
      </c>
      <c r="N481" s="42">
        <v>228</v>
      </c>
      <c r="O481" s="58" t="s">
        <v>206</v>
      </c>
      <c r="P481" s="44"/>
    </row>
    <row r="482" spans="1:16" ht="31.5" customHeight="1">
      <c r="A482" s="33">
        <v>467</v>
      </c>
      <c r="B482" s="59" t="s">
        <v>945</v>
      </c>
      <c r="C482" s="60" t="s">
        <v>707</v>
      </c>
      <c r="D482" s="59" t="s">
        <v>946</v>
      </c>
      <c r="E482" s="73"/>
      <c r="F482" s="34"/>
      <c r="G482" s="36" t="s">
        <v>54</v>
      </c>
      <c r="H482" s="37"/>
      <c r="I482" s="38"/>
      <c r="J482" s="37"/>
      <c r="K482" s="37">
        <v>16</v>
      </c>
      <c r="L482" s="38">
        <v>2048</v>
      </c>
      <c r="M482" s="42">
        <v>1024</v>
      </c>
      <c r="N482" s="42">
        <v>1024</v>
      </c>
      <c r="O482" s="58" t="s">
        <v>206</v>
      </c>
      <c r="P482" s="44"/>
    </row>
    <row r="483" spans="1:16" ht="31.5" customHeight="1">
      <c r="A483" s="33">
        <v>468</v>
      </c>
      <c r="B483" s="59" t="s">
        <v>947</v>
      </c>
      <c r="C483" s="56" t="s">
        <v>707</v>
      </c>
      <c r="D483" s="34" t="s">
        <v>948</v>
      </c>
      <c r="E483" s="57"/>
      <c r="F483" s="34"/>
      <c r="G483" s="36" t="s">
        <v>54</v>
      </c>
      <c r="H483" s="37"/>
      <c r="I483" s="38"/>
      <c r="J483" s="37"/>
      <c r="K483" s="37">
        <v>1</v>
      </c>
      <c r="L483" s="38">
        <v>123</v>
      </c>
      <c r="M483" s="42">
        <v>61.5</v>
      </c>
      <c r="N483" s="42">
        <v>61.5</v>
      </c>
      <c r="O483" s="58" t="s">
        <v>206</v>
      </c>
      <c r="P483" s="44"/>
    </row>
    <row r="484" spans="1:16" ht="31.5" customHeight="1">
      <c r="A484" s="33">
        <v>469</v>
      </c>
      <c r="B484" s="59" t="s">
        <v>949</v>
      </c>
      <c r="C484" s="60" t="s">
        <v>707</v>
      </c>
      <c r="D484" s="59" t="s">
        <v>950</v>
      </c>
      <c r="E484" s="73"/>
      <c r="F484" s="34"/>
      <c r="G484" s="36" t="s">
        <v>54</v>
      </c>
      <c r="H484" s="37"/>
      <c r="I484" s="38"/>
      <c r="J484" s="37"/>
      <c r="K484" s="37">
        <v>24</v>
      </c>
      <c r="L484" s="38">
        <v>1944</v>
      </c>
      <c r="M484" s="42">
        <v>972</v>
      </c>
      <c r="N484" s="42">
        <v>972</v>
      </c>
      <c r="O484" s="58" t="s">
        <v>206</v>
      </c>
      <c r="P484" s="44"/>
    </row>
    <row r="485" spans="1:16" ht="31.5" customHeight="1">
      <c r="A485" s="33">
        <v>470</v>
      </c>
      <c r="B485" s="59" t="s">
        <v>949</v>
      </c>
      <c r="C485" s="56" t="s">
        <v>707</v>
      </c>
      <c r="D485" s="34" t="s">
        <v>932</v>
      </c>
      <c r="E485" s="57"/>
      <c r="F485" s="34"/>
      <c r="G485" s="36" t="s">
        <v>54</v>
      </c>
      <c r="H485" s="37"/>
      <c r="I485" s="38"/>
      <c r="J485" s="37"/>
      <c r="K485" s="37">
        <v>1</v>
      </c>
      <c r="L485" s="38">
        <v>81</v>
      </c>
      <c r="M485" s="42">
        <v>40.5</v>
      </c>
      <c r="N485" s="42">
        <v>40.5</v>
      </c>
      <c r="O485" s="58" t="s">
        <v>206</v>
      </c>
      <c r="P485" s="44"/>
    </row>
    <row r="486" spans="1:16" ht="31.5" customHeight="1">
      <c r="A486" s="33">
        <v>471</v>
      </c>
      <c r="B486" s="59" t="s">
        <v>951</v>
      </c>
      <c r="C486" s="56" t="s">
        <v>707</v>
      </c>
      <c r="D486" s="34" t="s">
        <v>952</v>
      </c>
      <c r="E486" s="57"/>
      <c r="F486" s="34"/>
      <c r="G486" s="36" t="s">
        <v>54</v>
      </c>
      <c r="H486" s="37"/>
      <c r="I486" s="38"/>
      <c r="J486" s="37"/>
      <c r="K486" s="37">
        <v>12</v>
      </c>
      <c r="L486" s="38">
        <v>156</v>
      </c>
      <c r="M486" s="42">
        <v>78</v>
      </c>
      <c r="N486" s="42">
        <v>78</v>
      </c>
      <c r="O486" s="58" t="s">
        <v>206</v>
      </c>
      <c r="P486" s="44"/>
    </row>
    <row r="487" spans="1:16" ht="31.5" customHeight="1">
      <c r="A487" s="33">
        <v>472</v>
      </c>
      <c r="B487" s="59" t="s">
        <v>953</v>
      </c>
      <c r="C487" s="56" t="s">
        <v>707</v>
      </c>
      <c r="D487" s="34" t="s">
        <v>954</v>
      </c>
      <c r="E487" s="57"/>
      <c r="F487" s="34"/>
      <c r="G487" s="36" t="s">
        <v>54</v>
      </c>
      <c r="H487" s="37"/>
      <c r="I487" s="38"/>
      <c r="J487" s="37"/>
      <c r="K487" s="37">
        <v>3</v>
      </c>
      <c r="L487" s="38">
        <v>84</v>
      </c>
      <c r="M487" s="42">
        <v>42</v>
      </c>
      <c r="N487" s="42">
        <v>42</v>
      </c>
      <c r="O487" s="58" t="s">
        <v>206</v>
      </c>
      <c r="P487" s="44"/>
    </row>
    <row r="488" spans="1:16" ht="31.5" customHeight="1">
      <c r="A488" s="33">
        <v>473</v>
      </c>
      <c r="B488" s="59" t="s">
        <v>955</v>
      </c>
      <c r="C488" s="56" t="s">
        <v>707</v>
      </c>
      <c r="D488" s="34" t="s">
        <v>956</v>
      </c>
      <c r="E488" s="57"/>
      <c r="F488" s="34"/>
      <c r="G488" s="36" t="s">
        <v>54</v>
      </c>
      <c r="H488" s="37"/>
      <c r="I488" s="38"/>
      <c r="J488" s="37"/>
      <c r="K488" s="37">
        <v>1</v>
      </c>
      <c r="L488" s="38">
        <v>97</v>
      </c>
      <c r="M488" s="42">
        <v>48.5</v>
      </c>
      <c r="N488" s="42">
        <v>48.5</v>
      </c>
      <c r="O488" s="58" t="s">
        <v>206</v>
      </c>
      <c r="P488" s="44"/>
    </row>
    <row r="489" spans="1:16" ht="31.5" customHeight="1">
      <c r="A489" s="33">
        <v>474</v>
      </c>
      <c r="B489" s="59" t="s">
        <v>957</v>
      </c>
      <c r="C489" s="56" t="s">
        <v>707</v>
      </c>
      <c r="D489" s="34" t="s">
        <v>958</v>
      </c>
      <c r="E489" s="57"/>
      <c r="F489" s="34"/>
      <c r="G489" s="36" t="s">
        <v>54</v>
      </c>
      <c r="H489" s="37"/>
      <c r="I489" s="38"/>
      <c r="J489" s="37"/>
      <c r="K489" s="37">
        <v>1</v>
      </c>
      <c r="L489" s="38">
        <v>61</v>
      </c>
      <c r="M489" s="42">
        <v>30.5</v>
      </c>
      <c r="N489" s="42">
        <v>30.5</v>
      </c>
      <c r="O489" s="58" t="s">
        <v>206</v>
      </c>
      <c r="P489" s="44"/>
    </row>
    <row r="490" spans="1:16" ht="31.5" customHeight="1">
      <c r="A490" s="33">
        <v>475</v>
      </c>
      <c r="B490" s="59" t="s">
        <v>959</v>
      </c>
      <c r="C490" s="56" t="s">
        <v>707</v>
      </c>
      <c r="D490" s="34" t="s">
        <v>960</v>
      </c>
      <c r="E490" s="57"/>
      <c r="F490" s="34"/>
      <c r="G490" s="36" t="s">
        <v>54</v>
      </c>
      <c r="H490" s="37"/>
      <c r="I490" s="38"/>
      <c r="J490" s="37"/>
      <c r="K490" s="37">
        <v>1</v>
      </c>
      <c r="L490" s="38">
        <v>68</v>
      </c>
      <c r="M490" s="42">
        <v>34</v>
      </c>
      <c r="N490" s="42">
        <v>34</v>
      </c>
      <c r="O490" s="58" t="s">
        <v>206</v>
      </c>
      <c r="P490" s="44"/>
    </row>
    <row r="491" spans="1:16" ht="38.25" customHeight="1">
      <c r="A491" s="33">
        <v>476</v>
      </c>
      <c r="B491" s="59" t="s">
        <v>961</v>
      </c>
      <c r="C491" s="56" t="s">
        <v>707</v>
      </c>
      <c r="D491" s="34" t="s">
        <v>962</v>
      </c>
      <c r="E491" s="57"/>
      <c r="F491" s="34"/>
      <c r="G491" s="36" t="s">
        <v>54</v>
      </c>
      <c r="H491" s="37"/>
      <c r="I491" s="38"/>
      <c r="J491" s="37"/>
      <c r="K491" s="37">
        <v>1</v>
      </c>
      <c r="L491" s="38">
        <v>327</v>
      </c>
      <c r="M491" s="42">
        <v>163.5</v>
      </c>
      <c r="N491" s="42">
        <v>163.5</v>
      </c>
      <c r="O491" s="58" t="s">
        <v>206</v>
      </c>
      <c r="P491" s="44"/>
    </row>
    <row r="492" spans="1:16" ht="38.25" customHeight="1">
      <c r="A492" s="33">
        <v>477</v>
      </c>
      <c r="B492" s="59" t="s">
        <v>963</v>
      </c>
      <c r="C492" s="56" t="s">
        <v>707</v>
      </c>
      <c r="D492" s="34" t="s">
        <v>964</v>
      </c>
      <c r="E492" s="57"/>
      <c r="F492" s="34"/>
      <c r="G492" s="36" t="s">
        <v>54</v>
      </c>
      <c r="H492" s="37"/>
      <c r="I492" s="38"/>
      <c r="J492" s="37"/>
      <c r="K492" s="37">
        <v>1</v>
      </c>
      <c r="L492" s="38">
        <v>379</v>
      </c>
      <c r="M492" s="42">
        <v>189.5</v>
      </c>
      <c r="N492" s="42">
        <v>189.5</v>
      </c>
      <c r="O492" s="58" t="s">
        <v>206</v>
      </c>
      <c r="P492" s="44"/>
    </row>
    <row r="493" spans="1:16" ht="38.25" customHeight="1">
      <c r="A493" s="33">
        <v>478</v>
      </c>
      <c r="B493" s="59" t="s">
        <v>965</v>
      </c>
      <c r="C493" s="56" t="s">
        <v>707</v>
      </c>
      <c r="D493" s="34" t="s">
        <v>966</v>
      </c>
      <c r="E493" s="57"/>
      <c r="F493" s="34"/>
      <c r="G493" s="36" t="s">
        <v>54</v>
      </c>
      <c r="H493" s="37"/>
      <c r="I493" s="38"/>
      <c r="J493" s="37"/>
      <c r="K493" s="37">
        <v>2</v>
      </c>
      <c r="L493" s="38">
        <v>532</v>
      </c>
      <c r="M493" s="42">
        <v>266</v>
      </c>
      <c r="N493" s="42">
        <v>266</v>
      </c>
      <c r="O493" s="58" t="s">
        <v>206</v>
      </c>
      <c r="P493" s="44"/>
    </row>
    <row r="494" spans="1:16" ht="38.25" customHeight="1">
      <c r="A494" s="33">
        <v>479</v>
      </c>
      <c r="B494" s="59" t="s">
        <v>967</v>
      </c>
      <c r="C494" s="56" t="s">
        <v>707</v>
      </c>
      <c r="D494" s="34" t="s">
        <v>968</v>
      </c>
      <c r="E494" s="57"/>
      <c r="F494" s="34"/>
      <c r="G494" s="36" t="s">
        <v>54</v>
      </c>
      <c r="H494" s="37"/>
      <c r="I494" s="38"/>
      <c r="J494" s="37"/>
      <c r="K494" s="37">
        <v>3</v>
      </c>
      <c r="L494" s="38">
        <v>105</v>
      </c>
      <c r="M494" s="42">
        <v>52.5</v>
      </c>
      <c r="N494" s="42">
        <v>52.5</v>
      </c>
      <c r="O494" s="58" t="s">
        <v>206</v>
      </c>
      <c r="P494" s="44"/>
    </row>
    <row r="495" spans="1:16" ht="28.5" customHeight="1">
      <c r="A495" s="33">
        <v>480</v>
      </c>
      <c r="B495" s="59" t="s">
        <v>969</v>
      </c>
      <c r="C495" s="56" t="s">
        <v>707</v>
      </c>
      <c r="D495" s="34" t="s">
        <v>970</v>
      </c>
      <c r="E495" s="57"/>
      <c r="F495" s="34"/>
      <c r="G495" s="36" t="s">
        <v>54</v>
      </c>
      <c r="H495" s="37"/>
      <c r="I495" s="38"/>
      <c r="J495" s="37"/>
      <c r="K495" s="37">
        <v>1</v>
      </c>
      <c r="L495" s="38">
        <v>250</v>
      </c>
      <c r="M495" s="42">
        <v>125</v>
      </c>
      <c r="N495" s="42">
        <v>125</v>
      </c>
      <c r="O495" s="58" t="s">
        <v>206</v>
      </c>
      <c r="P495" s="44"/>
    </row>
    <row r="496" spans="1:16" ht="28.5" customHeight="1">
      <c r="A496" s="33">
        <v>481</v>
      </c>
      <c r="B496" s="59" t="s">
        <v>971</v>
      </c>
      <c r="C496" s="56" t="s">
        <v>707</v>
      </c>
      <c r="D496" s="34" t="s">
        <v>972</v>
      </c>
      <c r="E496" s="57"/>
      <c r="F496" s="34"/>
      <c r="G496" s="36" t="s">
        <v>54</v>
      </c>
      <c r="H496" s="37"/>
      <c r="I496" s="38"/>
      <c r="J496" s="37"/>
      <c r="K496" s="37">
        <v>4</v>
      </c>
      <c r="L496" s="38">
        <v>500</v>
      </c>
      <c r="M496" s="42">
        <v>250</v>
      </c>
      <c r="N496" s="42">
        <v>250</v>
      </c>
      <c r="O496" s="58" t="s">
        <v>206</v>
      </c>
      <c r="P496" s="44"/>
    </row>
    <row r="497" spans="1:16" ht="28.5" customHeight="1">
      <c r="A497" s="33">
        <v>482</v>
      </c>
      <c r="B497" s="59" t="s">
        <v>973</v>
      </c>
      <c r="C497" s="56" t="s">
        <v>707</v>
      </c>
      <c r="D497" s="34" t="s">
        <v>974</v>
      </c>
      <c r="E497" s="57"/>
      <c r="F497" s="34"/>
      <c r="G497" s="36" t="s">
        <v>54</v>
      </c>
      <c r="H497" s="37"/>
      <c r="I497" s="38"/>
      <c r="J497" s="37"/>
      <c r="K497" s="37">
        <v>1</v>
      </c>
      <c r="L497" s="38">
        <v>50</v>
      </c>
      <c r="M497" s="42">
        <v>25</v>
      </c>
      <c r="N497" s="42">
        <v>25</v>
      </c>
      <c r="O497" s="58" t="s">
        <v>206</v>
      </c>
      <c r="P497" s="44"/>
    </row>
    <row r="498" spans="1:16" ht="28.5" customHeight="1">
      <c r="A498" s="33">
        <v>483</v>
      </c>
      <c r="B498" s="59" t="s">
        <v>975</v>
      </c>
      <c r="C498" s="56" t="s">
        <v>707</v>
      </c>
      <c r="D498" s="34" t="s">
        <v>976</v>
      </c>
      <c r="E498" s="57"/>
      <c r="F498" s="34"/>
      <c r="G498" s="36" t="s">
        <v>54</v>
      </c>
      <c r="H498" s="37"/>
      <c r="I498" s="38"/>
      <c r="J498" s="37"/>
      <c r="K498" s="37">
        <v>1</v>
      </c>
      <c r="L498" s="38">
        <v>75</v>
      </c>
      <c r="M498" s="42">
        <v>37.5</v>
      </c>
      <c r="N498" s="42">
        <v>37.5</v>
      </c>
      <c r="O498" s="58" t="s">
        <v>206</v>
      </c>
      <c r="P498" s="44"/>
    </row>
    <row r="499" spans="1:16" ht="28.5" customHeight="1">
      <c r="A499" s="33">
        <v>484</v>
      </c>
      <c r="B499" s="59" t="s">
        <v>977</v>
      </c>
      <c r="C499" s="56" t="s">
        <v>707</v>
      </c>
      <c r="D499" s="34" t="s">
        <v>978</v>
      </c>
      <c r="E499" s="57"/>
      <c r="F499" s="34"/>
      <c r="G499" s="36" t="s">
        <v>54</v>
      </c>
      <c r="H499" s="37"/>
      <c r="I499" s="38"/>
      <c r="J499" s="37"/>
      <c r="K499" s="37">
        <v>1</v>
      </c>
      <c r="L499" s="38">
        <v>144</v>
      </c>
      <c r="M499" s="42">
        <v>72</v>
      </c>
      <c r="N499" s="42">
        <v>72</v>
      </c>
      <c r="O499" s="58" t="s">
        <v>206</v>
      </c>
      <c r="P499" s="44"/>
    </row>
    <row r="500" spans="1:16" ht="28.5" customHeight="1">
      <c r="A500" s="33">
        <v>485</v>
      </c>
      <c r="B500" s="59" t="s">
        <v>979</v>
      </c>
      <c r="C500" s="56" t="s">
        <v>707</v>
      </c>
      <c r="D500" s="34" t="s">
        <v>980</v>
      </c>
      <c r="E500" s="57"/>
      <c r="F500" s="34"/>
      <c r="G500" s="36" t="s">
        <v>54</v>
      </c>
      <c r="H500" s="37"/>
      <c r="I500" s="38"/>
      <c r="J500" s="37"/>
      <c r="K500" s="37">
        <v>1</v>
      </c>
      <c r="L500" s="38">
        <v>16</v>
      </c>
      <c r="M500" s="42">
        <v>8</v>
      </c>
      <c r="N500" s="42">
        <v>8</v>
      </c>
      <c r="O500" s="58" t="s">
        <v>206</v>
      </c>
      <c r="P500" s="44"/>
    </row>
    <row r="501" spans="1:16" ht="28.5" customHeight="1">
      <c r="A501" s="33">
        <v>486</v>
      </c>
      <c r="B501" s="59" t="s">
        <v>981</v>
      </c>
      <c r="C501" s="56" t="s">
        <v>707</v>
      </c>
      <c r="D501" s="34" t="s">
        <v>982</v>
      </c>
      <c r="E501" s="57"/>
      <c r="F501" s="34"/>
      <c r="G501" s="36" t="s">
        <v>54</v>
      </c>
      <c r="H501" s="37"/>
      <c r="I501" s="38"/>
      <c r="J501" s="37"/>
      <c r="K501" s="37">
        <v>1</v>
      </c>
      <c r="L501" s="38">
        <v>147</v>
      </c>
      <c r="M501" s="42">
        <v>73.5</v>
      </c>
      <c r="N501" s="42">
        <v>73.5</v>
      </c>
      <c r="O501" s="58" t="s">
        <v>206</v>
      </c>
      <c r="P501" s="44"/>
    </row>
    <row r="502" spans="1:16" ht="39" customHeight="1">
      <c r="A502" s="33">
        <v>487</v>
      </c>
      <c r="B502" s="59" t="s">
        <v>983</v>
      </c>
      <c r="C502" s="56" t="s">
        <v>707</v>
      </c>
      <c r="D502" s="34" t="s">
        <v>940</v>
      </c>
      <c r="E502" s="57"/>
      <c r="F502" s="34"/>
      <c r="G502" s="36" t="s">
        <v>54</v>
      </c>
      <c r="H502" s="37"/>
      <c r="I502" s="38"/>
      <c r="J502" s="37"/>
      <c r="K502" s="37">
        <v>11</v>
      </c>
      <c r="L502" s="38">
        <v>682</v>
      </c>
      <c r="M502" s="42">
        <v>341</v>
      </c>
      <c r="N502" s="42">
        <v>341</v>
      </c>
      <c r="O502" s="58" t="s">
        <v>206</v>
      </c>
      <c r="P502" s="44"/>
    </row>
    <row r="503" spans="1:16" ht="27.75" customHeight="1">
      <c r="A503" s="33">
        <v>488</v>
      </c>
      <c r="B503" s="59" t="s">
        <v>984</v>
      </c>
      <c r="C503" s="56" t="s">
        <v>707</v>
      </c>
      <c r="D503" s="34" t="s">
        <v>985</v>
      </c>
      <c r="E503" s="57"/>
      <c r="F503" s="34"/>
      <c r="G503" s="36" t="s">
        <v>54</v>
      </c>
      <c r="H503" s="37"/>
      <c r="I503" s="38"/>
      <c r="J503" s="37"/>
      <c r="K503" s="37">
        <v>2</v>
      </c>
      <c r="L503" s="38">
        <v>12</v>
      </c>
      <c r="M503" s="42">
        <v>6</v>
      </c>
      <c r="N503" s="42">
        <v>6</v>
      </c>
      <c r="O503" s="58" t="s">
        <v>206</v>
      </c>
      <c r="P503" s="44"/>
    </row>
    <row r="504" spans="1:16" ht="27.75" customHeight="1">
      <c r="A504" s="33">
        <v>489</v>
      </c>
      <c r="B504" s="59" t="s">
        <v>986</v>
      </c>
      <c r="C504" s="56" t="s">
        <v>707</v>
      </c>
      <c r="D504" s="34" t="s">
        <v>987</v>
      </c>
      <c r="E504" s="57"/>
      <c r="F504" s="34"/>
      <c r="G504" s="36" t="s">
        <v>54</v>
      </c>
      <c r="H504" s="37"/>
      <c r="I504" s="38"/>
      <c r="J504" s="37"/>
      <c r="K504" s="37">
        <v>1</v>
      </c>
      <c r="L504" s="38">
        <v>54</v>
      </c>
      <c r="M504" s="42">
        <v>27</v>
      </c>
      <c r="N504" s="42">
        <v>27</v>
      </c>
      <c r="O504" s="58" t="s">
        <v>206</v>
      </c>
      <c r="P504" s="44"/>
    </row>
    <row r="505" spans="1:16" ht="27.75" customHeight="1">
      <c r="A505" s="33">
        <v>490</v>
      </c>
      <c r="B505" s="59" t="s">
        <v>988</v>
      </c>
      <c r="C505" s="56" t="s">
        <v>707</v>
      </c>
      <c r="D505" s="34" t="s">
        <v>989</v>
      </c>
      <c r="E505" s="57"/>
      <c r="F505" s="34"/>
      <c r="G505" s="36" t="s">
        <v>54</v>
      </c>
      <c r="H505" s="37"/>
      <c r="I505" s="38"/>
      <c r="J505" s="37"/>
      <c r="K505" s="37">
        <v>4</v>
      </c>
      <c r="L505" s="38">
        <v>1000</v>
      </c>
      <c r="M505" s="42">
        <v>500</v>
      </c>
      <c r="N505" s="42">
        <v>500</v>
      </c>
      <c r="O505" s="58" t="s">
        <v>206</v>
      </c>
      <c r="P505" s="44"/>
    </row>
    <row r="506" spans="1:16" ht="27.75" customHeight="1">
      <c r="A506" s="33">
        <v>491</v>
      </c>
      <c r="B506" s="59" t="s">
        <v>990</v>
      </c>
      <c r="C506" s="56" t="s">
        <v>707</v>
      </c>
      <c r="D506" s="34" t="s">
        <v>991</v>
      </c>
      <c r="E506" s="57"/>
      <c r="F506" s="34"/>
      <c r="G506" s="36" t="s">
        <v>782</v>
      </c>
      <c r="H506" s="37"/>
      <c r="I506" s="38"/>
      <c r="J506" s="37"/>
      <c r="K506" s="37">
        <v>18</v>
      </c>
      <c r="L506" s="38">
        <v>216</v>
      </c>
      <c r="M506" s="42">
        <v>108</v>
      </c>
      <c r="N506" s="42">
        <v>108</v>
      </c>
      <c r="O506" s="58" t="s">
        <v>206</v>
      </c>
      <c r="P506" s="44"/>
    </row>
    <row r="507" spans="1:16" ht="27.75" customHeight="1">
      <c r="A507" s="33">
        <v>492</v>
      </c>
      <c r="B507" s="59" t="s">
        <v>992</v>
      </c>
      <c r="C507" s="56" t="s">
        <v>707</v>
      </c>
      <c r="D507" s="34" t="s">
        <v>993</v>
      </c>
      <c r="E507" s="57"/>
      <c r="F507" s="34"/>
      <c r="G507" s="36" t="s">
        <v>54</v>
      </c>
      <c r="H507" s="37"/>
      <c r="I507" s="38"/>
      <c r="J507" s="37"/>
      <c r="K507" s="37">
        <v>8</v>
      </c>
      <c r="L507" s="38">
        <v>120</v>
      </c>
      <c r="M507" s="42">
        <v>60</v>
      </c>
      <c r="N507" s="42">
        <v>60</v>
      </c>
      <c r="O507" s="58" t="s">
        <v>206</v>
      </c>
      <c r="P507" s="44"/>
    </row>
    <row r="508" spans="1:16" ht="37.5" customHeight="1">
      <c r="A508" s="33">
        <v>493</v>
      </c>
      <c r="B508" s="59" t="s">
        <v>994</v>
      </c>
      <c r="C508" s="56" t="s">
        <v>707</v>
      </c>
      <c r="D508" s="34" t="s">
        <v>995</v>
      </c>
      <c r="E508" s="57"/>
      <c r="F508" s="34"/>
      <c r="G508" s="36" t="s">
        <v>54</v>
      </c>
      <c r="H508" s="37"/>
      <c r="I508" s="38"/>
      <c r="J508" s="37"/>
      <c r="K508" s="37">
        <v>1</v>
      </c>
      <c r="L508" s="38">
        <v>62</v>
      </c>
      <c r="M508" s="42">
        <v>31</v>
      </c>
      <c r="N508" s="42">
        <v>31</v>
      </c>
      <c r="O508" s="58" t="s">
        <v>206</v>
      </c>
      <c r="P508" s="44"/>
    </row>
    <row r="509" spans="1:16" ht="27.75" customHeight="1">
      <c r="A509" s="33">
        <v>494</v>
      </c>
      <c r="B509" s="59" t="s">
        <v>996</v>
      </c>
      <c r="C509" s="56" t="s">
        <v>707</v>
      </c>
      <c r="D509" s="34" t="s">
        <v>997</v>
      </c>
      <c r="E509" s="57"/>
      <c r="F509" s="34"/>
      <c r="G509" s="36" t="s">
        <v>54</v>
      </c>
      <c r="H509" s="37"/>
      <c r="I509" s="38"/>
      <c r="J509" s="37"/>
      <c r="K509" s="37">
        <v>1</v>
      </c>
      <c r="L509" s="38">
        <v>818</v>
      </c>
      <c r="M509" s="42">
        <v>409</v>
      </c>
      <c r="N509" s="42">
        <v>409</v>
      </c>
      <c r="O509" s="58" t="s">
        <v>206</v>
      </c>
      <c r="P509" s="44"/>
    </row>
    <row r="510" spans="1:16" ht="27.75" customHeight="1">
      <c r="A510" s="33">
        <v>495</v>
      </c>
      <c r="B510" s="59" t="s">
        <v>998</v>
      </c>
      <c r="C510" s="56" t="s">
        <v>633</v>
      </c>
      <c r="D510" s="34" t="s">
        <v>999</v>
      </c>
      <c r="E510" s="57"/>
      <c r="F510" s="34"/>
      <c r="G510" s="36" t="s">
        <v>54</v>
      </c>
      <c r="H510" s="37"/>
      <c r="I510" s="38"/>
      <c r="J510" s="37"/>
      <c r="K510" s="37">
        <v>1</v>
      </c>
      <c r="L510" s="38">
        <v>460</v>
      </c>
      <c r="M510" s="42">
        <v>230</v>
      </c>
      <c r="N510" s="42">
        <v>230</v>
      </c>
      <c r="O510" s="58" t="s">
        <v>206</v>
      </c>
      <c r="P510" s="44"/>
    </row>
    <row r="511" spans="1:16" ht="39" customHeight="1">
      <c r="A511" s="33">
        <v>496</v>
      </c>
      <c r="B511" s="59" t="s">
        <v>1000</v>
      </c>
      <c r="C511" s="56" t="s">
        <v>625</v>
      </c>
      <c r="D511" s="34" t="s">
        <v>1001</v>
      </c>
      <c r="E511" s="57"/>
      <c r="F511" s="34"/>
      <c r="G511" s="36" t="s">
        <v>54</v>
      </c>
      <c r="H511" s="37"/>
      <c r="I511" s="38"/>
      <c r="J511" s="37"/>
      <c r="K511" s="37">
        <v>1</v>
      </c>
      <c r="L511" s="38">
        <v>4500</v>
      </c>
      <c r="M511" s="42">
        <v>2250</v>
      </c>
      <c r="N511" s="42">
        <v>2250</v>
      </c>
      <c r="O511" s="58" t="s">
        <v>206</v>
      </c>
      <c r="P511" s="44"/>
    </row>
    <row r="512" spans="1:16" ht="39" customHeight="1">
      <c r="A512" s="33">
        <v>497</v>
      </c>
      <c r="B512" s="59" t="s">
        <v>1002</v>
      </c>
      <c r="C512" s="56" t="s">
        <v>607</v>
      </c>
      <c r="D512" s="34" t="s">
        <v>1003</v>
      </c>
      <c r="E512" s="57"/>
      <c r="F512" s="34"/>
      <c r="G512" s="36" t="s">
        <v>54</v>
      </c>
      <c r="H512" s="37"/>
      <c r="I512" s="38"/>
      <c r="J512" s="37"/>
      <c r="K512" s="37">
        <v>1</v>
      </c>
      <c r="L512" s="38">
        <v>879.5</v>
      </c>
      <c r="M512" s="42">
        <v>439.75</v>
      </c>
      <c r="N512" s="42">
        <v>439.75</v>
      </c>
      <c r="O512" s="58" t="s">
        <v>206</v>
      </c>
      <c r="P512" s="44"/>
    </row>
    <row r="513" spans="1:16" ht="30.75" customHeight="1">
      <c r="A513" s="33">
        <v>498</v>
      </c>
      <c r="B513" s="59" t="s">
        <v>1004</v>
      </c>
      <c r="C513" s="56" t="s">
        <v>1005</v>
      </c>
      <c r="D513" s="34" t="s">
        <v>1006</v>
      </c>
      <c r="E513" s="57"/>
      <c r="F513" s="34"/>
      <c r="G513" s="36" t="s">
        <v>54</v>
      </c>
      <c r="H513" s="37"/>
      <c r="I513" s="38"/>
      <c r="J513" s="37"/>
      <c r="K513" s="37">
        <v>2</v>
      </c>
      <c r="L513" s="38">
        <v>1640</v>
      </c>
      <c r="M513" s="42">
        <v>820</v>
      </c>
      <c r="N513" s="42">
        <v>820</v>
      </c>
      <c r="O513" s="58" t="s">
        <v>206</v>
      </c>
      <c r="P513" s="44"/>
    </row>
    <row r="514" spans="1:16" ht="30.75" customHeight="1">
      <c r="A514" s="33">
        <v>499</v>
      </c>
      <c r="B514" s="59" t="s">
        <v>1007</v>
      </c>
      <c r="C514" s="56" t="s">
        <v>1005</v>
      </c>
      <c r="D514" s="34" t="s">
        <v>1008</v>
      </c>
      <c r="E514" s="57"/>
      <c r="F514" s="34"/>
      <c r="G514" s="36" t="s">
        <v>54</v>
      </c>
      <c r="H514" s="37"/>
      <c r="I514" s="38"/>
      <c r="J514" s="37"/>
      <c r="K514" s="37">
        <v>2</v>
      </c>
      <c r="L514" s="38">
        <v>1990</v>
      </c>
      <c r="M514" s="42">
        <v>995</v>
      </c>
      <c r="N514" s="42">
        <v>995</v>
      </c>
      <c r="O514" s="58" t="s">
        <v>206</v>
      </c>
      <c r="P514" s="44"/>
    </row>
    <row r="515" spans="1:16" ht="30.75" customHeight="1">
      <c r="A515" s="33">
        <v>500</v>
      </c>
      <c r="B515" s="59" t="s">
        <v>1009</v>
      </c>
      <c r="C515" s="56" t="s">
        <v>1010</v>
      </c>
      <c r="D515" s="34" t="s">
        <v>1011</v>
      </c>
      <c r="E515" s="57"/>
      <c r="F515" s="34"/>
      <c r="G515" s="36" t="s">
        <v>54</v>
      </c>
      <c r="H515" s="37"/>
      <c r="I515" s="38"/>
      <c r="J515" s="37"/>
      <c r="K515" s="37">
        <v>1</v>
      </c>
      <c r="L515" s="38">
        <v>1790</v>
      </c>
      <c r="M515" s="42">
        <v>895</v>
      </c>
      <c r="N515" s="42">
        <v>895</v>
      </c>
      <c r="O515" s="58" t="s">
        <v>206</v>
      </c>
      <c r="P515" s="44"/>
    </row>
    <row r="516" spans="1:16" ht="30.75" customHeight="1">
      <c r="A516" s="33">
        <v>501</v>
      </c>
      <c r="B516" s="59" t="s">
        <v>1012</v>
      </c>
      <c r="C516" s="56" t="s">
        <v>1013</v>
      </c>
      <c r="D516" s="34" t="s">
        <v>1014</v>
      </c>
      <c r="E516" s="57"/>
      <c r="F516" s="34"/>
      <c r="G516" s="36" t="s">
        <v>54</v>
      </c>
      <c r="H516" s="37"/>
      <c r="I516" s="38"/>
      <c r="J516" s="37"/>
      <c r="K516" s="37">
        <v>1</v>
      </c>
      <c r="L516" s="38">
        <v>295</v>
      </c>
      <c r="M516" s="42">
        <v>147.5</v>
      </c>
      <c r="N516" s="42">
        <v>147.5</v>
      </c>
      <c r="O516" s="58" t="s">
        <v>206</v>
      </c>
      <c r="P516" s="44"/>
    </row>
    <row r="517" spans="1:16" ht="42" customHeight="1">
      <c r="A517" s="33">
        <v>502</v>
      </c>
      <c r="B517" s="59" t="s">
        <v>1015</v>
      </c>
      <c r="C517" s="56" t="s">
        <v>1016</v>
      </c>
      <c r="D517" s="34" t="s">
        <v>1017</v>
      </c>
      <c r="E517" s="57"/>
      <c r="F517" s="34"/>
      <c r="G517" s="36" t="s">
        <v>54</v>
      </c>
      <c r="H517" s="37"/>
      <c r="I517" s="38"/>
      <c r="J517" s="37"/>
      <c r="K517" s="37">
        <v>1</v>
      </c>
      <c r="L517" s="38">
        <v>1399</v>
      </c>
      <c r="M517" s="42">
        <v>699.5</v>
      </c>
      <c r="N517" s="42">
        <v>699.5</v>
      </c>
      <c r="O517" s="58" t="s">
        <v>206</v>
      </c>
      <c r="P517" s="44"/>
    </row>
    <row r="518" spans="1:16" ht="30" customHeight="1">
      <c r="A518" s="33">
        <v>503</v>
      </c>
      <c r="B518" s="59" t="s">
        <v>1018</v>
      </c>
      <c r="C518" s="56" t="s">
        <v>1019</v>
      </c>
      <c r="D518" s="34" t="s">
        <v>1020</v>
      </c>
      <c r="E518" s="57"/>
      <c r="F518" s="34"/>
      <c r="G518" s="36" t="s">
        <v>54</v>
      </c>
      <c r="H518" s="37"/>
      <c r="I518" s="38"/>
      <c r="J518" s="37"/>
      <c r="K518" s="37">
        <v>3</v>
      </c>
      <c r="L518" s="38">
        <v>4200</v>
      </c>
      <c r="M518" s="42">
        <v>2100</v>
      </c>
      <c r="N518" s="42">
        <v>2100</v>
      </c>
      <c r="O518" s="58" t="s">
        <v>206</v>
      </c>
      <c r="P518" s="44"/>
    </row>
    <row r="519" spans="1:16" ht="37.5" customHeight="1">
      <c r="A519" s="33">
        <v>504</v>
      </c>
      <c r="B519" s="59" t="s">
        <v>1021</v>
      </c>
      <c r="C519" s="56" t="s">
        <v>1022</v>
      </c>
      <c r="D519" s="34" t="s">
        <v>1023</v>
      </c>
      <c r="E519" s="57"/>
      <c r="F519" s="34"/>
      <c r="G519" s="36" t="s">
        <v>54</v>
      </c>
      <c r="H519" s="37"/>
      <c r="I519" s="38"/>
      <c r="J519" s="37"/>
      <c r="K519" s="37">
        <v>8</v>
      </c>
      <c r="L519" s="38">
        <v>47200</v>
      </c>
      <c r="M519" s="42">
        <v>23600</v>
      </c>
      <c r="N519" s="42">
        <v>23600</v>
      </c>
      <c r="O519" s="58" t="s">
        <v>206</v>
      </c>
      <c r="P519" s="44"/>
    </row>
    <row r="520" spans="1:16" ht="39.75" customHeight="1">
      <c r="A520" s="33">
        <v>505</v>
      </c>
      <c r="B520" s="59" t="s">
        <v>1024</v>
      </c>
      <c r="C520" s="56" t="s">
        <v>1025</v>
      </c>
      <c r="D520" s="34" t="s">
        <v>1026</v>
      </c>
      <c r="E520" s="57"/>
      <c r="F520" s="34"/>
      <c r="G520" s="36" t="s">
        <v>54</v>
      </c>
      <c r="H520" s="37"/>
      <c r="I520" s="38"/>
      <c r="J520" s="37"/>
      <c r="K520" s="37">
        <v>1</v>
      </c>
      <c r="L520" s="38">
        <v>5200</v>
      </c>
      <c r="M520" s="42">
        <v>2600</v>
      </c>
      <c r="N520" s="42">
        <v>2600</v>
      </c>
      <c r="O520" s="58" t="s">
        <v>206</v>
      </c>
      <c r="P520" s="44"/>
    </row>
    <row r="521" spans="1:16" ht="52.5" customHeight="1">
      <c r="A521" s="33">
        <v>506</v>
      </c>
      <c r="B521" s="59" t="s">
        <v>1027</v>
      </c>
      <c r="C521" s="56" t="s">
        <v>1028</v>
      </c>
      <c r="D521" s="34" t="s">
        <v>1029</v>
      </c>
      <c r="E521" s="57"/>
      <c r="F521" s="34"/>
      <c r="G521" s="36" t="s">
        <v>54</v>
      </c>
      <c r="H521" s="37"/>
      <c r="I521" s="38"/>
      <c r="J521" s="37"/>
      <c r="K521" s="37">
        <v>3</v>
      </c>
      <c r="L521" s="38">
        <v>16071</v>
      </c>
      <c r="M521" s="42">
        <v>8035.5</v>
      </c>
      <c r="N521" s="42">
        <v>8035.5</v>
      </c>
      <c r="O521" s="58" t="s">
        <v>206</v>
      </c>
      <c r="P521" s="44"/>
    </row>
    <row r="522" spans="1:16" ht="39.75" customHeight="1">
      <c r="A522" s="33">
        <v>507</v>
      </c>
      <c r="B522" s="59" t="s">
        <v>1030</v>
      </c>
      <c r="C522" s="56" t="s">
        <v>633</v>
      </c>
      <c r="D522" s="34" t="s">
        <v>1031</v>
      </c>
      <c r="E522" s="57"/>
      <c r="F522" s="34"/>
      <c r="G522" s="36" t="s">
        <v>54</v>
      </c>
      <c r="H522" s="37"/>
      <c r="I522" s="38"/>
      <c r="J522" s="37"/>
      <c r="K522" s="37">
        <v>1</v>
      </c>
      <c r="L522" s="38">
        <v>799.5</v>
      </c>
      <c r="M522" s="42">
        <v>399.75</v>
      </c>
      <c r="N522" s="42">
        <v>399.75</v>
      </c>
      <c r="O522" s="58" t="s">
        <v>206</v>
      </c>
      <c r="P522" s="44"/>
    </row>
    <row r="523" spans="1:16" ht="39.75" customHeight="1">
      <c r="A523" s="33">
        <v>508</v>
      </c>
      <c r="B523" s="59" t="s">
        <v>1032</v>
      </c>
      <c r="C523" s="56" t="s">
        <v>1033</v>
      </c>
      <c r="D523" s="34" t="s">
        <v>1034</v>
      </c>
      <c r="E523" s="57"/>
      <c r="F523" s="34"/>
      <c r="G523" s="36" t="s">
        <v>54</v>
      </c>
      <c r="H523" s="37"/>
      <c r="I523" s="38"/>
      <c r="J523" s="37"/>
      <c r="K523" s="37">
        <v>2</v>
      </c>
      <c r="L523" s="38">
        <v>398</v>
      </c>
      <c r="M523" s="42">
        <v>199</v>
      </c>
      <c r="N523" s="42">
        <v>199</v>
      </c>
      <c r="O523" s="58" t="s">
        <v>206</v>
      </c>
      <c r="P523" s="44"/>
    </row>
    <row r="524" spans="1:16" ht="39.75" customHeight="1">
      <c r="A524" s="33">
        <v>509</v>
      </c>
      <c r="B524" s="59" t="s">
        <v>1035</v>
      </c>
      <c r="C524" s="56" t="s">
        <v>1022</v>
      </c>
      <c r="D524" s="34" t="s">
        <v>1036</v>
      </c>
      <c r="E524" s="57"/>
      <c r="F524" s="34"/>
      <c r="G524" s="36" t="s">
        <v>54</v>
      </c>
      <c r="H524" s="37"/>
      <c r="I524" s="38"/>
      <c r="J524" s="37"/>
      <c r="K524" s="37">
        <v>7</v>
      </c>
      <c r="L524" s="38">
        <v>17500</v>
      </c>
      <c r="M524" s="42">
        <v>8750</v>
      </c>
      <c r="N524" s="42">
        <v>8750</v>
      </c>
      <c r="O524" s="58" t="s">
        <v>206</v>
      </c>
      <c r="P524" s="44"/>
    </row>
    <row r="525" spans="1:16" ht="39.75" customHeight="1">
      <c r="A525" s="33">
        <v>510</v>
      </c>
      <c r="B525" s="59" t="s">
        <v>1037</v>
      </c>
      <c r="C525" s="56" t="s">
        <v>1022</v>
      </c>
      <c r="D525" s="34" t="s">
        <v>1038</v>
      </c>
      <c r="E525" s="57"/>
      <c r="F525" s="34"/>
      <c r="G525" s="36" t="s">
        <v>54</v>
      </c>
      <c r="H525" s="37"/>
      <c r="I525" s="38"/>
      <c r="J525" s="37"/>
      <c r="K525" s="37">
        <v>22</v>
      </c>
      <c r="L525" s="38">
        <v>51700</v>
      </c>
      <c r="M525" s="42">
        <v>25850</v>
      </c>
      <c r="N525" s="42">
        <v>25850</v>
      </c>
      <c r="O525" s="58" t="s">
        <v>206</v>
      </c>
      <c r="P525" s="44"/>
    </row>
    <row r="526" spans="1:16" ht="39.75" customHeight="1">
      <c r="A526" s="33">
        <v>511</v>
      </c>
      <c r="B526" s="59" t="s">
        <v>1039</v>
      </c>
      <c r="C526" s="56" t="s">
        <v>1022</v>
      </c>
      <c r="D526" s="34" t="s">
        <v>1040</v>
      </c>
      <c r="E526" s="57"/>
      <c r="F526" s="34"/>
      <c r="G526" s="36" t="s">
        <v>54</v>
      </c>
      <c r="H526" s="37"/>
      <c r="I526" s="38"/>
      <c r="J526" s="37"/>
      <c r="K526" s="37">
        <v>1</v>
      </c>
      <c r="L526" s="38">
        <v>5959</v>
      </c>
      <c r="M526" s="42">
        <v>2979.5</v>
      </c>
      <c r="N526" s="42">
        <v>2979.5</v>
      </c>
      <c r="O526" s="58" t="s">
        <v>206</v>
      </c>
      <c r="P526" s="44"/>
    </row>
    <row r="527" spans="1:16" ht="38.25" customHeight="1">
      <c r="A527" s="33">
        <v>512</v>
      </c>
      <c r="B527" s="59" t="s">
        <v>1041</v>
      </c>
      <c r="C527" s="56" t="s">
        <v>625</v>
      </c>
      <c r="D527" s="34" t="s">
        <v>1042</v>
      </c>
      <c r="E527" s="57"/>
      <c r="F527" s="34"/>
      <c r="G527" s="36" t="s">
        <v>54</v>
      </c>
      <c r="H527" s="37"/>
      <c r="I527" s="38"/>
      <c r="J527" s="37"/>
      <c r="K527" s="37">
        <v>1</v>
      </c>
      <c r="L527" s="38">
        <v>5500</v>
      </c>
      <c r="M527" s="42">
        <v>2750</v>
      </c>
      <c r="N527" s="42">
        <v>2750</v>
      </c>
      <c r="O527" s="58" t="s">
        <v>206</v>
      </c>
      <c r="P527" s="44"/>
    </row>
    <row r="528" spans="1:16" ht="38.25" customHeight="1">
      <c r="A528" s="33">
        <v>513</v>
      </c>
      <c r="B528" s="59" t="s">
        <v>1043</v>
      </c>
      <c r="C528" s="56" t="s">
        <v>1010</v>
      </c>
      <c r="D528" s="34" t="s">
        <v>1044</v>
      </c>
      <c r="E528" s="57"/>
      <c r="F528" s="34"/>
      <c r="G528" s="36" t="s">
        <v>54</v>
      </c>
      <c r="H528" s="37"/>
      <c r="I528" s="38"/>
      <c r="J528" s="37"/>
      <c r="K528" s="37">
        <v>2</v>
      </c>
      <c r="L528" s="38">
        <v>6080</v>
      </c>
      <c r="M528" s="42">
        <v>3040</v>
      </c>
      <c r="N528" s="42">
        <v>3040</v>
      </c>
      <c r="O528" s="58" t="s">
        <v>206</v>
      </c>
      <c r="P528" s="44"/>
    </row>
    <row r="529" spans="1:16" ht="38.25" customHeight="1">
      <c r="A529" s="33">
        <v>514</v>
      </c>
      <c r="B529" s="59" t="s">
        <v>1045</v>
      </c>
      <c r="C529" s="56" t="s">
        <v>1005</v>
      </c>
      <c r="D529" s="34" t="s">
        <v>1046</v>
      </c>
      <c r="E529" s="57"/>
      <c r="F529" s="34"/>
      <c r="G529" s="36" t="s">
        <v>54</v>
      </c>
      <c r="H529" s="37"/>
      <c r="I529" s="38"/>
      <c r="J529" s="37"/>
      <c r="K529" s="37">
        <v>12</v>
      </c>
      <c r="L529" s="38">
        <v>7320</v>
      </c>
      <c r="M529" s="42">
        <v>3660</v>
      </c>
      <c r="N529" s="42">
        <v>3660</v>
      </c>
      <c r="O529" s="58" t="s">
        <v>206</v>
      </c>
      <c r="P529" s="44"/>
    </row>
    <row r="530" spans="1:16" ht="38.25" customHeight="1">
      <c r="A530" s="33">
        <v>515</v>
      </c>
      <c r="B530" s="59" t="s">
        <v>1047</v>
      </c>
      <c r="C530" s="60" t="s">
        <v>1010</v>
      </c>
      <c r="D530" s="59" t="s">
        <v>1048</v>
      </c>
      <c r="E530" s="73"/>
      <c r="F530" s="59"/>
      <c r="G530" s="61" t="s">
        <v>54</v>
      </c>
      <c r="H530" s="62"/>
      <c r="I530" s="38"/>
      <c r="J530" s="37"/>
      <c r="K530" s="37">
        <v>7</v>
      </c>
      <c r="L530" s="38">
        <v>4270</v>
      </c>
      <c r="M530" s="42">
        <v>2135</v>
      </c>
      <c r="N530" s="42">
        <v>2135</v>
      </c>
      <c r="O530" s="58" t="s">
        <v>206</v>
      </c>
      <c r="P530" s="44"/>
    </row>
    <row r="531" spans="1:16" ht="51.75" customHeight="1">
      <c r="A531" s="33">
        <v>516</v>
      </c>
      <c r="B531" s="59" t="s">
        <v>1049</v>
      </c>
      <c r="C531" s="56" t="s">
        <v>1028</v>
      </c>
      <c r="D531" s="34" t="s">
        <v>1050</v>
      </c>
      <c r="E531" s="57"/>
      <c r="F531" s="34"/>
      <c r="G531" s="36" t="s">
        <v>54</v>
      </c>
      <c r="H531" s="37"/>
      <c r="I531" s="38"/>
      <c r="J531" s="37"/>
      <c r="K531" s="37">
        <v>1</v>
      </c>
      <c r="L531" s="38">
        <v>3927</v>
      </c>
      <c r="M531" s="42">
        <v>1963.5</v>
      </c>
      <c r="N531" s="42">
        <v>1963.5</v>
      </c>
      <c r="O531" s="58" t="s">
        <v>206</v>
      </c>
      <c r="P531" s="44"/>
    </row>
    <row r="532" spans="1:16" ht="114.75" customHeight="1">
      <c r="A532" s="33">
        <v>517</v>
      </c>
      <c r="B532" s="59" t="s">
        <v>1051</v>
      </c>
      <c r="C532" s="56" t="s">
        <v>1052</v>
      </c>
      <c r="D532" s="34" t="s">
        <v>1053</v>
      </c>
      <c r="E532" s="57"/>
      <c r="F532" s="34"/>
      <c r="G532" s="36" t="s">
        <v>54</v>
      </c>
      <c r="H532" s="37"/>
      <c r="I532" s="38"/>
      <c r="J532" s="37"/>
      <c r="K532" s="37">
        <v>2</v>
      </c>
      <c r="L532" s="38">
        <v>10000</v>
      </c>
      <c r="M532" s="42">
        <v>5000</v>
      </c>
      <c r="N532" s="42">
        <v>5000</v>
      </c>
      <c r="O532" s="58" t="s">
        <v>206</v>
      </c>
      <c r="P532" s="44"/>
    </row>
    <row r="533" spans="1:16" ht="24.75" customHeight="1">
      <c r="A533" s="33">
        <v>518</v>
      </c>
      <c r="B533" s="59" t="s">
        <v>1054</v>
      </c>
      <c r="C533" s="56" t="s">
        <v>1055</v>
      </c>
      <c r="D533" s="34" t="s">
        <v>1056</v>
      </c>
      <c r="E533" s="57"/>
      <c r="F533" s="34"/>
      <c r="G533" s="36" t="s">
        <v>54</v>
      </c>
      <c r="H533" s="37"/>
      <c r="I533" s="38"/>
      <c r="J533" s="37"/>
      <c r="K533" s="37">
        <v>1</v>
      </c>
      <c r="L533" s="38">
        <v>1050</v>
      </c>
      <c r="M533" s="42">
        <v>525</v>
      </c>
      <c r="N533" s="42">
        <v>525</v>
      </c>
      <c r="O533" s="58" t="s">
        <v>206</v>
      </c>
      <c r="P533" s="44"/>
    </row>
    <row r="534" spans="1:16" ht="24.75" customHeight="1">
      <c r="A534" s="33">
        <v>519</v>
      </c>
      <c r="B534" s="59" t="s">
        <v>1057</v>
      </c>
      <c r="C534" s="56" t="s">
        <v>1025</v>
      </c>
      <c r="D534" s="34" t="s">
        <v>1058</v>
      </c>
      <c r="E534" s="57"/>
      <c r="F534" s="34"/>
      <c r="G534" s="36" t="s">
        <v>54</v>
      </c>
      <c r="H534" s="37"/>
      <c r="I534" s="38"/>
      <c r="J534" s="37"/>
      <c r="K534" s="37">
        <v>1</v>
      </c>
      <c r="L534" s="38">
        <v>3400</v>
      </c>
      <c r="M534" s="42">
        <v>1700</v>
      </c>
      <c r="N534" s="42">
        <v>1700</v>
      </c>
      <c r="O534" s="58" t="s">
        <v>206</v>
      </c>
      <c r="P534" s="44"/>
    </row>
    <row r="535" spans="1:16" ht="24.75" customHeight="1">
      <c r="A535" s="33">
        <v>520</v>
      </c>
      <c r="B535" s="59" t="s">
        <v>1059</v>
      </c>
      <c r="C535" s="56" t="s">
        <v>633</v>
      </c>
      <c r="D535" s="34" t="s">
        <v>1060</v>
      </c>
      <c r="E535" s="57"/>
      <c r="F535" s="34"/>
      <c r="G535" s="36" t="s">
        <v>54</v>
      </c>
      <c r="H535" s="37"/>
      <c r="I535" s="38"/>
      <c r="J535" s="37"/>
      <c r="K535" s="37">
        <v>1</v>
      </c>
      <c r="L535" s="38">
        <v>1490</v>
      </c>
      <c r="M535" s="42">
        <v>745</v>
      </c>
      <c r="N535" s="42">
        <v>745</v>
      </c>
      <c r="O535" s="58" t="s">
        <v>206</v>
      </c>
      <c r="P535" s="44"/>
    </row>
    <row r="536" spans="1:16" ht="24.75" customHeight="1">
      <c r="A536" s="33">
        <v>521</v>
      </c>
      <c r="B536" s="59" t="s">
        <v>1061</v>
      </c>
      <c r="C536" s="56" t="s">
        <v>1005</v>
      </c>
      <c r="D536" s="34" t="s">
        <v>1062</v>
      </c>
      <c r="E536" s="57"/>
      <c r="F536" s="34"/>
      <c r="G536" s="36" t="s">
        <v>54</v>
      </c>
      <c r="H536" s="37"/>
      <c r="I536" s="38"/>
      <c r="J536" s="37"/>
      <c r="K536" s="37">
        <v>1</v>
      </c>
      <c r="L536" s="38">
        <v>5000</v>
      </c>
      <c r="M536" s="42">
        <v>2500</v>
      </c>
      <c r="N536" s="42">
        <v>2500</v>
      </c>
      <c r="O536" s="58" t="s">
        <v>206</v>
      </c>
      <c r="P536" s="44"/>
    </row>
    <row r="537" spans="1:16" ht="38.25" customHeight="1">
      <c r="A537" s="33">
        <v>522</v>
      </c>
      <c r="B537" s="59" t="s">
        <v>1063</v>
      </c>
      <c r="C537" s="56" t="s">
        <v>1064</v>
      </c>
      <c r="D537" s="34" t="s">
        <v>1065</v>
      </c>
      <c r="E537" s="57"/>
      <c r="F537" s="34"/>
      <c r="G537" s="36" t="s">
        <v>54</v>
      </c>
      <c r="H537" s="37"/>
      <c r="I537" s="38"/>
      <c r="J537" s="37"/>
      <c r="K537" s="37">
        <v>1</v>
      </c>
      <c r="L537" s="38">
        <v>3379</v>
      </c>
      <c r="M537" s="42">
        <v>1689.5</v>
      </c>
      <c r="N537" s="42">
        <v>1689.5</v>
      </c>
      <c r="O537" s="58" t="s">
        <v>206</v>
      </c>
      <c r="P537" s="44"/>
    </row>
    <row r="538" spans="1:16" ht="25.5" customHeight="1">
      <c r="A538" s="33">
        <v>523</v>
      </c>
      <c r="B538" s="59" t="s">
        <v>1066</v>
      </c>
      <c r="C538" s="56" t="s">
        <v>1067</v>
      </c>
      <c r="D538" s="34" t="s">
        <v>1068</v>
      </c>
      <c r="E538" s="57"/>
      <c r="F538" s="34"/>
      <c r="G538" s="36" t="s">
        <v>54</v>
      </c>
      <c r="H538" s="37"/>
      <c r="I538" s="38"/>
      <c r="J538" s="37"/>
      <c r="K538" s="37">
        <v>1</v>
      </c>
      <c r="L538" s="38">
        <v>1702</v>
      </c>
      <c r="M538" s="42">
        <v>851</v>
      </c>
      <c r="N538" s="42">
        <v>851</v>
      </c>
      <c r="O538" s="58" t="s">
        <v>206</v>
      </c>
      <c r="P538" s="44"/>
    </row>
    <row r="539" spans="1:16" ht="39.75" customHeight="1">
      <c r="A539" s="33">
        <v>524</v>
      </c>
      <c r="B539" s="59" t="s">
        <v>1069</v>
      </c>
      <c r="C539" s="56" t="s">
        <v>1070</v>
      </c>
      <c r="D539" s="34" t="s">
        <v>1071</v>
      </c>
      <c r="E539" s="57"/>
      <c r="F539" s="34"/>
      <c r="G539" s="36" t="s">
        <v>54</v>
      </c>
      <c r="H539" s="37"/>
      <c r="I539" s="38"/>
      <c r="J539" s="37"/>
      <c r="K539" s="37">
        <v>1</v>
      </c>
      <c r="L539" s="38">
        <v>279.5</v>
      </c>
      <c r="M539" s="42">
        <v>139.75</v>
      </c>
      <c r="N539" s="42">
        <v>139.75</v>
      </c>
      <c r="O539" s="58" t="s">
        <v>206</v>
      </c>
      <c r="P539" s="44"/>
    </row>
    <row r="540" spans="1:16" ht="29.25" customHeight="1">
      <c r="A540" s="33">
        <v>525</v>
      </c>
      <c r="B540" s="59" t="s">
        <v>1072</v>
      </c>
      <c r="C540" s="56" t="s">
        <v>1073</v>
      </c>
      <c r="D540" s="34" t="s">
        <v>1074</v>
      </c>
      <c r="E540" s="57"/>
      <c r="F540" s="34"/>
      <c r="G540" s="36" t="s">
        <v>54</v>
      </c>
      <c r="H540" s="37"/>
      <c r="I540" s="38"/>
      <c r="J540" s="37"/>
      <c r="K540" s="37">
        <v>1</v>
      </c>
      <c r="L540" s="38">
        <v>860</v>
      </c>
      <c r="M540" s="42">
        <v>430</v>
      </c>
      <c r="N540" s="42">
        <v>430</v>
      </c>
      <c r="O540" s="58" t="s">
        <v>206</v>
      </c>
      <c r="P540" s="44"/>
    </row>
    <row r="541" spans="1:16" ht="38.25" customHeight="1">
      <c r="A541" s="33">
        <v>526</v>
      </c>
      <c r="B541" s="59" t="s">
        <v>1075</v>
      </c>
      <c r="C541" s="56" t="s">
        <v>1076</v>
      </c>
      <c r="D541" s="34" t="s">
        <v>1077</v>
      </c>
      <c r="E541" s="57"/>
      <c r="F541" s="34"/>
      <c r="G541" s="36" t="s">
        <v>54</v>
      </c>
      <c r="H541" s="37"/>
      <c r="I541" s="38"/>
      <c r="J541" s="37"/>
      <c r="K541" s="37">
        <v>1</v>
      </c>
      <c r="L541" s="38">
        <v>1750</v>
      </c>
      <c r="M541" s="42">
        <v>875</v>
      </c>
      <c r="N541" s="42">
        <v>875</v>
      </c>
      <c r="O541" s="58" t="s">
        <v>206</v>
      </c>
      <c r="P541" s="44"/>
    </row>
    <row r="542" spans="1:16" ht="38.25" customHeight="1">
      <c r="A542" s="33">
        <v>527</v>
      </c>
      <c r="B542" s="59" t="s">
        <v>1078</v>
      </c>
      <c r="C542" s="56" t="s">
        <v>1079</v>
      </c>
      <c r="D542" s="34" t="s">
        <v>1080</v>
      </c>
      <c r="E542" s="57"/>
      <c r="F542" s="34"/>
      <c r="G542" s="36" t="s">
        <v>54</v>
      </c>
      <c r="H542" s="37"/>
      <c r="I542" s="38"/>
      <c r="J542" s="37"/>
      <c r="K542" s="37">
        <v>1</v>
      </c>
      <c r="L542" s="38">
        <v>175</v>
      </c>
      <c r="M542" s="42">
        <v>87.5</v>
      </c>
      <c r="N542" s="42">
        <v>87.5</v>
      </c>
      <c r="O542" s="58" t="s">
        <v>206</v>
      </c>
      <c r="P542" s="44"/>
    </row>
    <row r="543" spans="1:16" ht="38.25" customHeight="1">
      <c r="A543" s="33">
        <v>528</v>
      </c>
      <c r="B543" s="59" t="s">
        <v>1081</v>
      </c>
      <c r="C543" s="56" t="s">
        <v>1082</v>
      </c>
      <c r="D543" s="34" t="s">
        <v>1083</v>
      </c>
      <c r="E543" s="57"/>
      <c r="F543" s="34"/>
      <c r="G543" s="36" t="s">
        <v>54</v>
      </c>
      <c r="H543" s="37"/>
      <c r="I543" s="38"/>
      <c r="J543" s="37"/>
      <c r="K543" s="37">
        <v>1</v>
      </c>
      <c r="L543" s="38">
        <v>459.5</v>
      </c>
      <c r="M543" s="42">
        <v>229.75</v>
      </c>
      <c r="N543" s="42">
        <v>229.75</v>
      </c>
      <c r="O543" s="58" t="s">
        <v>206</v>
      </c>
      <c r="P543" s="44"/>
    </row>
    <row r="544" spans="1:16" ht="27" customHeight="1">
      <c r="A544" s="33">
        <v>529</v>
      </c>
      <c r="B544" s="59" t="s">
        <v>1084</v>
      </c>
      <c r="C544" s="56" t="s">
        <v>1073</v>
      </c>
      <c r="D544" s="34" t="s">
        <v>1085</v>
      </c>
      <c r="E544" s="57"/>
      <c r="F544" s="34"/>
      <c r="G544" s="36" t="s">
        <v>54</v>
      </c>
      <c r="H544" s="37"/>
      <c r="I544" s="38"/>
      <c r="J544" s="37"/>
      <c r="K544" s="37">
        <v>2</v>
      </c>
      <c r="L544" s="38">
        <v>1120</v>
      </c>
      <c r="M544" s="42">
        <v>560</v>
      </c>
      <c r="N544" s="42">
        <v>560</v>
      </c>
      <c r="O544" s="58" t="s">
        <v>206</v>
      </c>
      <c r="P544" s="44"/>
    </row>
    <row r="545" spans="1:16" ht="27" customHeight="1">
      <c r="A545" s="33">
        <v>530</v>
      </c>
      <c r="B545" s="59" t="s">
        <v>1086</v>
      </c>
      <c r="C545" s="56" t="s">
        <v>1073</v>
      </c>
      <c r="D545" s="34" t="s">
        <v>1087</v>
      </c>
      <c r="E545" s="57"/>
      <c r="F545" s="34"/>
      <c r="G545" s="36" t="s">
        <v>54</v>
      </c>
      <c r="H545" s="37"/>
      <c r="I545" s="38"/>
      <c r="J545" s="37"/>
      <c r="K545" s="37">
        <v>1</v>
      </c>
      <c r="L545" s="38">
        <v>200</v>
      </c>
      <c r="M545" s="42">
        <v>100</v>
      </c>
      <c r="N545" s="42">
        <v>100</v>
      </c>
      <c r="O545" s="58" t="s">
        <v>206</v>
      </c>
      <c r="P545" s="44"/>
    </row>
    <row r="546" spans="1:16" ht="27" customHeight="1">
      <c r="A546" s="33">
        <v>531</v>
      </c>
      <c r="B546" s="59" t="s">
        <v>1045</v>
      </c>
      <c r="C546" s="56" t="s">
        <v>1005</v>
      </c>
      <c r="D546" s="34" t="s">
        <v>1046</v>
      </c>
      <c r="E546" s="57"/>
      <c r="F546" s="34"/>
      <c r="G546" s="36" t="s">
        <v>54</v>
      </c>
      <c r="H546" s="37"/>
      <c r="I546" s="38"/>
      <c r="J546" s="37"/>
      <c r="K546" s="37">
        <v>28</v>
      </c>
      <c r="L546" s="38">
        <v>17080</v>
      </c>
      <c r="M546" s="42">
        <v>8540</v>
      </c>
      <c r="N546" s="42">
        <v>8540</v>
      </c>
      <c r="O546" s="58" t="s">
        <v>206</v>
      </c>
      <c r="P546" s="44"/>
    </row>
    <row r="547" spans="1:16" ht="36.75" customHeight="1">
      <c r="A547" s="33">
        <v>532</v>
      </c>
      <c r="B547" s="59" t="s">
        <v>1088</v>
      </c>
      <c r="C547" s="56" t="s">
        <v>194</v>
      </c>
      <c r="D547" s="34">
        <v>111310003</v>
      </c>
      <c r="E547" s="57"/>
      <c r="F547" s="34"/>
      <c r="G547" s="36" t="s">
        <v>54</v>
      </c>
      <c r="H547" s="37"/>
      <c r="I547" s="38"/>
      <c r="J547" s="37"/>
      <c r="K547" s="37">
        <v>1</v>
      </c>
      <c r="L547" s="38">
        <v>466</v>
      </c>
      <c r="M547" s="42">
        <v>233</v>
      </c>
      <c r="N547" s="42">
        <v>233</v>
      </c>
      <c r="O547" s="58"/>
      <c r="P547" s="44"/>
    </row>
    <row r="548" spans="1:16" ht="36.75" customHeight="1">
      <c r="A548" s="33">
        <v>533</v>
      </c>
      <c r="B548" s="59" t="s">
        <v>1089</v>
      </c>
      <c r="C548" s="56" t="s">
        <v>194</v>
      </c>
      <c r="D548" s="34">
        <v>111370093</v>
      </c>
      <c r="E548" s="57"/>
      <c r="F548" s="34"/>
      <c r="G548" s="36" t="s">
        <v>54</v>
      </c>
      <c r="H548" s="37"/>
      <c r="I548" s="38"/>
      <c r="J548" s="37"/>
      <c r="K548" s="37">
        <v>1</v>
      </c>
      <c r="L548" s="38">
        <v>1580</v>
      </c>
      <c r="M548" s="42">
        <v>790</v>
      </c>
      <c r="N548" s="42">
        <v>790</v>
      </c>
      <c r="O548" s="58"/>
      <c r="P548" s="44"/>
    </row>
    <row r="549" spans="1:16" ht="27.75" customHeight="1">
      <c r="A549" s="33">
        <v>534</v>
      </c>
      <c r="B549" s="59" t="s">
        <v>1090</v>
      </c>
      <c r="C549" s="56" t="s">
        <v>194</v>
      </c>
      <c r="D549" s="34">
        <v>111360266</v>
      </c>
      <c r="E549" s="57"/>
      <c r="F549" s="34"/>
      <c r="G549" s="36" t="s">
        <v>54</v>
      </c>
      <c r="H549" s="37"/>
      <c r="I549" s="38"/>
      <c r="J549" s="37"/>
      <c r="K549" s="37">
        <v>1</v>
      </c>
      <c r="L549" s="38">
        <v>100</v>
      </c>
      <c r="M549" s="42">
        <v>50</v>
      </c>
      <c r="N549" s="42">
        <v>50</v>
      </c>
      <c r="O549" s="58"/>
      <c r="P549" s="44"/>
    </row>
    <row r="550" spans="1:16" ht="27.75" customHeight="1">
      <c r="A550" s="33">
        <v>535</v>
      </c>
      <c r="B550" s="59" t="s">
        <v>1091</v>
      </c>
      <c r="C550" s="56" t="s">
        <v>194</v>
      </c>
      <c r="D550" s="34">
        <v>111310003</v>
      </c>
      <c r="E550" s="57"/>
      <c r="F550" s="34"/>
      <c r="G550" s="36" t="s">
        <v>54</v>
      </c>
      <c r="H550" s="37"/>
      <c r="I550" s="38"/>
      <c r="J550" s="37"/>
      <c r="K550" s="37">
        <v>2</v>
      </c>
      <c r="L550" s="38">
        <v>1970</v>
      </c>
      <c r="M550" s="42">
        <v>985</v>
      </c>
      <c r="N550" s="42">
        <v>985</v>
      </c>
      <c r="O550" s="58"/>
      <c r="P550" s="44"/>
    </row>
    <row r="551" spans="1:16" ht="51.75" customHeight="1">
      <c r="A551" s="33">
        <v>536</v>
      </c>
      <c r="B551" s="59" t="s">
        <v>1092</v>
      </c>
      <c r="C551" s="56" t="s">
        <v>194</v>
      </c>
      <c r="D551" s="34">
        <v>111360574</v>
      </c>
      <c r="E551" s="57"/>
      <c r="F551" s="34"/>
      <c r="G551" s="36" t="s">
        <v>54</v>
      </c>
      <c r="H551" s="37"/>
      <c r="I551" s="38"/>
      <c r="J551" s="37"/>
      <c r="K551" s="37">
        <v>1</v>
      </c>
      <c r="L551" s="38">
        <v>2383.1999999999998</v>
      </c>
      <c r="M551" s="42">
        <v>1191.5999999999999</v>
      </c>
      <c r="N551" s="42">
        <v>1191.5999999999999</v>
      </c>
      <c r="O551" s="58"/>
      <c r="P551" s="44"/>
    </row>
    <row r="552" spans="1:16" ht="25.5" customHeight="1">
      <c r="A552" s="33">
        <v>537</v>
      </c>
      <c r="B552" s="59" t="s">
        <v>1093</v>
      </c>
      <c r="C552" s="56" t="s">
        <v>194</v>
      </c>
      <c r="D552" s="34">
        <v>111360268</v>
      </c>
      <c r="E552" s="57"/>
      <c r="F552" s="34"/>
      <c r="G552" s="36" t="s">
        <v>54</v>
      </c>
      <c r="H552" s="37"/>
      <c r="I552" s="38"/>
      <c r="J552" s="37"/>
      <c r="K552" s="37">
        <v>1</v>
      </c>
      <c r="L552" s="38">
        <v>90</v>
      </c>
      <c r="M552" s="42">
        <v>45</v>
      </c>
      <c r="N552" s="42">
        <v>45</v>
      </c>
      <c r="O552" s="58"/>
      <c r="P552" s="44"/>
    </row>
    <row r="553" spans="1:16" ht="25.5" customHeight="1">
      <c r="A553" s="33">
        <v>538</v>
      </c>
      <c r="B553" s="59" t="s">
        <v>1094</v>
      </c>
      <c r="C553" s="56" t="s">
        <v>194</v>
      </c>
      <c r="D553" s="34">
        <v>111360998</v>
      </c>
      <c r="E553" s="57"/>
      <c r="F553" s="34"/>
      <c r="G553" s="36" t="s">
        <v>54</v>
      </c>
      <c r="H553" s="37"/>
      <c r="I553" s="38"/>
      <c r="J553" s="37"/>
      <c r="K553" s="37">
        <v>2</v>
      </c>
      <c r="L553" s="38">
        <v>440</v>
      </c>
      <c r="M553" s="42">
        <v>220</v>
      </c>
      <c r="N553" s="42">
        <v>220</v>
      </c>
      <c r="O553" s="58"/>
      <c r="P553" s="44"/>
    </row>
    <row r="554" spans="1:16" ht="25.5" customHeight="1">
      <c r="A554" s="33">
        <v>539</v>
      </c>
      <c r="B554" s="59" t="s">
        <v>1095</v>
      </c>
      <c r="C554" s="60" t="s">
        <v>194</v>
      </c>
      <c r="D554" s="59">
        <v>111360999</v>
      </c>
      <c r="E554" s="73"/>
      <c r="F554" s="59"/>
      <c r="G554" s="61" t="s">
        <v>54</v>
      </c>
      <c r="H554" s="62"/>
      <c r="I554" s="63"/>
      <c r="J554" s="37"/>
      <c r="K554" s="37">
        <v>1</v>
      </c>
      <c r="L554" s="38">
        <v>180</v>
      </c>
      <c r="M554" s="42">
        <v>90</v>
      </c>
      <c r="N554" s="42">
        <v>90</v>
      </c>
      <c r="O554" s="58"/>
      <c r="P554" s="44"/>
    </row>
    <row r="555" spans="1:16" ht="25.5" customHeight="1">
      <c r="A555" s="33">
        <v>540</v>
      </c>
      <c r="B555" s="59" t="s">
        <v>1096</v>
      </c>
      <c r="C555" s="60" t="s">
        <v>194</v>
      </c>
      <c r="D555" s="59">
        <v>111360317</v>
      </c>
      <c r="E555" s="73"/>
      <c r="F555" s="59"/>
      <c r="G555" s="61" t="s">
        <v>54</v>
      </c>
      <c r="H555" s="62"/>
      <c r="I555" s="63"/>
      <c r="J555" s="37"/>
      <c r="K555" s="37">
        <v>1</v>
      </c>
      <c r="L555" s="38">
        <v>159</v>
      </c>
      <c r="M555" s="42">
        <v>79.5</v>
      </c>
      <c r="N555" s="42">
        <v>79.5</v>
      </c>
      <c r="O555" s="58"/>
      <c r="P555" s="44"/>
    </row>
    <row r="556" spans="1:16" ht="28.5" customHeight="1">
      <c r="A556" s="33">
        <v>541</v>
      </c>
      <c r="B556" s="59" t="s">
        <v>1097</v>
      </c>
      <c r="C556" s="56" t="s">
        <v>194</v>
      </c>
      <c r="D556" s="34">
        <v>111370804</v>
      </c>
      <c r="E556" s="57"/>
      <c r="F556" s="34"/>
      <c r="G556" s="36" t="s">
        <v>54</v>
      </c>
      <c r="H556" s="37"/>
      <c r="I556" s="38"/>
      <c r="J556" s="37"/>
      <c r="K556" s="37">
        <v>1</v>
      </c>
      <c r="L556" s="38">
        <v>503</v>
      </c>
      <c r="M556" s="42">
        <v>251.75</v>
      </c>
      <c r="N556" s="42">
        <v>251.75</v>
      </c>
      <c r="O556" s="58"/>
      <c r="P556" s="44"/>
    </row>
    <row r="557" spans="1:16" ht="28.5" customHeight="1">
      <c r="A557" s="33">
        <v>542</v>
      </c>
      <c r="B557" s="59" t="s">
        <v>1098</v>
      </c>
      <c r="C557" s="56" t="s">
        <v>194</v>
      </c>
      <c r="D557" s="34">
        <v>111370845</v>
      </c>
      <c r="E557" s="57"/>
      <c r="F557" s="34"/>
      <c r="G557" s="36" t="s">
        <v>54</v>
      </c>
      <c r="H557" s="37"/>
      <c r="I557" s="38"/>
      <c r="J557" s="37"/>
      <c r="K557" s="37">
        <v>2</v>
      </c>
      <c r="L557" s="38">
        <v>952</v>
      </c>
      <c r="M557" s="42">
        <v>476</v>
      </c>
      <c r="N557" s="42">
        <v>476</v>
      </c>
      <c r="O557" s="58"/>
      <c r="P557" s="44"/>
    </row>
    <row r="558" spans="1:16" ht="28.5" customHeight="1">
      <c r="A558" s="33">
        <v>543</v>
      </c>
      <c r="B558" s="59" t="s">
        <v>1099</v>
      </c>
      <c r="C558" s="56" t="s">
        <v>194</v>
      </c>
      <c r="D558" s="34">
        <v>111370805</v>
      </c>
      <c r="E558" s="57"/>
      <c r="F558" s="34"/>
      <c r="G558" s="36" t="s">
        <v>54</v>
      </c>
      <c r="H558" s="37"/>
      <c r="I558" s="38"/>
      <c r="J558" s="37"/>
      <c r="K558" s="37">
        <v>1</v>
      </c>
      <c r="L558" s="38">
        <v>131</v>
      </c>
      <c r="M558" s="42">
        <v>65.5</v>
      </c>
      <c r="N558" s="42">
        <v>65.5</v>
      </c>
      <c r="O558" s="58"/>
      <c r="P558" s="44"/>
    </row>
    <row r="559" spans="1:16" ht="28.5" customHeight="1">
      <c r="A559" s="33">
        <v>544</v>
      </c>
      <c r="B559" s="59" t="s">
        <v>776</v>
      </c>
      <c r="C559" s="56" t="s">
        <v>194</v>
      </c>
      <c r="D559" s="34">
        <v>111360631</v>
      </c>
      <c r="E559" s="57"/>
      <c r="F559" s="34"/>
      <c r="G559" s="36" t="s">
        <v>54</v>
      </c>
      <c r="H559" s="37"/>
      <c r="I559" s="38"/>
      <c r="J559" s="37"/>
      <c r="K559" s="37">
        <v>5</v>
      </c>
      <c r="L559" s="38">
        <v>935</v>
      </c>
      <c r="M559" s="42">
        <v>467.5</v>
      </c>
      <c r="N559" s="42">
        <v>467.5</v>
      </c>
      <c r="O559" s="58"/>
      <c r="P559" s="44"/>
    </row>
    <row r="560" spans="1:16" ht="28.5" customHeight="1">
      <c r="A560" s="33">
        <v>545</v>
      </c>
      <c r="B560" s="59" t="s">
        <v>1100</v>
      </c>
      <c r="C560" s="56" t="s">
        <v>194</v>
      </c>
      <c r="D560" s="34">
        <v>111360794</v>
      </c>
      <c r="E560" s="57"/>
      <c r="F560" s="34"/>
      <c r="G560" s="36" t="s">
        <v>54</v>
      </c>
      <c r="H560" s="37"/>
      <c r="I560" s="38"/>
      <c r="J560" s="37"/>
      <c r="K560" s="37">
        <v>1</v>
      </c>
      <c r="L560" s="38">
        <v>64</v>
      </c>
      <c r="M560" s="42">
        <v>32</v>
      </c>
      <c r="N560" s="42">
        <v>32</v>
      </c>
      <c r="O560" s="58"/>
      <c r="P560" s="44"/>
    </row>
    <row r="561" spans="1:16" ht="29.25" customHeight="1">
      <c r="A561" s="33">
        <v>546</v>
      </c>
      <c r="B561" s="59" t="s">
        <v>1101</v>
      </c>
      <c r="C561" s="56" t="s">
        <v>194</v>
      </c>
      <c r="D561" s="34">
        <v>111360329</v>
      </c>
      <c r="E561" s="57"/>
      <c r="F561" s="34"/>
      <c r="G561" s="36" t="s">
        <v>782</v>
      </c>
      <c r="H561" s="37"/>
      <c r="I561" s="38"/>
      <c r="J561" s="37"/>
      <c r="K561" s="37">
        <v>30</v>
      </c>
      <c r="L561" s="38">
        <v>480</v>
      </c>
      <c r="M561" s="42">
        <v>240</v>
      </c>
      <c r="N561" s="42">
        <v>240</v>
      </c>
      <c r="O561" s="58"/>
      <c r="P561" s="44"/>
    </row>
    <row r="562" spans="1:16" ht="29.25" customHeight="1">
      <c r="A562" s="33">
        <v>547</v>
      </c>
      <c r="B562" s="59" t="s">
        <v>1102</v>
      </c>
      <c r="C562" s="56" t="s">
        <v>1103</v>
      </c>
      <c r="D562" s="34" t="s">
        <v>1104</v>
      </c>
      <c r="E562" s="57"/>
      <c r="F562" s="34"/>
      <c r="G562" s="36" t="s">
        <v>54</v>
      </c>
      <c r="H562" s="37"/>
      <c r="I562" s="38"/>
      <c r="J562" s="37"/>
      <c r="K562" s="37">
        <v>1</v>
      </c>
      <c r="L562" s="38">
        <v>265</v>
      </c>
      <c r="M562" s="42">
        <v>132.5</v>
      </c>
      <c r="N562" s="42">
        <v>132.5</v>
      </c>
      <c r="O562" s="58" t="s">
        <v>206</v>
      </c>
      <c r="P562" s="44"/>
    </row>
    <row r="563" spans="1:16" ht="29.25" customHeight="1">
      <c r="A563" s="33">
        <v>548</v>
      </c>
      <c r="B563" s="59" t="s">
        <v>1105</v>
      </c>
      <c r="C563" s="56" t="s">
        <v>194</v>
      </c>
      <c r="D563" s="34">
        <v>111360289</v>
      </c>
      <c r="E563" s="57"/>
      <c r="F563" s="34"/>
      <c r="G563" s="36" t="s">
        <v>54</v>
      </c>
      <c r="H563" s="37"/>
      <c r="I563" s="38"/>
      <c r="J563" s="37"/>
      <c r="K563" s="37">
        <v>1</v>
      </c>
      <c r="L563" s="38">
        <v>120</v>
      </c>
      <c r="M563" s="42">
        <v>60</v>
      </c>
      <c r="N563" s="42">
        <v>60</v>
      </c>
      <c r="O563" s="58"/>
      <c r="P563" s="44"/>
    </row>
    <row r="564" spans="1:16" ht="29.25" customHeight="1">
      <c r="A564" s="33">
        <v>549</v>
      </c>
      <c r="B564" s="59" t="s">
        <v>1106</v>
      </c>
      <c r="C564" s="56" t="s">
        <v>194</v>
      </c>
      <c r="D564" s="34">
        <v>111360271</v>
      </c>
      <c r="E564" s="57"/>
      <c r="F564" s="34"/>
      <c r="G564" s="36" t="s">
        <v>54</v>
      </c>
      <c r="H564" s="37"/>
      <c r="I564" s="38"/>
      <c r="J564" s="37"/>
      <c r="K564" s="37">
        <v>1</v>
      </c>
      <c r="L564" s="38">
        <v>165</v>
      </c>
      <c r="M564" s="42">
        <v>82.5</v>
      </c>
      <c r="N564" s="42">
        <v>82.5</v>
      </c>
      <c r="O564" s="58"/>
      <c r="P564" s="44"/>
    </row>
    <row r="565" spans="1:16" ht="29.25" customHeight="1">
      <c r="A565" s="33">
        <v>550</v>
      </c>
      <c r="B565" s="59" t="s">
        <v>1107</v>
      </c>
      <c r="C565" s="56" t="s">
        <v>194</v>
      </c>
      <c r="D565" s="34">
        <v>111360272</v>
      </c>
      <c r="E565" s="57"/>
      <c r="F565" s="34"/>
      <c r="G565" s="36" t="s">
        <v>54</v>
      </c>
      <c r="H565" s="37"/>
      <c r="I565" s="38"/>
      <c r="J565" s="37"/>
      <c r="K565" s="37">
        <v>1</v>
      </c>
      <c r="L565" s="38">
        <v>90</v>
      </c>
      <c r="M565" s="42">
        <v>45</v>
      </c>
      <c r="N565" s="42">
        <v>45</v>
      </c>
      <c r="O565" s="58"/>
      <c r="P565" s="44"/>
    </row>
    <row r="566" spans="1:16" ht="29.25" customHeight="1">
      <c r="A566" s="33">
        <v>551</v>
      </c>
      <c r="B566" s="59" t="s">
        <v>1108</v>
      </c>
      <c r="C566" s="56" t="s">
        <v>194</v>
      </c>
      <c r="D566" s="34">
        <v>111360273</v>
      </c>
      <c r="E566" s="57"/>
      <c r="F566" s="34"/>
      <c r="G566" s="36" t="s">
        <v>54</v>
      </c>
      <c r="H566" s="37"/>
      <c r="I566" s="38"/>
      <c r="J566" s="37"/>
      <c r="K566" s="37">
        <v>1</v>
      </c>
      <c r="L566" s="38">
        <v>50</v>
      </c>
      <c r="M566" s="42">
        <v>25</v>
      </c>
      <c r="N566" s="42">
        <v>25</v>
      </c>
      <c r="O566" s="58"/>
      <c r="P566" s="44"/>
    </row>
    <row r="567" spans="1:16" ht="29.25" customHeight="1">
      <c r="A567" s="33">
        <v>552</v>
      </c>
      <c r="B567" s="59" t="s">
        <v>1109</v>
      </c>
      <c r="C567" s="56" t="s">
        <v>194</v>
      </c>
      <c r="D567" s="34">
        <v>111370770</v>
      </c>
      <c r="E567" s="57"/>
      <c r="F567" s="34"/>
      <c r="G567" s="36" t="s">
        <v>54</v>
      </c>
      <c r="H567" s="37"/>
      <c r="I567" s="38"/>
      <c r="J567" s="37"/>
      <c r="K567" s="37">
        <v>1</v>
      </c>
      <c r="L567" s="38">
        <v>143</v>
      </c>
      <c r="M567" s="42">
        <v>71.5</v>
      </c>
      <c r="N567" s="42">
        <v>71.5</v>
      </c>
      <c r="O567" s="58"/>
      <c r="P567" s="44"/>
    </row>
    <row r="568" spans="1:16" ht="45" customHeight="1">
      <c r="A568" s="33">
        <v>553</v>
      </c>
      <c r="B568" s="59" t="s">
        <v>1110</v>
      </c>
      <c r="C568" s="56" t="s">
        <v>1111</v>
      </c>
      <c r="D568" s="34" t="s">
        <v>1112</v>
      </c>
      <c r="E568" s="57"/>
      <c r="F568" s="34"/>
      <c r="G568" s="36" t="s">
        <v>54</v>
      </c>
      <c r="H568" s="37"/>
      <c r="I568" s="38"/>
      <c r="J568" s="37"/>
      <c r="K568" s="37">
        <v>3</v>
      </c>
      <c r="L568" s="38">
        <v>8130</v>
      </c>
      <c r="M568" s="42">
        <v>4065</v>
      </c>
      <c r="N568" s="42">
        <v>4065</v>
      </c>
      <c r="O568" s="58" t="s">
        <v>206</v>
      </c>
      <c r="P568" s="44"/>
    </row>
    <row r="569" spans="1:16" ht="30.75" customHeight="1">
      <c r="A569" s="33">
        <v>554</v>
      </c>
      <c r="B569" s="59" t="s">
        <v>1113</v>
      </c>
      <c r="C569" s="56" t="s">
        <v>194</v>
      </c>
      <c r="D569" s="34">
        <v>111360825</v>
      </c>
      <c r="E569" s="57"/>
      <c r="F569" s="34"/>
      <c r="G569" s="36" t="s">
        <v>54</v>
      </c>
      <c r="H569" s="37"/>
      <c r="I569" s="38"/>
      <c r="J569" s="37"/>
      <c r="K569" s="37">
        <v>1</v>
      </c>
      <c r="L569" s="38">
        <v>65</v>
      </c>
      <c r="M569" s="42">
        <v>32.5</v>
      </c>
      <c r="N569" s="42">
        <v>32.5</v>
      </c>
      <c r="O569" s="58"/>
      <c r="P569" s="44"/>
    </row>
    <row r="570" spans="1:16" ht="43.5" customHeight="1">
      <c r="A570" s="33">
        <v>555</v>
      </c>
      <c r="B570" s="59" t="s">
        <v>1114</v>
      </c>
      <c r="C570" s="56" t="s">
        <v>1115</v>
      </c>
      <c r="D570" s="34" t="s">
        <v>1116</v>
      </c>
      <c r="E570" s="57"/>
      <c r="F570" s="34"/>
      <c r="G570" s="36" t="s">
        <v>54</v>
      </c>
      <c r="H570" s="37"/>
      <c r="I570" s="38"/>
      <c r="J570" s="37"/>
      <c r="K570" s="37">
        <v>1</v>
      </c>
      <c r="L570" s="38">
        <v>2247</v>
      </c>
      <c r="M570" s="42">
        <v>1123.5</v>
      </c>
      <c r="N570" s="42">
        <v>1123.5</v>
      </c>
      <c r="O570" s="58" t="s">
        <v>206</v>
      </c>
      <c r="P570" s="44"/>
    </row>
    <row r="571" spans="1:16" ht="41.25" customHeight="1">
      <c r="A571" s="33">
        <v>556</v>
      </c>
      <c r="B571" s="59" t="s">
        <v>1117</v>
      </c>
      <c r="C571" s="56" t="s">
        <v>194</v>
      </c>
      <c r="D571" s="34">
        <v>111360598</v>
      </c>
      <c r="E571" s="57"/>
      <c r="F571" s="34"/>
      <c r="G571" s="36" t="s">
        <v>54</v>
      </c>
      <c r="H571" s="37"/>
      <c r="I571" s="38"/>
      <c r="J571" s="37"/>
      <c r="K571" s="37">
        <v>1</v>
      </c>
      <c r="L571" s="38">
        <v>1675.5</v>
      </c>
      <c r="M571" s="42">
        <v>837.75</v>
      </c>
      <c r="N571" s="42">
        <v>837.75</v>
      </c>
      <c r="O571" s="58"/>
      <c r="P571" s="44"/>
    </row>
    <row r="572" spans="1:16" ht="41.25" customHeight="1">
      <c r="A572" s="33">
        <v>557</v>
      </c>
      <c r="B572" s="59" t="s">
        <v>1118</v>
      </c>
      <c r="C572" s="56" t="s">
        <v>194</v>
      </c>
      <c r="D572" s="34">
        <v>111370800</v>
      </c>
      <c r="E572" s="57"/>
      <c r="F572" s="34"/>
      <c r="G572" s="36" t="s">
        <v>54</v>
      </c>
      <c r="H572" s="37"/>
      <c r="I572" s="38"/>
      <c r="J572" s="37"/>
      <c r="K572" s="37">
        <v>1</v>
      </c>
      <c r="L572" s="38">
        <v>965</v>
      </c>
      <c r="M572" s="42">
        <v>482.5</v>
      </c>
      <c r="N572" s="42">
        <v>482.5</v>
      </c>
      <c r="O572" s="58"/>
      <c r="P572" s="44"/>
    </row>
    <row r="573" spans="1:16" ht="41.25" customHeight="1">
      <c r="A573" s="33">
        <v>558</v>
      </c>
      <c r="B573" s="59" t="s">
        <v>1119</v>
      </c>
      <c r="C573" s="56" t="s">
        <v>194</v>
      </c>
      <c r="D573" s="34">
        <v>111370803</v>
      </c>
      <c r="E573" s="57"/>
      <c r="F573" s="34"/>
      <c r="G573" s="36" t="s">
        <v>54</v>
      </c>
      <c r="H573" s="37"/>
      <c r="I573" s="38"/>
      <c r="J573" s="37"/>
      <c r="K573" s="37">
        <v>1</v>
      </c>
      <c r="L573" s="38">
        <v>380</v>
      </c>
      <c r="M573" s="42">
        <v>190</v>
      </c>
      <c r="N573" s="42">
        <v>190</v>
      </c>
      <c r="O573" s="58"/>
      <c r="P573" s="44"/>
    </row>
    <row r="574" spans="1:16" ht="41.25" customHeight="1">
      <c r="A574" s="33">
        <v>559</v>
      </c>
      <c r="B574" s="59" t="s">
        <v>1120</v>
      </c>
      <c r="C574" s="56" t="s">
        <v>194</v>
      </c>
      <c r="D574" s="34">
        <v>111370048</v>
      </c>
      <c r="E574" s="57"/>
      <c r="F574" s="34"/>
      <c r="G574" s="36" t="s">
        <v>54</v>
      </c>
      <c r="H574" s="37"/>
      <c r="I574" s="38"/>
      <c r="J574" s="37"/>
      <c r="K574" s="37">
        <v>1</v>
      </c>
      <c r="L574" s="38">
        <v>269.5</v>
      </c>
      <c r="M574" s="42">
        <v>134.75</v>
      </c>
      <c r="N574" s="42">
        <v>134.75</v>
      </c>
      <c r="O574" s="58"/>
      <c r="P574" s="44"/>
    </row>
    <row r="575" spans="1:16" ht="41.25" customHeight="1">
      <c r="A575" s="33">
        <v>560</v>
      </c>
      <c r="B575" s="59" t="s">
        <v>1121</v>
      </c>
      <c r="C575" s="56" t="s">
        <v>194</v>
      </c>
      <c r="D575" s="34">
        <v>111360318</v>
      </c>
      <c r="E575" s="57"/>
      <c r="F575" s="34"/>
      <c r="G575" s="36" t="s">
        <v>54</v>
      </c>
      <c r="H575" s="37"/>
      <c r="I575" s="38"/>
      <c r="J575" s="37"/>
      <c r="K575" s="37">
        <v>1</v>
      </c>
      <c r="L575" s="38">
        <v>669</v>
      </c>
      <c r="M575" s="42">
        <v>334.5</v>
      </c>
      <c r="N575" s="42">
        <v>334.5</v>
      </c>
      <c r="O575" s="58"/>
      <c r="P575" s="44"/>
    </row>
    <row r="576" spans="1:16" ht="41.25" customHeight="1">
      <c r="A576" s="33">
        <v>561</v>
      </c>
      <c r="B576" s="59" t="s">
        <v>1122</v>
      </c>
      <c r="C576" s="56" t="s">
        <v>194</v>
      </c>
      <c r="D576" s="34">
        <v>111360813</v>
      </c>
      <c r="E576" s="57"/>
      <c r="F576" s="34"/>
      <c r="G576" s="36" t="s">
        <v>54</v>
      </c>
      <c r="H576" s="37"/>
      <c r="I576" s="38"/>
      <c r="J576" s="37"/>
      <c r="K576" s="37">
        <v>1</v>
      </c>
      <c r="L576" s="38">
        <v>185</v>
      </c>
      <c r="M576" s="42">
        <v>92.5</v>
      </c>
      <c r="N576" s="42">
        <v>92.5</v>
      </c>
      <c r="O576" s="58"/>
      <c r="P576" s="44"/>
    </row>
    <row r="577" spans="1:16" ht="39.75" customHeight="1">
      <c r="A577" s="33">
        <v>562</v>
      </c>
      <c r="B577" s="59" t="s">
        <v>1123</v>
      </c>
      <c r="C577" s="56" t="s">
        <v>194</v>
      </c>
      <c r="D577" s="34">
        <v>111360307</v>
      </c>
      <c r="E577" s="57"/>
      <c r="F577" s="34"/>
      <c r="G577" s="36" t="s">
        <v>54</v>
      </c>
      <c r="H577" s="37"/>
      <c r="I577" s="38"/>
      <c r="J577" s="37"/>
      <c r="K577" s="37">
        <v>1</v>
      </c>
      <c r="L577" s="38">
        <v>225</v>
      </c>
      <c r="M577" s="42">
        <v>112.5</v>
      </c>
      <c r="N577" s="42">
        <v>112.5</v>
      </c>
      <c r="O577" s="58"/>
      <c r="P577" s="44"/>
    </row>
    <row r="578" spans="1:16" ht="39.75" customHeight="1">
      <c r="A578" s="33">
        <v>563</v>
      </c>
      <c r="B578" s="59" t="s">
        <v>1124</v>
      </c>
      <c r="C578" s="56" t="s">
        <v>194</v>
      </c>
      <c r="D578" s="34">
        <v>111360276</v>
      </c>
      <c r="E578" s="57"/>
      <c r="F578" s="34"/>
      <c r="G578" s="36" t="s">
        <v>54</v>
      </c>
      <c r="H578" s="37"/>
      <c r="I578" s="38"/>
      <c r="J578" s="37"/>
      <c r="K578" s="37">
        <v>2</v>
      </c>
      <c r="L578" s="38">
        <v>750</v>
      </c>
      <c r="M578" s="42">
        <v>375</v>
      </c>
      <c r="N578" s="42">
        <v>375</v>
      </c>
      <c r="O578" s="58"/>
      <c r="P578" s="44"/>
    </row>
    <row r="579" spans="1:16" ht="39.75" customHeight="1">
      <c r="A579" s="33">
        <v>564</v>
      </c>
      <c r="B579" s="59" t="s">
        <v>1125</v>
      </c>
      <c r="C579" s="56" t="s">
        <v>194</v>
      </c>
      <c r="D579" s="34">
        <v>111370806</v>
      </c>
      <c r="E579" s="57"/>
      <c r="F579" s="34"/>
      <c r="G579" s="36" t="s">
        <v>54</v>
      </c>
      <c r="H579" s="37"/>
      <c r="I579" s="38"/>
      <c r="J579" s="37"/>
      <c r="K579" s="37">
        <v>2</v>
      </c>
      <c r="L579" s="38">
        <v>62</v>
      </c>
      <c r="M579" s="42">
        <v>31</v>
      </c>
      <c r="N579" s="42">
        <v>31</v>
      </c>
      <c r="O579" s="58"/>
      <c r="P579" s="44"/>
    </row>
    <row r="580" spans="1:16" ht="39.75" customHeight="1">
      <c r="A580" s="33">
        <v>565</v>
      </c>
      <c r="B580" s="59" t="s">
        <v>1126</v>
      </c>
      <c r="C580" s="56" t="s">
        <v>194</v>
      </c>
      <c r="D580" s="34">
        <v>111360225</v>
      </c>
      <c r="E580" s="57"/>
      <c r="F580" s="34"/>
      <c r="G580" s="36" t="s">
        <v>54</v>
      </c>
      <c r="H580" s="37"/>
      <c r="I580" s="38"/>
      <c r="J580" s="37"/>
      <c r="K580" s="37">
        <v>1</v>
      </c>
      <c r="L580" s="38">
        <v>79</v>
      </c>
      <c r="M580" s="42">
        <v>39.5</v>
      </c>
      <c r="N580" s="42">
        <v>39.5</v>
      </c>
      <c r="O580" s="58"/>
      <c r="P580" s="44"/>
    </row>
    <row r="581" spans="1:16" ht="39" customHeight="1">
      <c r="A581" s="33">
        <v>566</v>
      </c>
      <c r="B581" s="59" t="s">
        <v>1127</v>
      </c>
      <c r="C581" s="56" t="s">
        <v>194</v>
      </c>
      <c r="D581" s="34">
        <v>111360589</v>
      </c>
      <c r="E581" s="57"/>
      <c r="F581" s="34"/>
      <c r="G581" s="36" t="s">
        <v>782</v>
      </c>
      <c r="H581" s="37"/>
      <c r="I581" s="38"/>
      <c r="J581" s="37"/>
      <c r="K581" s="37">
        <v>8</v>
      </c>
      <c r="L581" s="38">
        <v>266</v>
      </c>
      <c r="M581" s="42">
        <v>133</v>
      </c>
      <c r="N581" s="42">
        <v>133</v>
      </c>
      <c r="O581" s="58"/>
      <c r="P581" s="44"/>
    </row>
    <row r="582" spans="1:16" ht="39" customHeight="1">
      <c r="A582" s="33">
        <v>567</v>
      </c>
      <c r="B582" s="59" t="s">
        <v>1128</v>
      </c>
      <c r="C582" s="56" t="s">
        <v>194</v>
      </c>
      <c r="D582" s="34">
        <v>111360576</v>
      </c>
      <c r="E582" s="57"/>
      <c r="F582" s="34"/>
      <c r="G582" s="36" t="s">
        <v>782</v>
      </c>
      <c r="H582" s="37"/>
      <c r="I582" s="38"/>
      <c r="J582" s="37"/>
      <c r="K582" s="37">
        <v>12</v>
      </c>
      <c r="L582" s="38">
        <v>399</v>
      </c>
      <c r="M582" s="42">
        <v>199.5</v>
      </c>
      <c r="N582" s="42">
        <v>199.5</v>
      </c>
      <c r="O582" s="58"/>
      <c r="P582" s="44"/>
    </row>
    <row r="583" spans="1:16" ht="39" customHeight="1">
      <c r="A583" s="33">
        <v>568</v>
      </c>
      <c r="B583" s="59" t="s">
        <v>1129</v>
      </c>
      <c r="C583" s="56" t="s">
        <v>194</v>
      </c>
      <c r="D583" s="34">
        <v>111360592</v>
      </c>
      <c r="E583" s="57"/>
      <c r="F583" s="34"/>
      <c r="G583" s="36" t="s">
        <v>782</v>
      </c>
      <c r="H583" s="37"/>
      <c r="I583" s="38"/>
      <c r="J583" s="37"/>
      <c r="K583" s="37">
        <v>10</v>
      </c>
      <c r="L583" s="38">
        <v>332.5</v>
      </c>
      <c r="M583" s="42">
        <v>166.25</v>
      </c>
      <c r="N583" s="42">
        <v>166.25</v>
      </c>
      <c r="O583" s="58"/>
      <c r="P583" s="44"/>
    </row>
    <row r="584" spans="1:16" ht="39" customHeight="1">
      <c r="A584" s="33">
        <v>569</v>
      </c>
      <c r="B584" s="59" t="s">
        <v>1130</v>
      </c>
      <c r="C584" s="56" t="s">
        <v>194</v>
      </c>
      <c r="D584" s="34">
        <v>111360590</v>
      </c>
      <c r="E584" s="57"/>
      <c r="F584" s="34"/>
      <c r="G584" s="36" t="s">
        <v>782</v>
      </c>
      <c r="H584" s="37"/>
      <c r="I584" s="38"/>
      <c r="J584" s="37"/>
      <c r="K584" s="37">
        <v>10</v>
      </c>
      <c r="L584" s="38">
        <v>332.5</v>
      </c>
      <c r="M584" s="42">
        <v>166.25</v>
      </c>
      <c r="N584" s="42">
        <v>166.25</v>
      </c>
      <c r="O584" s="58"/>
      <c r="P584" s="44"/>
    </row>
    <row r="585" spans="1:16" ht="39" customHeight="1">
      <c r="A585" s="33">
        <v>570</v>
      </c>
      <c r="B585" s="59" t="s">
        <v>1131</v>
      </c>
      <c r="C585" s="56" t="s">
        <v>194</v>
      </c>
      <c r="D585" s="34">
        <v>111360577</v>
      </c>
      <c r="E585" s="57"/>
      <c r="F585" s="34"/>
      <c r="G585" s="36" t="s">
        <v>782</v>
      </c>
      <c r="H585" s="37"/>
      <c r="I585" s="38"/>
      <c r="J585" s="37"/>
      <c r="K585" s="37">
        <v>10</v>
      </c>
      <c r="L585" s="38">
        <v>332.5</v>
      </c>
      <c r="M585" s="42">
        <v>166.25</v>
      </c>
      <c r="N585" s="42">
        <v>166.25</v>
      </c>
      <c r="O585" s="58"/>
      <c r="P585" s="44"/>
    </row>
    <row r="586" spans="1:16" ht="43.5" customHeight="1">
      <c r="A586" s="33">
        <v>571</v>
      </c>
      <c r="B586" s="59" t="s">
        <v>1132</v>
      </c>
      <c r="C586" s="56" t="s">
        <v>194</v>
      </c>
      <c r="D586" s="34">
        <v>111360591</v>
      </c>
      <c r="E586" s="57"/>
      <c r="F586" s="34"/>
      <c r="G586" s="36" t="s">
        <v>782</v>
      </c>
      <c r="H586" s="37"/>
      <c r="I586" s="38"/>
      <c r="J586" s="37"/>
      <c r="K586" s="37">
        <v>10</v>
      </c>
      <c r="L586" s="38">
        <v>332.5</v>
      </c>
      <c r="M586" s="42">
        <v>166.25</v>
      </c>
      <c r="N586" s="42">
        <v>166.25</v>
      </c>
      <c r="O586" s="58"/>
      <c r="P586" s="44"/>
    </row>
    <row r="587" spans="1:16" ht="43.5" customHeight="1">
      <c r="A587" s="33">
        <v>572</v>
      </c>
      <c r="B587" s="59" t="s">
        <v>1133</v>
      </c>
      <c r="C587" s="56" t="s">
        <v>194</v>
      </c>
      <c r="D587" s="34">
        <v>111360585</v>
      </c>
      <c r="E587" s="57"/>
      <c r="F587" s="34"/>
      <c r="G587" s="36" t="s">
        <v>782</v>
      </c>
      <c r="H587" s="37"/>
      <c r="I587" s="38"/>
      <c r="J587" s="37"/>
      <c r="K587" s="37">
        <v>8</v>
      </c>
      <c r="L587" s="38">
        <v>266</v>
      </c>
      <c r="M587" s="42">
        <v>133</v>
      </c>
      <c r="N587" s="42">
        <v>133</v>
      </c>
      <c r="O587" s="58"/>
      <c r="P587" s="44"/>
    </row>
    <row r="588" spans="1:16" ht="43.5" customHeight="1">
      <c r="A588" s="33">
        <v>573</v>
      </c>
      <c r="B588" s="59" t="s">
        <v>1134</v>
      </c>
      <c r="C588" s="56" t="s">
        <v>194</v>
      </c>
      <c r="D588" s="34">
        <v>111360593</v>
      </c>
      <c r="E588" s="57"/>
      <c r="F588" s="34"/>
      <c r="G588" s="36" t="s">
        <v>782</v>
      </c>
      <c r="H588" s="37"/>
      <c r="I588" s="38"/>
      <c r="J588" s="37"/>
      <c r="K588" s="37">
        <v>12</v>
      </c>
      <c r="L588" s="38">
        <v>399</v>
      </c>
      <c r="M588" s="42">
        <v>199.5</v>
      </c>
      <c r="N588" s="42">
        <v>199.5</v>
      </c>
      <c r="O588" s="58"/>
      <c r="P588" s="44"/>
    </row>
    <row r="589" spans="1:16" ht="43.5" customHeight="1">
      <c r="A589" s="33">
        <v>574</v>
      </c>
      <c r="B589" s="59" t="s">
        <v>1135</v>
      </c>
      <c r="C589" s="56" t="s">
        <v>194</v>
      </c>
      <c r="D589" s="34">
        <v>111360594</v>
      </c>
      <c r="E589" s="57"/>
      <c r="F589" s="34"/>
      <c r="G589" s="36" t="s">
        <v>782</v>
      </c>
      <c r="H589" s="37"/>
      <c r="I589" s="38"/>
      <c r="J589" s="37"/>
      <c r="K589" s="37">
        <v>10</v>
      </c>
      <c r="L589" s="38">
        <v>332.5</v>
      </c>
      <c r="M589" s="42">
        <v>166.25</v>
      </c>
      <c r="N589" s="42">
        <v>166.25</v>
      </c>
      <c r="O589" s="58"/>
      <c r="P589" s="44"/>
    </row>
    <row r="590" spans="1:16" ht="43.5" customHeight="1">
      <c r="A590" s="33">
        <v>575</v>
      </c>
      <c r="B590" s="59" t="s">
        <v>1136</v>
      </c>
      <c r="C590" s="56" t="s">
        <v>194</v>
      </c>
      <c r="D590" s="34">
        <v>111330275</v>
      </c>
      <c r="E590" s="57"/>
      <c r="F590" s="34"/>
      <c r="G590" s="36" t="s">
        <v>54</v>
      </c>
      <c r="H590" s="37"/>
      <c r="I590" s="38"/>
      <c r="J590" s="37"/>
      <c r="K590" s="37">
        <v>1</v>
      </c>
      <c r="L590" s="38">
        <v>152</v>
      </c>
      <c r="M590" s="42">
        <v>76</v>
      </c>
      <c r="N590" s="42">
        <v>76</v>
      </c>
      <c r="O590" s="58"/>
      <c r="P590" s="44"/>
    </row>
    <row r="591" spans="1:16" ht="55.5" customHeight="1">
      <c r="A591" s="33">
        <v>576</v>
      </c>
      <c r="B591" s="59" t="s">
        <v>1137</v>
      </c>
      <c r="C591" s="56" t="s">
        <v>1111</v>
      </c>
      <c r="D591" s="34" t="s">
        <v>1138</v>
      </c>
      <c r="E591" s="57"/>
      <c r="F591" s="34"/>
      <c r="G591" s="36" t="s">
        <v>54</v>
      </c>
      <c r="H591" s="37"/>
      <c r="I591" s="38"/>
      <c r="J591" s="37"/>
      <c r="K591" s="37">
        <v>1</v>
      </c>
      <c r="L591" s="38">
        <v>1208</v>
      </c>
      <c r="M591" s="42">
        <v>604</v>
      </c>
      <c r="N591" s="42">
        <v>604</v>
      </c>
      <c r="O591" s="58" t="s">
        <v>206</v>
      </c>
      <c r="P591" s="44"/>
    </row>
    <row r="592" spans="1:16" ht="31.5" customHeight="1">
      <c r="A592" s="33">
        <v>577</v>
      </c>
      <c r="B592" s="59" t="s">
        <v>1139</v>
      </c>
      <c r="C592" s="56" t="s">
        <v>194</v>
      </c>
      <c r="D592" s="34">
        <v>111360738</v>
      </c>
      <c r="E592" s="57"/>
      <c r="F592" s="34"/>
      <c r="G592" s="36" t="s">
        <v>54</v>
      </c>
      <c r="H592" s="37"/>
      <c r="I592" s="38"/>
      <c r="J592" s="37"/>
      <c r="K592" s="37">
        <v>1</v>
      </c>
      <c r="L592" s="38">
        <v>711</v>
      </c>
      <c r="M592" s="42">
        <v>355.5</v>
      </c>
      <c r="N592" s="42">
        <v>355.5</v>
      </c>
      <c r="O592" s="58"/>
      <c r="P592" s="44"/>
    </row>
    <row r="593" spans="1:16" ht="31.5" customHeight="1">
      <c r="A593" s="33">
        <v>578</v>
      </c>
      <c r="B593" s="59" t="s">
        <v>1140</v>
      </c>
      <c r="C593" s="56" t="s">
        <v>194</v>
      </c>
      <c r="D593" s="34">
        <v>111361002</v>
      </c>
      <c r="E593" s="57"/>
      <c r="F593" s="34"/>
      <c r="G593" s="36" t="s">
        <v>54</v>
      </c>
      <c r="H593" s="37"/>
      <c r="I593" s="38"/>
      <c r="J593" s="37"/>
      <c r="K593" s="37">
        <v>1</v>
      </c>
      <c r="L593" s="38">
        <v>428</v>
      </c>
      <c r="M593" s="42">
        <v>214</v>
      </c>
      <c r="N593" s="42">
        <v>214</v>
      </c>
      <c r="O593" s="58"/>
      <c r="P593" s="44"/>
    </row>
    <row r="594" spans="1:16" ht="31.5" customHeight="1">
      <c r="A594" s="33">
        <v>579</v>
      </c>
      <c r="B594" s="59" t="s">
        <v>1141</v>
      </c>
      <c r="C594" s="60" t="s">
        <v>194</v>
      </c>
      <c r="D594" s="59">
        <v>111361001</v>
      </c>
      <c r="E594" s="73"/>
      <c r="F594" s="34"/>
      <c r="G594" s="36" t="s">
        <v>54</v>
      </c>
      <c r="H594" s="37"/>
      <c r="I594" s="38"/>
      <c r="J594" s="37"/>
      <c r="K594" s="37">
        <v>1</v>
      </c>
      <c r="L594" s="38">
        <v>569</v>
      </c>
      <c r="M594" s="42">
        <v>284.5</v>
      </c>
      <c r="N594" s="42">
        <v>284.5</v>
      </c>
      <c r="O594" s="58"/>
      <c r="P594" s="44"/>
    </row>
    <row r="595" spans="1:16" ht="31.5" customHeight="1">
      <c r="A595" s="33">
        <v>580</v>
      </c>
      <c r="B595" s="59" t="s">
        <v>1142</v>
      </c>
      <c r="C595" s="56" t="s">
        <v>194</v>
      </c>
      <c r="D595" s="34">
        <v>111360319</v>
      </c>
      <c r="E595" s="57"/>
      <c r="F595" s="34"/>
      <c r="G595" s="36" t="s">
        <v>54</v>
      </c>
      <c r="H595" s="37"/>
      <c r="I595" s="38"/>
      <c r="J595" s="37"/>
      <c r="K595" s="37">
        <v>1</v>
      </c>
      <c r="L595" s="38">
        <v>689</v>
      </c>
      <c r="M595" s="42">
        <v>344.5</v>
      </c>
      <c r="N595" s="42">
        <v>344.5</v>
      </c>
      <c r="O595" s="58"/>
      <c r="P595" s="44"/>
    </row>
    <row r="596" spans="1:16" ht="31.5" customHeight="1">
      <c r="A596" s="33">
        <v>581</v>
      </c>
      <c r="B596" s="59" t="s">
        <v>1143</v>
      </c>
      <c r="C596" s="56" t="s">
        <v>194</v>
      </c>
      <c r="D596" s="34">
        <v>111360434</v>
      </c>
      <c r="E596" s="57"/>
      <c r="F596" s="34"/>
      <c r="G596" s="36" t="s">
        <v>54</v>
      </c>
      <c r="H596" s="37"/>
      <c r="I596" s="38"/>
      <c r="J596" s="37"/>
      <c r="K596" s="37">
        <v>1</v>
      </c>
      <c r="L596" s="38">
        <v>52.5</v>
      </c>
      <c r="M596" s="42">
        <v>26.25</v>
      </c>
      <c r="N596" s="42">
        <v>26.25</v>
      </c>
      <c r="O596" s="58"/>
      <c r="P596" s="44"/>
    </row>
    <row r="597" spans="1:16" ht="31.5" customHeight="1">
      <c r="A597" s="33">
        <v>582</v>
      </c>
      <c r="B597" s="59" t="s">
        <v>1144</v>
      </c>
      <c r="C597" s="56" t="s">
        <v>194</v>
      </c>
      <c r="D597" s="34">
        <v>111360085</v>
      </c>
      <c r="E597" s="57"/>
      <c r="F597" s="34"/>
      <c r="G597" s="36" t="s">
        <v>54</v>
      </c>
      <c r="H597" s="37"/>
      <c r="I597" s="38"/>
      <c r="J597" s="37"/>
      <c r="K597" s="37">
        <v>1</v>
      </c>
      <c r="L597" s="38">
        <v>130</v>
      </c>
      <c r="M597" s="42">
        <v>65</v>
      </c>
      <c r="N597" s="42">
        <v>65</v>
      </c>
      <c r="O597" s="58"/>
      <c r="P597" s="44"/>
    </row>
    <row r="598" spans="1:16" ht="40.5" customHeight="1">
      <c r="A598" s="33">
        <v>583</v>
      </c>
      <c r="B598" s="59" t="s">
        <v>1145</v>
      </c>
      <c r="C598" s="56" t="s">
        <v>194</v>
      </c>
      <c r="D598" s="34">
        <v>111360458</v>
      </c>
      <c r="E598" s="57"/>
      <c r="F598" s="34"/>
      <c r="G598" s="36" t="s">
        <v>782</v>
      </c>
      <c r="H598" s="37"/>
      <c r="I598" s="38"/>
      <c r="J598" s="37"/>
      <c r="K598" s="37">
        <v>6.75</v>
      </c>
      <c r="L598" s="38">
        <v>496.8</v>
      </c>
      <c r="M598" s="42">
        <v>248.4</v>
      </c>
      <c r="N598" s="42">
        <v>248.4</v>
      </c>
      <c r="O598" s="58"/>
      <c r="P598" s="44"/>
    </row>
    <row r="599" spans="1:16" ht="30" customHeight="1">
      <c r="A599" s="33">
        <v>584</v>
      </c>
      <c r="B599" s="59" t="s">
        <v>1146</v>
      </c>
      <c r="C599" s="56" t="s">
        <v>194</v>
      </c>
      <c r="D599" s="34">
        <v>111360265</v>
      </c>
      <c r="E599" s="57"/>
      <c r="F599" s="34"/>
      <c r="G599" s="36" t="s">
        <v>54</v>
      </c>
      <c r="H599" s="37"/>
      <c r="I599" s="38"/>
      <c r="J599" s="37"/>
      <c r="K599" s="37">
        <v>1</v>
      </c>
      <c r="L599" s="38">
        <v>200</v>
      </c>
      <c r="M599" s="42">
        <v>100</v>
      </c>
      <c r="N599" s="42">
        <v>100</v>
      </c>
      <c r="O599" s="58"/>
      <c r="P599" s="44"/>
    </row>
    <row r="600" spans="1:16" ht="30" customHeight="1">
      <c r="A600" s="33">
        <v>585</v>
      </c>
      <c r="B600" s="59" t="s">
        <v>1147</v>
      </c>
      <c r="C600" s="56" t="s">
        <v>194</v>
      </c>
      <c r="D600" s="34">
        <v>111370043</v>
      </c>
      <c r="E600" s="57"/>
      <c r="F600" s="34"/>
      <c r="G600" s="36" t="s">
        <v>54</v>
      </c>
      <c r="H600" s="37"/>
      <c r="I600" s="38"/>
      <c r="J600" s="37"/>
      <c r="K600" s="37">
        <v>1</v>
      </c>
      <c r="L600" s="38">
        <v>1100</v>
      </c>
      <c r="M600" s="42">
        <v>550</v>
      </c>
      <c r="N600" s="42">
        <v>550</v>
      </c>
      <c r="O600" s="58"/>
      <c r="P600" s="44"/>
    </row>
    <row r="601" spans="1:16" ht="30" customHeight="1">
      <c r="A601" s="33">
        <v>586</v>
      </c>
      <c r="B601" s="59" t="s">
        <v>1148</v>
      </c>
      <c r="C601" s="56" t="s">
        <v>194</v>
      </c>
      <c r="D601" s="34">
        <v>111360387</v>
      </c>
      <c r="E601" s="57"/>
      <c r="F601" s="34"/>
      <c r="G601" s="36" t="s">
        <v>54</v>
      </c>
      <c r="H601" s="37"/>
      <c r="I601" s="38"/>
      <c r="J601" s="37"/>
      <c r="K601" s="37">
        <v>3</v>
      </c>
      <c r="L601" s="38">
        <v>1800</v>
      </c>
      <c r="M601" s="42">
        <v>900</v>
      </c>
      <c r="N601" s="42">
        <v>900</v>
      </c>
      <c r="O601" s="58"/>
      <c r="P601" s="44"/>
    </row>
    <row r="602" spans="1:16" ht="30" customHeight="1">
      <c r="A602" s="33">
        <v>587</v>
      </c>
      <c r="B602" s="59" t="s">
        <v>1149</v>
      </c>
      <c r="C602" s="56" t="s">
        <v>194</v>
      </c>
      <c r="D602" s="34">
        <v>111360392</v>
      </c>
      <c r="E602" s="57"/>
      <c r="F602" s="34"/>
      <c r="G602" s="36" t="s">
        <v>54</v>
      </c>
      <c r="H602" s="37"/>
      <c r="I602" s="38"/>
      <c r="J602" s="37"/>
      <c r="K602" s="37">
        <v>3</v>
      </c>
      <c r="L602" s="38">
        <v>600</v>
      </c>
      <c r="M602" s="42">
        <v>300</v>
      </c>
      <c r="N602" s="42">
        <v>300</v>
      </c>
      <c r="O602" s="58"/>
      <c r="P602" s="44"/>
    </row>
    <row r="603" spans="1:16" ht="30" customHeight="1">
      <c r="A603" s="33">
        <v>588</v>
      </c>
      <c r="B603" s="59" t="s">
        <v>1150</v>
      </c>
      <c r="C603" s="60" t="s">
        <v>194</v>
      </c>
      <c r="D603" s="59">
        <v>111360347</v>
      </c>
      <c r="E603" s="73"/>
      <c r="F603" s="59"/>
      <c r="G603" s="61" t="s">
        <v>54</v>
      </c>
      <c r="H603" s="62"/>
      <c r="I603" s="38"/>
      <c r="J603" s="37"/>
      <c r="K603" s="37">
        <v>16</v>
      </c>
      <c r="L603" s="38">
        <v>2224</v>
      </c>
      <c r="M603" s="42">
        <v>1112</v>
      </c>
      <c r="N603" s="42">
        <v>1112</v>
      </c>
      <c r="O603" s="58"/>
      <c r="P603" s="44"/>
    </row>
    <row r="604" spans="1:16" ht="39.75" customHeight="1">
      <c r="A604" s="33">
        <v>589</v>
      </c>
      <c r="B604" s="59" t="s">
        <v>1151</v>
      </c>
      <c r="C604" s="56" t="s">
        <v>194</v>
      </c>
      <c r="D604" s="34">
        <v>111360237</v>
      </c>
      <c r="E604" s="57"/>
      <c r="F604" s="34"/>
      <c r="G604" s="36" t="s">
        <v>54</v>
      </c>
      <c r="H604" s="37"/>
      <c r="I604" s="38"/>
      <c r="J604" s="37"/>
      <c r="K604" s="37">
        <v>1</v>
      </c>
      <c r="L604" s="38">
        <v>315</v>
      </c>
      <c r="M604" s="42">
        <v>157.5</v>
      </c>
      <c r="N604" s="42">
        <v>157.5</v>
      </c>
      <c r="O604" s="58"/>
      <c r="P604" s="44"/>
    </row>
    <row r="605" spans="1:16" ht="27.75" customHeight="1">
      <c r="A605" s="33">
        <v>590</v>
      </c>
      <c r="B605" s="59" t="s">
        <v>1152</v>
      </c>
      <c r="C605" s="56" t="s">
        <v>194</v>
      </c>
      <c r="D605" s="34">
        <v>111370793</v>
      </c>
      <c r="E605" s="57"/>
      <c r="F605" s="34"/>
      <c r="G605" s="36" t="s">
        <v>54</v>
      </c>
      <c r="H605" s="37"/>
      <c r="I605" s="38"/>
      <c r="J605" s="37"/>
      <c r="K605" s="37">
        <v>1</v>
      </c>
      <c r="L605" s="38">
        <v>998</v>
      </c>
      <c r="M605" s="42">
        <v>499</v>
      </c>
      <c r="N605" s="42">
        <v>499</v>
      </c>
      <c r="O605" s="58"/>
      <c r="P605" s="44"/>
    </row>
    <row r="606" spans="1:16" ht="27.75" customHeight="1">
      <c r="A606" s="33">
        <v>591</v>
      </c>
      <c r="B606" s="59" t="s">
        <v>1153</v>
      </c>
      <c r="C606" s="56" t="s">
        <v>194</v>
      </c>
      <c r="D606" s="34">
        <v>111360236</v>
      </c>
      <c r="E606" s="57"/>
      <c r="F606" s="34"/>
      <c r="G606" s="36" t="s">
        <v>54</v>
      </c>
      <c r="H606" s="37"/>
      <c r="I606" s="38"/>
      <c r="J606" s="37"/>
      <c r="K606" s="37">
        <v>1</v>
      </c>
      <c r="L606" s="38">
        <v>495</v>
      </c>
      <c r="M606" s="42">
        <v>247.5</v>
      </c>
      <c r="N606" s="42">
        <v>247.5</v>
      </c>
      <c r="O606" s="58"/>
      <c r="P606" s="44"/>
    </row>
    <row r="607" spans="1:16" ht="27.75" customHeight="1">
      <c r="A607" s="33">
        <v>592</v>
      </c>
      <c r="B607" s="59" t="s">
        <v>1154</v>
      </c>
      <c r="C607" s="56" t="s">
        <v>194</v>
      </c>
      <c r="D607" s="34">
        <v>111370794</v>
      </c>
      <c r="E607" s="57"/>
      <c r="F607" s="34"/>
      <c r="G607" s="36" t="s">
        <v>54</v>
      </c>
      <c r="H607" s="37"/>
      <c r="I607" s="38"/>
      <c r="J607" s="37"/>
      <c r="K607" s="37">
        <v>2</v>
      </c>
      <c r="L607" s="38">
        <v>270</v>
      </c>
      <c r="M607" s="42">
        <v>135</v>
      </c>
      <c r="N607" s="42">
        <v>135</v>
      </c>
      <c r="O607" s="58"/>
      <c r="P607" s="44"/>
    </row>
    <row r="608" spans="1:16" ht="27.75" customHeight="1">
      <c r="A608" s="33">
        <v>593</v>
      </c>
      <c r="B608" s="59" t="s">
        <v>1155</v>
      </c>
      <c r="C608" s="56" t="s">
        <v>194</v>
      </c>
      <c r="D608" s="34">
        <v>111360249</v>
      </c>
      <c r="E608" s="57"/>
      <c r="F608" s="34"/>
      <c r="G608" s="36" t="s">
        <v>54</v>
      </c>
      <c r="H608" s="37"/>
      <c r="I608" s="38"/>
      <c r="J608" s="37"/>
      <c r="K608" s="37">
        <v>1</v>
      </c>
      <c r="L608" s="38">
        <v>92</v>
      </c>
      <c r="M608" s="42">
        <v>46</v>
      </c>
      <c r="N608" s="42">
        <v>46</v>
      </c>
      <c r="O608" s="58"/>
      <c r="P608" s="44"/>
    </row>
    <row r="609" spans="1:16" ht="27.75" customHeight="1">
      <c r="A609" s="33">
        <v>594</v>
      </c>
      <c r="B609" s="59" t="s">
        <v>1156</v>
      </c>
      <c r="C609" s="56" t="s">
        <v>194</v>
      </c>
      <c r="D609" s="34">
        <v>111360793</v>
      </c>
      <c r="E609" s="57"/>
      <c r="F609" s="34"/>
      <c r="G609" s="36" t="s">
        <v>54</v>
      </c>
      <c r="H609" s="37"/>
      <c r="I609" s="38"/>
      <c r="J609" s="37"/>
      <c r="K609" s="37">
        <v>1</v>
      </c>
      <c r="L609" s="38">
        <v>570</v>
      </c>
      <c r="M609" s="42">
        <v>285</v>
      </c>
      <c r="N609" s="42">
        <v>285</v>
      </c>
      <c r="O609" s="58"/>
      <c r="P609" s="44"/>
    </row>
    <row r="610" spans="1:16" ht="38.25" customHeight="1">
      <c r="A610" s="33">
        <v>595</v>
      </c>
      <c r="B610" s="59" t="s">
        <v>1157</v>
      </c>
      <c r="C610" s="56" t="s">
        <v>194</v>
      </c>
      <c r="D610" s="34">
        <v>111360875</v>
      </c>
      <c r="E610" s="57"/>
      <c r="F610" s="34"/>
      <c r="G610" s="36" t="s">
        <v>54</v>
      </c>
      <c r="H610" s="37"/>
      <c r="I610" s="38"/>
      <c r="J610" s="37"/>
      <c r="K610" s="37">
        <v>1</v>
      </c>
      <c r="L610" s="38">
        <v>450</v>
      </c>
      <c r="M610" s="42">
        <v>225</v>
      </c>
      <c r="N610" s="42">
        <v>225</v>
      </c>
      <c r="O610" s="58"/>
      <c r="P610" s="44"/>
    </row>
    <row r="611" spans="1:16" ht="38.25" customHeight="1">
      <c r="A611" s="33">
        <v>596</v>
      </c>
      <c r="B611" s="59" t="s">
        <v>1158</v>
      </c>
      <c r="C611" s="56" t="s">
        <v>194</v>
      </c>
      <c r="D611" s="34">
        <v>111360876</v>
      </c>
      <c r="E611" s="57"/>
      <c r="F611" s="34"/>
      <c r="G611" s="36" t="s">
        <v>54</v>
      </c>
      <c r="H611" s="37"/>
      <c r="I611" s="38"/>
      <c r="J611" s="37"/>
      <c r="K611" s="37">
        <v>1</v>
      </c>
      <c r="L611" s="38">
        <v>450</v>
      </c>
      <c r="M611" s="42">
        <v>225</v>
      </c>
      <c r="N611" s="42">
        <v>225</v>
      </c>
      <c r="O611" s="58"/>
      <c r="P611" s="44"/>
    </row>
    <row r="612" spans="1:16" ht="38.25" customHeight="1">
      <c r="A612" s="33">
        <v>597</v>
      </c>
      <c r="B612" s="59" t="s">
        <v>1159</v>
      </c>
      <c r="C612" s="56" t="s">
        <v>1160</v>
      </c>
      <c r="D612" s="34" t="s">
        <v>1161</v>
      </c>
      <c r="E612" s="57"/>
      <c r="F612" s="34"/>
      <c r="G612" s="36" t="s">
        <v>54</v>
      </c>
      <c r="H612" s="37"/>
      <c r="I612" s="38"/>
      <c r="J612" s="37"/>
      <c r="K612" s="37">
        <v>1</v>
      </c>
      <c r="L612" s="38">
        <v>5470</v>
      </c>
      <c r="M612" s="42">
        <v>2735</v>
      </c>
      <c r="N612" s="42">
        <v>2735</v>
      </c>
      <c r="O612" s="58" t="s">
        <v>206</v>
      </c>
      <c r="P612" s="44"/>
    </row>
    <row r="613" spans="1:16" ht="38.25" customHeight="1">
      <c r="A613" s="33">
        <v>598</v>
      </c>
      <c r="B613" s="59" t="s">
        <v>1162</v>
      </c>
      <c r="C613" s="56" t="s">
        <v>1163</v>
      </c>
      <c r="D613" s="34" t="s">
        <v>1164</v>
      </c>
      <c r="E613" s="57"/>
      <c r="F613" s="34"/>
      <c r="G613" s="36" t="s">
        <v>54</v>
      </c>
      <c r="H613" s="37"/>
      <c r="I613" s="38"/>
      <c r="J613" s="37"/>
      <c r="K613" s="37">
        <v>1</v>
      </c>
      <c r="L613" s="38">
        <v>975</v>
      </c>
      <c r="M613" s="42">
        <v>487.5</v>
      </c>
      <c r="N613" s="42">
        <v>487.5</v>
      </c>
      <c r="O613" s="58" t="s">
        <v>206</v>
      </c>
      <c r="P613" s="44"/>
    </row>
    <row r="614" spans="1:16" ht="39" customHeight="1">
      <c r="A614" s="33">
        <v>599</v>
      </c>
      <c r="B614" s="59" t="s">
        <v>1165</v>
      </c>
      <c r="C614" s="56" t="s">
        <v>194</v>
      </c>
      <c r="D614" s="34">
        <v>111360994</v>
      </c>
      <c r="E614" s="57"/>
      <c r="F614" s="34"/>
      <c r="G614" s="36" t="s">
        <v>54</v>
      </c>
      <c r="H614" s="37"/>
      <c r="I614" s="38"/>
      <c r="J614" s="37"/>
      <c r="K614" s="37">
        <v>1</v>
      </c>
      <c r="L614" s="38">
        <v>57</v>
      </c>
      <c r="M614" s="42">
        <v>28.5</v>
      </c>
      <c r="N614" s="42">
        <v>28.5</v>
      </c>
      <c r="O614" s="58"/>
      <c r="P614" s="44"/>
    </row>
    <row r="615" spans="1:16" ht="39" customHeight="1">
      <c r="A615" s="33">
        <v>600</v>
      </c>
      <c r="B615" s="59" t="s">
        <v>1166</v>
      </c>
      <c r="C615" s="60" t="s">
        <v>194</v>
      </c>
      <c r="D615" s="59">
        <v>111360429</v>
      </c>
      <c r="E615" s="73"/>
      <c r="F615" s="59"/>
      <c r="G615" s="61" t="s">
        <v>54</v>
      </c>
      <c r="H615" s="62"/>
      <c r="I615" s="63"/>
      <c r="J615" s="37"/>
      <c r="K615" s="37">
        <v>22</v>
      </c>
      <c r="L615" s="38">
        <v>2684</v>
      </c>
      <c r="M615" s="42">
        <v>1342</v>
      </c>
      <c r="N615" s="42">
        <v>1342</v>
      </c>
      <c r="O615" s="58"/>
      <c r="P615" s="44"/>
    </row>
    <row r="616" spans="1:16" ht="39" customHeight="1">
      <c r="A616" s="33">
        <v>601</v>
      </c>
      <c r="B616" s="59" t="s">
        <v>1167</v>
      </c>
      <c r="C616" s="56" t="s">
        <v>194</v>
      </c>
      <c r="D616" s="34">
        <v>111370708</v>
      </c>
      <c r="E616" s="57"/>
      <c r="F616" s="34"/>
      <c r="G616" s="36" t="s">
        <v>54</v>
      </c>
      <c r="H616" s="37"/>
      <c r="I616" s="38"/>
      <c r="J616" s="37"/>
      <c r="K616" s="37">
        <v>1</v>
      </c>
      <c r="L616" s="38">
        <v>550</v>
      </c>
      <c r="M616" s="42">
        <v>275</v>
      </c>
      <c r="N616" s="42">
        <v>275</v>
      </c>
      <c r="O616" s="58"/>
      <c r="P616" s="44"/>
    </row>
    <row r="617" spans="1:16" ht="39" customHeight="1">
      <c r="A617" s="33">
        <v>602</v>
      </c>
      <c r="B617" s="59" t="s">
        <v>1168</v>
      </c>
      <c r="C617" s="56" t="s">
        <v>194</v>
      </c>
      <c r="D617" s="34">
        <v>111360995</v>
      </c>
      <c r="E617" s="57"/>
      <c r="F617" s="34"/>
      <c r="G617" s="36" t="s">
        <v>54</v>
      </c>
      <c r="H617" s="37"/>
      <c r="I617" s="38"/>
      <c r="J617" s="37"/>
      <c r="K617" s="37">
        <v>1</v>
      </c>
      <c r="L617" s="38">
        <v>55</v>
      </c>
      <c r="M617" s="42">
        <v>27.5</v>
      </c>
      <c r="N617" s="42">
        <v>27.5</v>
      </c>
      <c r="O617" s="58"/>
      <c r="P617" s="44"/>
    </row>
    <row r="618" spans="1:16" ht="39" customHeight="1">
      <c r="A618" s="33">
        <v>603</v>
      </c>
      <c r="B618" s="59" t="s">
        <v>1169</v>
      </c>
      <c r="C618" s="56" t="s">
        <v>194</v>
      </c>
      <c r="D618" s="34">
        <v>111360906</v>
      </c>
      <c r="E618" s="57"/>
      <c r="F618" s="34"/>
      <c r="G618" s="36" t="s">
        <v>54</v>
      </c>
      <c r="H618" s="37"/>
      <c r="I618" s="38"/>
      <c r="J618" s="37"/>
      <c r="K618" s="37">
        <v>2</v>
      </c>
      <c r="L618" s="38">
        <v>831</v>
      </c>
      <c r="M618" s="42">
        <v>415.5</v>
      </c>
      <c r="N618" s="42">
        <v>415.5</v>
      </c>
      <c r="O618" s="58"/>
      <c r="P618" s="44"/>
    </row>
    <row r="619" spans="1:16" ht="39" customHeight="1">
      <c r="A619" s="33">
        <v>604</v>
      </c>
      <c r="B619" s="59" t="s">
        <v>1170</v>
      </c>
      <c r="C619" s="60" t="s">
        <v>194</v>
      </c>
      <c r="D619" s="59">
        <v>111360411</v>
      </c>
      <c r="E619" s="73"/>
      <c r="F619" s="59"/>
      <c r="G619" s="61" t="s">
        <v>54</v>
      </c>
      <c r="H619" s="62"/>
      <c r="I619" s="63"/>
      <c r="J619" s="37"/>
      <c r="K619" s="37">
        <v>7</v>
      </c>
      <c r="L619" s="38">
        <v>1050</v>
      </c>
      <c r="M619" s="42">
        <v>525</v>
      </c>
      <c r="N619" s="42">
        <v>525</v>
      </c>
      <c r="O619" s="58"/>
      <c r="P619" s="44"/>
    </row>
    <row r="620" spans="1:16" ht="39" customHeight="1">
      <c r="A620" s="33">
        <v>605</v>
      </c>
      <c r="B620" s="59" t="s">
        <v>1171</v>
      </c>
      <c r="C620" s="60" t="s">
        <v>194</v>
      </c>
      <c r="D620" s="59">
        <v>111360396</v>
      </c>
      <c r="E620" s="73"/>
      <c r="F620" s="59"/>
      <c r="G620" s="61" t="s">
        <v>54</v>
      </c>
      <c r="H620" s="62"/>
      <c r="I620" s="63"/>
      <c r="J620" s="37"/>
      <c r="K620" s="37">
        <v>1</v>
      </c>
      <c r="L620" s="38">
        <v>1743</v>
      </c>
      <c r="M620" s="42">
        <v>871.5</v>
      </c>
      <c r="N620" s="42">
        <v>871.5</v>
      </c>
      <c r="O620" s="58"/>
      <c r="P620" s="44"/>
    </row>
    <row r="621" spans="1:16" ht="39" customHeight="1">
      <c r="A621" s="33">
        <v>606</v>
      </c>
      <c r="B621" s="59" t="s">
        <v>1172</v>
      </c>
      <c r="C621" s="60" t="s">
        <v>194</v>
      </c>
      <c r="D621" s="59">
        <v>111360408</v>
      </c>
      <c r="E621" s="73"/>
      <c r="F621" s="59"/>
      <c r="G621" s="61" t="s">
        <v>54</v>
      </c>
      <c r="H621" s="62"/>
      <c r="I621" s="63"/>
      <c r="J621" s="37"/>
      <c r="K621" s="37">
        <v>1</v>
      </c>
      <c r="L621" s="38">
        <v>1743</v>
      </c>
      <c r="M621" s="42">
        <v>871.5</v>
      </c>
      <c r="N621" s="42">
        <v>871.5</v>
      </c>
      <c r="O621" s="58"/>
      <c r="P621" s="44"/>
    </row>
    <row r="622" spans="1:16" ht="39" customHeight="1">
      <c r="A622" s="33">
        <v>607</v>
      </c>
      <c r="B622" s="59" t="s">
        <v>1173</v>
      </c>
      <c r="C622" s="56" t="s">
        <v>194</v>
      </c>
      <c r="D622" s="34">
        <v>111360205</v>
      </c>
      <c r="E622" s="57"/>
      <c r="F622" s="34"/>
      <c r="G622" s="36" t="s">
        <v>54</v>
      </c>
      <c r="H622" s="37"/>
      <c r="I622" s="38"/>
      <c r="J622" s="37"/>
      <c r="K622" s="37">
        <v>1</v>
      </c>
      <c r="L622" s="38">
        <v>895</v>
      </c>
      <c r="M622" s="42">
        <v>447.5</v>
      </c>
      <c r="N622" s="42">
        <v>447.5</v>
      </c>
      <c r="O622" s="58"/>
      <c r="P622" s="44"/>
    </row>
    <row r="623" spans="1:16" ht="33" customHeight="1">
      <c r="A623" s="33">
        <v>608</v>
      </c>
      <c r="B623" s="59" t="s">
        <v>1174</v>
      </c>
      <c r="C623" s="56" t="s">
        <v>194</v>
      </c>
      <c r="D623" s="34">
        <v>111360337</v>
      </c>
      <c r="E623" s="57"/>
      <c r="F623" s="34"/>
      <c r="G623" s="36" t="s">
        <v>54</v>
      </c>
      <c r="H623" s="37"/>
      <c r="I623" s="38"/>
      <c r="J623" s="37"/>
      <c r="K623" s="37">
        <v>1</v>
      </c>
      <c r="L623" s="38">
        <v>95</v>
      </c>
      <c r="M623" s="42">
        <v>47.5</v>
      </c>
      <c r="N623" s="42">
        <v>47.5</v>
      </c>
      <c r="O623" s="58"/>
      <c r="P623" s="44"/>
    </row>
    <row r="624" spans="1:16" ht="33" customHeight="1">
      <c r="A624" s="33">
        <v>609</v>
      </c>
      <c r="B624" s="59" t="s">
        <v>1175</v>
      </c>
      <c r="C624" s="56" t="s">
        <v>194</v>
      </c>
      <c r="D624" s="34">
        <v>111360344</v>
      </c>
      <c r="E624" s="57"/>
      <c r="F624" s="34"/>
      <c r="G624" s="36" t="s">
        <v>54</v>
      </c>
      <c r="H624" s="37"/>
      <c r="I624" s="38"/>
      <c r="J624" s="37"/>
      <c r="K624" s="37">
        <v>1</v>
      </c>
      <c r="L624" s="38">
        <v>50</v>
      </c>
      <c r="M624" s="42">
        <v>25</v>
      </c>
      <c r="N624" s="42">
        <v>25</v>
      </c>
      <c r="O624" s="58"/>
      <c r="P624" s="44"/>
    </row>
    <row r="625" spans="1:16" ht="33" customHeight="1">
      <c r="A625" s="33">
        <v>610</v>
      </c>
      <c r="B625" s="59" t="s">
        <v>1176</v>
      </c>
      <c r="C625" s="56" t="s">
        <v>194</v>
      </c>
      <c r="D625" s="34">
        <v>111360339</v>
      </c>
      <c r="E625" s="57"/>
      <c r="F625" s="34"/>
      <c r="G625" s="36" t="s">
        <v>54</v>
      </c>
      <c r="H625" s="37"/>
      <c r="I625" s="38"/>
      <c r="J625" s="37"/>
      <c r="K625" s="37">
        <v>1</v>
      </c>
      <c r="L625" s="38">
        <v>112</v>
      </c>
      <c r="M625" s="42">
        <v>56</v>
      </c>
      <c r="N625" s="42">
        <v>56</v>
      </c>
      <c r="O625" s="58"/>
      <c r="P625" s="44"/>
    </row>
    <row r="626" spans="1:16" ht="33" customHeight="1">
      <c r="A626" s="33">
        <v>611</v>
      </c>
      <c r="B626" s="59" t="s">
        <v>1177</v>
      </c>
      <c r="C626" s="56" t="s">
        <v>194</v>
      </c>
      <c r="D626" s="34">
        <v>111360341</v>
      </c>
      <c r="E626" s="57"/>
      <c r="F626" s="34"/>
      <c r="G626" s="36" t="s">
        <v>54</v>
      </c>
      <c r="H626" s="37"/>
      <c r="I626" s="38"/>
      <c r="J626" s="37"/>
      <c r="K626" s="37">
        <v>1</v>
      </c>
      <c r="L626" s="38">
        <v>100</v>
      </c>
      <c r="M626" s="42">
        <v>50</v>
      </c>
      <c r="N626" s="42">
        <v>50</v>
      </c>
      <c r="O626" s="58"/>
      <c r="P626" s="44"/>
    </row>
    <row r="627" spans="1:16" ht="33" customHeight="1">
      <c r="A627" s="33">
        <v>612</v>
      </c>
      <c r="B627" s="59" t="s">
        <v>1178</v>
      </c>
      <c r="C627" s="56" t="s">
        <v>194</v>
      </c>
      <c r="D627" s="34">
        <v>111360342</v>
      </c>
      <c r="E627" s="57"/>
      <c r="F627" s="34"/>
      <c r="G627" s="36" t="s">
        <v>54</v>
      </c>
      <c r="H627" s="37"/>
      <c r="I627" s="38"/>
      <c r="J627" s="37"/>
      <c r="K627" s="37">
        <v>1</v>
      </c>
      <c r="L627" s="38">
        <v>62</v>
      </c>
      <c r="M627" s="42">
        <v>31</v>
      </c>
      <c r="N627" s="42">
        <v>31</v>
      </c>
      <c r="O627" s="58"/>
      <c r="P627" s="44"/>
    </row>
    <row r="628" spans="1:16" ht="33" customHeight="1">
      <c r="A628" s="33">
        <v>613</v>
      </c>
      <c r="B628" s="59" t="s">
        <v>1179</v>
      </c>
      <c r="C628" s="56" t="s">
        <v>194</v>
      </c>
      <c r="D628" s="34">
        <v>111360192</v>
      </c>
      <c r="E628" s="57"/>
      <c r="F628" s="34"/>
      <c r="G628" s="36" t="s">
        <v>54</v>
      </c>
      <c r="H628" s="37"/>
      <c r="I628" s="38"/>
      <c r="J628" s="37"/>
      <c r="K628" s="37">
        <v>1</v>
      </c>
      <c r="L628" s="38">
        <v>582</v>
      </c>
      <c r="M628" s="42">
        <v>291</v>
      </c>
      <c r="N628" s="42">
        <v>291</v>
      </c>
      <c r="O628" s="58"/>
      <c r="P628" s="44"/>
    </row>
    <row r="629" spans="1:16" ht="33" customHeight="1">
      <c r="A629" s="33">
        <v>614</v>
      </c>
      <c r="B629" s="59" t="s">
        <v>1180</v>
      </c>
      <c r="C629" s="56" t="s">
        <v>194</v>
      </c>
      <c r="D629" s="34">
        <v>111360204</v>
      </c>
      <c r="E629" s="57"/>
      <c r="F629" s="34"/>
      <c r="G629" s="36" t="s">
        <v>54</v>
      </c>
      <c r="H629" s="37"/>
      <c r="I629" s="38"/>
      <c r="J629" s="37"/>
      <c r="K629" s="37">
        <v>1</v>
      </c>
      <c r="L629" s="38">
        <v>999</v>
      </c>
      <c r="M629" s="42">
        <v>499.5</v>
      </c>
      <c r="N629" s="42">
        <v>499.5</v>
      </c>
      <c r="O629" s="58"/>
      <c r="P629" s="44"/>
    </row>
    <row r="630" spans="1:16" ht="33" customHeight="1">
      <c r="A630" s="33">
        <v>615</v>
      </c>
      <c r="B630" s="59" t="s">
        <v>1181</v>
      </c>
      <c r="C630" s="60" t="s">
        <v>194</v>
      </c>
      <c r="D630" s="59">
        <v>111360163</v>
      </c>
      <c r="E630" s="73"/>
      <c r="F630" s="59"/>
      <c r="G630" s="61" t="s">
        <v>782</v>
      </c>
      <c r="H630" s="62"/>
      <c r="I630" s="63"/>
      <c r="J630" s="37"/>
      <c r="K630" s="37">
        <v>10.050000000000001</v>
      </c>
      <c r="L630" s="38">
        <v>90</v>
      </c>
      <c r="M630" s="42">
        <v>45</v>
      </c>
      <c r="N630" s="42">
        <v>45</v>
      </c>
      <c r="O630" s="58"/>
      <c r="P630" s="44"/>
    </row>
    <row r="631" spans="1:16" ht="33" customHeight="1">
      <c r="A631" s="33">
        <v>616</v>
      </c>
      <c r="B631" s="59" t="s">
        <v>1182</v>
      </c>
      <c r="C631" s="56" t="s">
        <v>194</v>
      </c>
      <c r="D631" s="34">
        <v>111360349</v>
      </c>
      <c r="E631" s="57"/>
      <c r="F631" s="34"/>
      <c r="G631" s="36" t="s">
        <v>54</v>
      </c>
      <c r="H631" s="37"/>
      <c r="I631" s="38"/>
      <c r="J631" s="37"/>
      <c r="K631" s="37">
        <v>1</v>
      </c>
      <c r="L631" s="38">
        <v>40</v>
      </c>
      <c r="M631" s="42">
        <v>20</v>
      </c>
      <c r="N631" s="42">
        <v>20</v>
      </c>
      <c r="O631" s="58"/>
      <c r="P631" s="44"/>
    </row>
    <row r="632" spans="1:16" ht="33" customHeight="1">
      <c r="A632" s="33">
        <v>617</v>
      </c>
      <c r="B632" s="59" t="s">
        <v>1183</v>
      </c>
      <c r="C632" s="56" t="s">
        <v>194</v>
      </c>
      <c r="D632" s="34">
        <v>111360181</v>
      </c>
      <c r="E632" s="57"/>
      <c r="F632" s="34"/>
      <c r="G632" s="36" t="s">
        <v>782</v>
      </c>
      <c r="H632" s="37"/>
      <c r="I632" s="38"/>
      <c r="J632" s="37"/>
      <c r="K632" s="37">
        <v>96.85</v>
      </c>
      <c r="L632" s="38">
        <v>678</v>
      </c>
      <c r="M632" s="42">
        <v>339</v>
      </c>
      <c r="N632" s="42">
        <v>339</v>
      </c>
      <c r="O632" s="58"/>
      <c r="P632" s="44"/>
    </row>
    <row r="633" spans="1:16" ht="33" customHeight="1">
      <c r="A633" s="33">
        <v>618</v>
      </c>
      <c r="B633" s="59" t="s">
        <v>1184</v>
      </c>
      <c r="C633" s="56" t="s">
        <v>194</v>
      </c>
      <c r="D633" s="34">
        <v>111360201</v>
      </c>
      <c r="E633" s="57"/>
      <c r="F633" s="34"/>
      <c r="G633" s="36" t="s">
        <v>54</v>
      </c>
      <c r="H633" s="37"/>
      <c r="I633" s="38"/>
      <c r="J633" s="37"/>
      <c r="K633" s="37">
        <v>1</v>
      </c>
      <c r="L633" s="38">
        <v>950</v>
      </c>
      <c r="M633" s="42">
        <v>475</v>
      </c>
      <c r="N633" s="42">
        <v>475</v>
      </c>
      <c r="O633" s="58"/>
      <c r="P633" s="44"/>
    </row>
    <row r="634" spans="1:16" ht="33" customHeight="1">
      <c r="A634" s="33">
        <v>619</v>
      </c>
      <c r="B634" s="59" t="s">
        <v>1185</v>
      </c>
      <c r="C634" s="56" t="s">
        <v>194</v>
      </c>
      <c r="D634" s="34">
        <v>111360197</v>
      </c>
      <c r="E634" s="57"/>
      <c r="F634" s="34"/>
      <c r="G634" s="36" t="s">
        <v>54</v>
      </c>
      <c r="H634" s="37"/>
      <c r="I634" s="38"/>
      <c r="J634" s="37"/>
      <c r="K634" s="37">
        <v>1</v>
      </c>
      <c r="L634" s="38">
        <v>980</v>
      </c>
      <c r="M634" s="42">
        <v>490</v>
      </c>
      <c r="N634" s="42">
        <v>490</v>
      </c>
      <c r="O634" s="58"/>
      <c r="P634" s="44"/>
    </row>
    <row r="635" spans="1:16" ht="33" customHeight="1">
      <c r="A635" s="33">
        <v>620</v>
      </c>
      <c r="B635" s="59" t="s">
        <v>1186</v>
      </c>
      <c r="C635" s="56" t="s">
        <v>194</v>
      </c>
      <c r="D635" s="34">
        <v>111360189</v>
      </c>
      <c r="E635" s="57"/>
      <c r="F635" s="34"/>
      <c r="G635" s="36" t="s">
        <v>54</v>
      </c>
      <c r="H635" s="37"/>
      <c r="I635" s="38"/>
      <c r="J635" s="37"/>
      <c r="K635" s="37">
        <v>8</v>
      </c>
      <c r="L635" s="38">
        <v>2544</v>
      </c>
      <c r="M635" s="42">
        <v>1272</v>
      </c>
      <c r="N635" s="42">
        <v>1272</v>
      </c>
      <c r="O635" s="58"/>
      <c r="P635" s="44"/>
    </row>
    <row r="636" spans="1:16" ht="33" customHeight="1">
      <c r="A636" s="33">
        <v>621</v>
      </c>
      <c r="B636" s="59" t="s">
        <v>1187</v>
      </c>
      <c r="C636" s="56" t="s">
        <v>194</v>
      </c>
      <c r="D636" s="34">
        <v>111360193</v>
      </c>
      <c r="E636" s="57"/>
      <c r="F636" s="34"/>
      <c r="G636" s="36" t="s">
        <v>54</v>
      </c>
      <c r="H636" s="37"/>
      <c r="I636" s="38"/>
      <c r="J636" s="37"/>
      <c r="K636" s="37">
        <v>2</v>
      </c>
      <c r="L636" s="38">
        <v>560</v>
      </c>
      <c r="M636" s="42">
        <v>280</v>
      </c>
      <c r="N636" s="42">
        <v>280</v>
      </c>
      <c r="O636" s="58"/>
      <c r="P636" s="44"/>
    </row>
    <row r="637" spans="1:16" ht="33" customHeight="1">
      <c r="A637" s="33">
        <v>622</v>
      </c>
      <c r="B637" s="59" t="s">
        <v>1188</v>
      </c>
      <c r="C637" s="56" t="s">
        <v>194</v>
      </c>
      <c r="D637" s="34">
        <v>111360380</v>
      </c>
      <c r="E637" s="57"/>
      <c r="F637" s="34"/>
      <c r="G637" s="36" t="s">
        <v>54</v>
      </c>
      <c r="H637" s="37"/>
      <c r="I637" s="38"/>
      <c r="J637" s="37"/>
      <c r="K637" s="37">
        <v>7</v>
      </c>
      <c r="L637" s="38">
        <v>245</v>
      </c>
      <c r="M637" s="42">
        <v>122.5</v>
      </c>
      <c r="N637" s="42">
        <v>122.5</v>
      </c>
      <c r="O637" s="58"/>
      <c r="P637" s="44"/>
    </row>
    <row r="638" spans="1:16" ht="33" customHeight="1">
      <c r="A638" s="33">
        <v>623</v>
      </c>
      <c r="B638" s="59" t="s">
        <v>1189</v>
      </c>
      <c r="C638" s="56" t="s">
        <v>194</v>
      </c>
      <c r="D638" s="34">
        <v>111360336</v>
      </c>
      <c r="E638" s="57"/>
      <c r="F638" s="34"/>
      <c r="G638" s="36" t="s">
        <v>54</v>
      </c>
      <c r="H638" s="37"/>
      <c r="I638" s="38"/>
      <c r="J638" s="37"/>
      <c r="K638" s="37">
        <v>2</v>
      </c>
      <c r="L638" s="38">
        <v>550</v>
      </c>
      <c r="M638" s="42">
        <v>275</v>
      </c>
      <c r="N638" s="42">
        <v>275</v>
      </c>
      <c r="O638" s="58"/>
      <c r="P638" s="44"/>
    </row>
    <row r="639" spans="1:16" ht="12.75" customHeight="1">
      <c r="A639" s="46"/>
      <c r="B639" s="47" t="s">
        <v>1190</v>
      </c>
      <c r="C639" s="48" t="s">
        <v>51</v>
      </c>
      <c r="D639" s="48" t="s">
        <v>51</v>
      </c>
      <c r="E639" s="48" t="s">
        <v>51</v>
      </c>
      <c r="F639" s="48" t="s">
        <v>51</v>
      </c>
      <c r="G639" s="49" t="s">
        <v>51</v>
      </c>
      <c r="H639" s="50"/>
      <c r="I639" s="51"/>
      <c r="J639" s="51"/>
      <c r="K639" s="53">
        <f>SUM(K282:K638)</f>
        <v>1939.3499999999997</v>
      </c>
      <c r="L639" s="53">
        <f>SUM(L282:L638)</f>
        <v>593400</v>
      </c>
      <c r="M639" s="53">
        <f>SUM(M282:M638)</f>
        <v>296695.75</v>
      </c>
      <c r="N639" s="53">
        <f>SUM(N282:N638)</f>
        <v>291457.75</v>
      </c>
      <c r="O639" s="54"/>
      <c r="P639" s="55" t="s">
        <v>51</v>
      </c>
    </row>
    <row r="640" spans="1:16" ht="12.75" customHeight="1">
      <c r="A640" s="30" t="s">
        <v>1191</v>
      </c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2"/>
    </row>
    <row r="641" spans="1:16" ht="36" customHeight="1">
      <c r="A641" s="33">
        <v>624</v>
      </c>
      <c r="B641" s="34" t="s">
        <v>1192</v>
      </c>
      <c r="C641" s="56" t="s">
        <v>194</v>
      </c>
      <c r="D641" s="57" t="s">
        <v>1193</v>
      </c>
      <c r="E641" s="34"/>
      <c r="F641" s="34"/>
      <c r="G641" s="36" t="s">
        <v>54</v>
      </c>
      <c r="H641" s="37"/>
      <c r="I641" s="38"/>
      <c r="J641" s="37"/>
      <c r="K641" s="37">
        <v>1</v>
      </c>
      <c r="L641" s="38">
        <v>420</v>
      </c>
      <c r="M641" s="42"/>
      <c r="N641" s="42"/>
      <c r="O641" s="58"/>
      <c r="P641" s="44"/>
    </row>
    <row r="642" spans="1:16" ht="12.75" customHeight="1">
      <c r="A642" s="46"/>
      <c r="B642" s="47" t="s">
        <v>1194</v>
      </c>
      <c r="C642" s="48" t="s">
        <v>51</v>
      </c>
      <c r="D642" s="48" t="s">
        <v>51</v>
      </c>
      <c r="E642" s="48" t="s">
        <v>51</v>
      </c>
      <c r="F642" s="48" t="s">
        <v>51</v>
      </c>
      <c r="G642" s="49" t="s">
        <v>51</v>
      </c>
      <c r="H642" s="50"/>
      <c r="I642" s="51"/>
      <c r="J642" s="51"/>
      <c r="K642" s="52">
        <f>SUM(K641)</f>
        <v>1</v>
      </c>
      <c r="L642" s="52">
        <f>SUM(L641)</f>
        <v>420</v>
      </c>
      <c r="M642" s="52">
        <f>SUM(M641)</f>
        <v>0</v>
      </c>
      <c r="N642" s="52">
        <f>SUM(N641)</f>
        <v>0</v>
      </c>
      <c r="O642" s="54"/>
      <c r="P642" s="55" t="s">
        <v>51</v>
      </c>
    </row>
    <row r="643" spans="1:16" ht="12.75" customHeight="1">
      <c r="A643" s="30" t="s">
        <v>1195</v>
      </c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2"/>
    </row>
    <row r="644" spans="1:16" ht="31.5" customHeight="1">
      <c r="A644" s="123">
        <v>625</v>
      </c>
      <c r="B644" s="124" t="s">
        <v>1196</v>
      </c>
      <c r="C644" s="125"/>
      <c r="D644" s="124" t="s">
        <v>1355</v>
      </c>
      <c r="E644" s="124" t="s">
        <v>1355</v>
      </c>
      <c r="F644" s="124" t="s">
        <v>1355</v>
      </c>
      <c r="G644" s="126" t="s">
        <v>54</v>
      </c>
      <c r="H644" s="127"/>
      <c r="I644" s="128"/>
      <c r="J644" s="127"/>
      <c r="K644" s="127">
        <v>1</v>
      </c>
      <c r="L644" s="128">
        <v>1350</v>
      </c>
      <c r="M644" s="129"/>
      <c r="N644" s="129"/>
      <c r="O644" s="130" t="s">
        <v>1355</v>
      </c>
      <c r="P644" s="131"/>
    </row>
    <row r="645" spans="1:16" ht="31.5" customHeight="1">
      <c r="A645" s="123">
        <v>626</v>
      </c>
      <c r="B645" s="124" t="s">
        <v>1197</v>
      </c>
      <c r="C645" s="125"/>
      <c r="D645" s="124" t="s">
        <v>1355</v>
      </c>
      <c r="E645" s="124" t="s">
        <v>1355</v>
      </c>
      <c r="F645" s="124" t="s">
        <v>1355</v>
      </c>
      <c r="G645" s="126" t="s">
        <v>54</v>
      </c>
      <c r="H645" s="127"/>
      <c r="I645" s="128"/>
      <c r="J645" s="127"/>
      <c r="K645" s="127">
        <v>1</v>
      </c>
      <c r="L645" s="128">
        <v>89</v>
      </c>
      <c r="M645" s="129"/>
      <c r="N645" s="129"/>
      <c r="O645" s="130" t="s">
        <v>1355</v>
      </c>
      <c r="P645" s="131"/>
    </row>
    <row r="646" spans="1:16" ht="31.5" customHeight="1">
      <c r="A646" s="123">
        <v>627</v>
      </c>
      <c r="B646" s="124" t="s">
        <v>1198</v>
      </c>
      <c r="C646" s="125"/>
      <c r="D646" s="124" t="s">
        <v>1355</v>
      </c>
      <c r="E646" s="124" t="s">
        <v>1355</v>
      </c>
      <c r="F646" s="124" t="s">
        <v>1355</v>
      </c>
      <c r="G646" s="126" t="s">
        <v>54</v>
      </c>
      <c r="H646" s="127"/>
      <c r="I646" s="128"/>
      <c r="J646" s="127"/>
      <c r="K646" s="127">
        <v>1</v>
      </c>
      <c r="L646" s="128">
        <v>27.5</v>
      </c>
      <c r="M646" s="129"/>
      <c r="N646" s="129"/>
      <c r="O646" s="130" t="s">
        <v>1355</v>
      </c>
      <c r="P646" s="131"/>
    </row>
    <row r="647" spans="1:16" ht="31.5" customHeight="1">
      <c r="A647" s="123">
        <v>628</v>
      </c>
      <c r="B647" s="124" t="s">
        <v>1199</v>
      </c>
      <c r="C647" s="125"/>
      <c r="D647" s="124" t="s">
        <v>1355</v>
      </c>
      <c r="E647" s="124" t="s">
        <v>1355</v>
      </c>
      <c r="F647" s="124" t="s">
        <v>1355</v>
      </c>
      <c r="G647" s="126" t="s">
        <v>54</v>
      </c>
      <c r="H647" s="127"/>
      <c r="I647" s="128"/>
      <c r="J647" s="127"/>
      <c r="K647" s="127">
        <v>1</v>
      </c>
      <c r="L647" s="128">
        <v>30</v>
      </c>
      <c r="M647" s="129"/>
      <c r="N647" s="129"/>
      <c r="O647" s="130" t="s">
        <v>1355</v>
      </c>
      <c r="P647" s="131"/>
    </row>
    <row r="648" spans="1:16" ht="31.5" customHeight="1">
      <c r="A648" s="123">
        <v>629</v>
      </c>
      <c r="B648" s="124" t="s">
        <v>1200</v>
      </c>
      <c r="C648" s="125"/>
      <c r="D648" s="124" t="s">
        <v>1355</v>
      </c>
      <c r="E648" s="124" t="s">
        <v>1355</v>
      </c>
      <c r="F648" s="124" t="s">
        <v>1355</v>
      </c>
      <c r="G648" s="126" t="s">
        <v>54</v>
      </c>
      <c r="H648" s="127"/>
      <c r="I648" s="128"/>
      <c r="J648" s="127"/>
      <c r="K648" s="127">
        <v>1</v>
      </c>
      <c r="L648" s="128">
        <v>22</v>
      </c>
      <c r="M648" s="129"/>
      <c r="N648" s="129"/>
      <c r="O648" s="130" t="s">
        <v>1355</v>
      </c>
      <c r="P648" s="131"/>
    </row>
    <row r="649" spans="1:16" ht="30.75" customHeight="1">
      <c r="A649" s="123">
        <v>630</v>
      </c>
      <c r="B649" s="124" t="s">
        <v>1201</v>
      </c>
      <c r="C649" s="125"/>
      <c r="D649" s="124" t="s">
        <v>1355</v>
      </c>
      <c r="E649" s="124" t="s">
        <v>1355</v>
      </c>
      <c r="F649" s="124" t="s">
        <v>1355</v>
      </c>
      <c r="G649" s="126" t="s">
        <v>54</v>
      </c>
      <c r="H649" s="127"/>
      <c r="I649" s="128"/>
      <c r="J649" s="127"/>
      <c r="K649" s="127">
        <v>1</v>
      </c>
      <c r="L649" s="128">
        <v>18</v>
      </c>
      <c r="M649" s="129"/>
      <c r="N649" s="129"/>
      <c r="O649" s="130" t="s">
        <v>1355</v>
      </c>
      <c r="P649" s="131"/>
    </row>
    <row r="650" spans="1:16" ht="30.75" customHeight="1">
      <c r="A650" s="123">
        <v>631</v>
      </c>
      <c r="B650" s="124" t="s">
        <v>1202</v>
      </c>
      <c r="C650" s="125"/>
      <c r="D650" s="124" t="s">
        <v>1355</v>
      </c>
      <c r="E650" s="124" t="s">
        <v>1355</v>
      </c>
      <c r="F650" s="124" t="s">
        <v>1355</v>
      </c>
      <c r="G650" s="126" t="s">
        <v>54</v>
      </c>
      <c r="H650" s="127"/>
      <c r="I650" s="128"/>
      <c r="J650" s="127"/>
      <c r="K650" s="127">
        <v>1</v>
      </c>
      <c r="L650" s="128">
        <v>89</v>
      </c>
      <c r="M650" s="129"/>
      <c r="N650" s="129"/>
      <c r="O650" s="130" t="s">
        <v>1355</v>
      </c>
      <c r="P650" s="131"/>
    </row>
    <row r="651" spans="1:16" ht="30.75" customHeight="1">
      <c r="A651" s="123">
        <v>632</v>
      </c>
      <c r="B651" s="124" t="s">
        <v>1203</v>
      </c>
      <c r="C651" s="125"/>
      <c r="D651" s="124" t="s">
        <v>1355</v>
      </c>
      <c r="E651" s="124" t="s">
        <v>1355</v>
      </c>
      <c r="F651" s="124" t="s">
        <v>1355</v>
      </c>
      <c r="G651" s="126" t="s">
        <v>54</v>
      </c>
      <c r="H651" s="127"/>
      <c r="I651" s="128"/>
      <c r="J651" s="127"/>
      <c r="K651" s="127">
        <v>1</v>
      </c>
      <c r="L651" s="128">
        <v>47.7</v>
      </c>
      <c r="M651" s="129"/>
      <c r="N651" s="129"/>
      <c r="O651" s="130" t="s">
        <v>1355</v>
      </c>
      <c r="P651" s="131"/>
    </row>
    <row r="652" spans="1:16" ht="30.75" customHeight="1">
      <c r="A652" s="123">
        <v>633</v>
      </c>
      <c r="B652" s="124" t="s">
        <v>1204</v>
      </c>
      <c r="C652" s="125"/>
      <c r="D652" s="124" t="s">
        <v>1355</v>
      </c>
      <c r="E652" s="124" t="s">
        <v>1355</v>
      </c>
      <c r="F652" s="124" t="s">
        <v>1355</v>
      </c>
      <c r="G652" s="126" t="s">
        <v>54</v>
      </c>
      <c r="H652" s="127"/>
      <c r="I652" s="128"/>
      <c r="J652" s="127"/>
      <c r="K652" s="127">
        <v>1</v>
      </c>
      <c r="L652" s="128">
        <v>77.5</v>
      </c>
      <c r="M652" s="129"/>
      <c r="N652" s="129"/>
      <c r="O652" s="130" t="s">
        <v>1355</v>
      </c>
      <c r="P652" s="131"/>
    </row>
    <row r="653" spans="1:16" ht="30.75" customHeight="1">
      <c r="A653" s="123">
        <v>634</v>
      </c>
      <c r="B653" s="124" t="s">
        <v>1205</v>
      </c>
      <c r="C653" s="125"/>
      <c r="D653" s="124" t="s">
        <v>1355</v>
      </c>
      <c r="E653" s="124" t="s">
        <v>1355</v>
      </c>
      <c r="F653" s="124" t="s">
        <v>1355</v>
      </c>
      <c r="G653" s="126" t="s">
        <v>54</v>
      </c>
      <c r="H653" s="127"/>
      <c r="I653" s="128"/>
      <c r="J653" s="127"/>
      <c r="K653" s="127">
        <v>5</v>
      </c>
      <c r="L653" s="128">
        <v>57.5</v>
      </c>
      <c r="M653" s="129"/>
      <c r="N653" s="129"/>
      <c r="O653" s="130" t="s">
        <v>1355</v>
      </c>
      <c r="P653" s="131"/>
    </row>
    <row r="654" spans="1:16" ht="30.75" customHeight="1">
      <c r="A654" s="123">
        <v>635</v>
      </c>
      <c r="B654" s="124" t="s">
        <v>1206</v>
      </c>
      <c r="C654" s="125"/>
      <c r="D654" s="124" t="s">
        <v>1355</v>
      </c>
      <c r="E654" s="124" t="s">
        <v>1355</v>
      </c>
      <c r="F654" s="124" t="s">
        <v>1355</v>
      </c>
      <c r="G654" s="126" t="s">
        <v>54</v>
      </c>
      <c r="H654" s="127"/>
      <c r="I654" s="128"/>
      <c r="J654" s="127"/>
      <c r="K654" s="127">
        <v>1</v>
      </c>
      <c r="L654" s="128">
        <v>45</v>
      </c>
      <c r="M654" s="129"/>
      <c r="N654" s="129"/>
      <c r="O654" s="130" t="s">
        <v>1355</v>
      </c>
      <c r="P654" s="131"/>
    </row>
    <row r="655" spans="1:16" ht="30.75" customHeight="1">
      <c r="A655" s="123">
        <v>636</v>
      </c>
      <c r="B655" s="124" t="s">
        <v>1207</v>
      </c>
      <c r="C655" s="125"/>
      <c r="D655" s="124" t="s">
        <v>1355</v>
      </c>
      <c r="E655" s="124" t="s">
        <v>1355</v>
      </c>
      <c r="F655" s="124" t="s">
        <v>1355</v>
      </c>
      <c r="G655" s="126" t="s">
        <v>54</v>
      </c>
      <c r="H655" s="127"/>
      <c r="I655" s="128"/>
      <c r="J655" s="127"/>
      <c r="K655" s="127">
        <v>1</v>
      </c>
      <c r="L655" s="128">
        <v>21.900000000000002</v>
      </c>
      <c r="M655" s="129"/>
      <c r="N655" s="129"/>
      <c r="O655" s="130" t="s">
        <v>1355</v>
      </c>
      <c r="P655" s="131"/>
    </row>
    <row r="656" spans="1:16" ht="30.75" customHeight="1">
      <c r="A656" s="123">
        <v>637</v>
      </c>
      <c r="B656" s="124" t="s">
        <v>1208</v>
      </c>
      <c r="C656" s="125"/>
      <c r="D656" s="124" t="s">
        <v>1355</v>
      </c>
      <c r="E656" s="124" t="s">
        <v>1355</v>
      </c>
      <c r="F656" s="124" t="s">
        <v>1355</v>
      </c>
      <c r="G656" s="126" t="s">
        <v>54</v>
      </c>
      <c r="H656" s="127"/>
      <c r="I656" s="128"/>
      <c r="J656" s="127"/>
      <c r="K656" s="127">
        <v>1</v>
      </c>
      <c r="L656" s="128">
        <v>16.5</v>
      </c>
      <c r="M656" s="129"/>
      <c r="N656" s="129"/>
      <c r="O656" s="130" t="s">
        <v>1355</v>
      </c>
      <c r="P656" s="131"/>
    </row>
    <row r="657" spans="1:16" ht="30.75" customHeight="1">
      <c r="A657" s="123">
        <v>638</v>
      </c>
      <c r="B657" s="124" t="s">
        <v>1209</v>
      </c>
      <c r="C657" s="125"/>
      <c r="D657" s="124" t="s">
        <v>1355</v>
      </c>
      <c r="E657" s="124" t="s">
        <v>1355</v>
      </c>
      <c r="F657" s="124" t="s">
        <v>1355</v>
      </c>
      <c r="G657" s="126" t="s">
        <v>54</v>
      </c>
      <c r="H657" s="127"/>
      <c r="I657" s="128"/>
      <c r="J657" s="127"/>
      <c r="K657" s="127">
        <v>1</v>
      </c>
      <c r="L657" s="128">
        <v>9</v>
      </c>
      <c r="M657" s="129"/>
      <c r="N657" s="129"/>
      <c r="O657" s="130" t="s">
        <v>1355</v>
      </c>
      <c r="P657" s="131"/>
    </row>
    <row r="658" spans="1:16" ht="30.75" customHeight="1">
      <c r="A658" s="123">
        <v>639</v>
      </c>
      <c r="B658" s="124" t="s">
        <v>1210</v>
      </c>
      <c r="C658" s="125"/>
      <c r="D658" s="124" t="s">
        <v>1355</v>
      </c>
      <c r="E658" s="124" t="s">
        <v>1355</v>
      </c>
      <c r="F658" s="124" t="s">
        <v>1355</v>
      </c>
      <c r="G658" s="126" t="s">
        <v>54</v>
      </c>
      <c r="H658" s="127"/>
      <c r="I658" s="128"/>
      <c r="J658" s="127"/>
      <c r="K658" s="127">
        <v>1</v>
      </c>
      <c r="L658" s="128">
        <v>44</v>
      </c>
      <c r="M658" s="129"/>
      <c r="N658" s="129"/>
      <c r="O658" s="130" t="s">
        <v>1355</v>
      </c>
      <c r="P658" s="131"/>
    </row>
    <row r="659" spans="1:16" ht="44.25" customHeight="1">
      <c r="A659" s="123">
        <v>640</v>
      </c>
      <c r="B659" s="124" t="s">
        <v>1211</v>
      </c>
      <c r="C659" s="125"/>
      <c r="D659" s="124" t="s">
        <v>1355</v>
      </c>
      <c r="E659" s="124" t="s">
        <v>1355</v>
      </c>
      <c r="F659" s="124" t="s">
        <v>1355</v>
      </c>
      <c r="G659" s="126" t="s">
        <v>54</v>
      </c>
      <c r="H659" s="127"/>
      <c r="I659" s="128"/>
      <c r="J659" s="127"/>
      <c r="K659" s="127">
        <v>1</v>
      </c>
      <c r="L659" s="128">
        <v>175</v>
      </c>
      <c r="M659" s="129"/>
      <c r="N659" s="129"/>
      <c r="O659" s="130" t="s">
        <v>1355</v>
      </c>
      <c r="P659" s="131"/>
    </row>
    <row r="660" spans="1:16" ht="44.25" customHeight="1">
      <c r="A660" s="123">
        <v>641</v>
      </c>
      <c r="B660" s="124" t="s">
        <v>1212</v>
      </c>
      <c r="C660" s="125"/>
      <c r="D660" s="124" t="s">
        <v>1355</v>
      </c>
      <c r="E660" s="124" t="s">
        <v>1355</v>
      </c>
      <c r="F660" s="124" t="s">
        <v>1355</v>
      </c>
      <c r="G660" s="126" t="s">
        <v>54</v>
      </c>
      <c r="H660" s="127"/>
      <c r="I660" s="128"/>
      <c r="J660" s="127"/>
      <c r="K660" s="127">
        <v>2</v>
      </c>
      <c r="L660" s="128">
        <v>125</v>
      </c>
      <c r="M660" s="129"/>
      <c r="N660" s="129"/>
      <c r="O660" s="130" t="s">
        <v>1355</v>
      </c>
      <c r="P660" s="131"/>
    </row>
    <row r="661" spans="1:16" ht="44.25" customHeight="1">
      <c r="A661" s="123">
        <v>642</v>
      </c>
      <c r="B661" s="124" t="s">
        <v>1213</v>
      </c>
      <c r="C661" s="125"/>
      <c r="D661" s="124" t="s">
        <v>1355</v>
      </c>
      <c r="E661" s="124" t="s">
        <v>1355</v>
      </c>
      <c r="F661" s="124" t="s">
        <v>1355</v>
      </c>
      <c r="G661" s="126" t="s">
        <v>54</v>
      </c>
      <c r="H661" s="127"/>
      <c r="I661" s="128"/>
      <c r="J661" s="127"/>
      <c r="K661" s="127">
        <v>1</v>
      </c>
      <c r="L661" s="128">
        <v>153.5</v>
      </c>
      <c r="M661" s="129"/>
      <c r="N661" s="129"/>
      <c r="O661" s="130" t="s">
        <v>1355</v>
      </c>
      <c r="P661" s="131"/>
    </row>
    <row r="662" spans="1:16" ht="44.25" customHeight="1">
      <c r="A662" s="123">
        <v>643</v>
      </c>
      <c r="B662" s="124" t="s">
        <v>1214</v>
      </c>
      <c r="C662" s="125"/>
      <c r="D662" s="124" t="s">
        <v>1355</v>
      </c>
      <c r="E662" s="124" t="s">
        <v>1355</v>
      </c>
      <c r="F662" s="124" t="s">
        <v>1355</v>
      </c>
      <c r="G662" s="126" t="s">
        <v>54</v>
      </c>
      <c r="H662" s="127"/>
      <c r="I662" s="128"/>
      <c r="J662" s="127"/>
      <c r="K662" s="127">
        <v>1</v>
      </c>
      <c r="L662" s="128">
        <v>145.5</v>
      </c>
      <c r="M662" s="129"/>
      <c r="N662" s="129"/>
      <c r="O662" s="130" t="s">
        <v>1355</v>
      </c>
      <c r="P662" s="131"/>
    </row>
    <row r="663" spans="1:16" ht="53.25" customHeight="1">
      <c r="A663" s="123">
        <v>644</v>
      </c>
      <c r="B663" s="124" t="s">
        <v>1215</v>
      </c>
      <c r="C663" s="125"/>
      <c r="D663" s="124" t="s">
        <v>1355</v>
      </c>
      <c r="E663" s="124" t="s">
        <v>1355</v>
      </c>
      <c r="F663" s="124" t="s">
        <v>1355</v>
      </c>
      <c r="G663" s="126" t="s">
        <v>54</v>
      </c>
      <c r="H663" s="127"/>
      <c r="I663" s="128"/>
      <c r="J663" s="127"/>
      <c r="K663" s="127">
        <v>1</v>
      </c>
      <c r="L663" s="128">
        <v>380</v>
      </c>
      <c r="M663" s="129"/>
      <c r="N663" s="129"/>
      <c r="O663" s="130" t="s">
        <v>1355</v>
      </c>
      <c r="P663" s="131"/>
    </row>
    <row r="664" spans="1:16" ht="44.25" customHeight="1">
      <c r="A664" s="123">
        <v>645</v>
      </c>
      <c r="B664" s="124" t="s">
        <v>1216</v>
      </c>
      <c r="C664" s="125"/>
      <c r="D664" s="124" t="s">
        <v>1355</v>
      </c>
      <c r="E664" s="124" t="s">
        <v>1355</v>
      </c>
      <c r="F664" s="124" t="s">
        <v>1355</v>
      </c>
      <c r="G664" s="126" t="s">
        <v>54</v>
      </c>
      <c r="H664" s="127"/>
      <c r="I664" s="128"/>
      <c r="J664" s="127"/>
      <c r="K664" s="127">
        <v>1</v>
      </c>
      <c r="L664" s="128">
        <v>320</v>
      </c>
      <c r="M664" s="129"/>
      <c r="N664" s="129"/>
      <c r="O664" s="130" t="s">
        <v>1355</v>
      </c>
      <c r="P664" s="131"/>
    </row>
    <row r="665" spans="1:16" ht="44.25" customHeight="1">
      <c r="A665" s="123">
        <v>646</v>
      </c>
      <c r="B665" s="124" t="s">
        <v>1217</v>
      </c>
      <c r="C665" s="125"/>
      <c r="D665" s="124" t="s">
        <v>1355</v>
      </c>
      <c r="E665" s="124" t="s">
        <v>1355</v>
      </c>
      <c r="F665" s="124" t="s">
        <v>1355</v>
      </c>
      <c r="G665" s="126" t="s">
        <v>54</v>
      </c>
      <c r="H665" s="127"/>
      <c r="I665" s="128"/>
      <c r="J665" s="127"/>
      <c r="K665" s="127">
        <v>1</v>
      </c>
      <c r="L665" s="128">
        <v>75</v>
      </c>
      <c r="M665" s="129"/>
      <c r="N665" s="129"/>
      <c r="O665" s="130" t="s">
        <v>1355</v>
      </c>
      <c r="P665" s="131"/>
    </row>
    <row r="666" spans="1:16" ht="44.25" customHeight="1">
      <c r="A666" s="123">
        <v>647</v>
      </c>
      <c r="B666" s="124" t="s">
        <v>1218</v>
      </c>
      <c r="C666" s="125"/>
      <c r="D666" s="124" t="s">
        <v>1355</v>
      </c>
      <c r="E666" s="124" t="s">
        <v>1355</v>
      </c>
      <c r="F666" s="124" t="s">
        <v>1355</v>
      </c>
      <c r="G666" s="126" t="s">
        <v>763</v>
      </c>
      <c r="H666" s="127"/>
      <c r="I666" s="128"/>
      <c r="J666" s="127"/>
      <c r="K666" s="127">
        <v>7.8380000000000001</v>
      </c>
      <c r="L666" s="128">
        <v>438.93</v>
      </c>
      <c r="M666" s="129"/>
      <c r="N666" s="129"/>
      <c r="O666" s="130" t="s">
        <v>1355</v>
      </c>
      <c r="P666" s="131"/>
    </row>
    <row r="667" spans="1:16" ht="44.25" customHeight="1">
      <c r="A667" s="123">
        <v>648</v>
      </c>
      <c r="B667" s="124" t="s">
        <v>1219</v>
      </c>
      <c r="C667" s="125"/>
      <c r="D667" s="124" t="s">
        <v>1355</v>
      </c>
      <c r="E667" s="124" t="s">
        <v>1355</v>
      </c>
      <c r="F667" s="124" t="s">
        <v>1355</v>
      </c>
      <c r="G667" s="126" t="s">
        <v>54</v>
      </c>
      <c r="H667" s="127"/>
      <c r="I667" s="128"/>
      <c r="J667" s="127"/>
      <c r="K667" s="127">
        <v>5</v>
      </c>
      <c r="L667" s="128">
        <v>142</v>
      </c>
      <c r="M667" s="129"/>
      <c r="N667" s="129"/>
      <c r="O667" s="130" t="s">
        <v>1355</v>
      </c>
      <c r="P667" s="131"/>
    </row>
    <row r="668" spans="1:16" ht="44.25" customHeight="1">
      <c r="A668" s="123">
        <v>649</v>
      </c>
      <c r="B668" s="124" t="s">
        <v>1220</v>
      </c>
      <c r="C668" s="125"/>
      <c r="D668" s="124" t="s">
        <v>1355</v>
      </c>
      <c r="E668" s="124" t="s">
        <v>1355</v>
      </c>
      <c r="F668" s="124" t="s">
        <v>1355</v>
      </c>
      <c r="G668" s="126" t="s">
        <v>54</v>
      </c>
      <c r="H668" s="127"/>
      <c r="I668" s="128"/>
      <c r="J668" s="127"/>
      <c r="K668" s="127">
        <v>6</v>
      </c>
      <c r="L668" s="128">
        <v>204</v>
      </c>
      <c r="M668" s="129"/>
      <c r="N668" s="129"/>
      <c r="O668" s="130" t="s">
        <v>1355</v>
      </c>
      <c r="P668" s="131"/>
    </row>
    <row r="669" spans="1:16" ht="44.25" customHeight="1">
      <c r="A669" s="123">
        <v>650</v>
      </c>
      <c r="B669" s="124" t="s">
        <v>1221</v>
      </c>
      <c r="C669" s="125"/>
      <c r="D669" s="124" t="s">
        <v>1355</v>
      </c>
      <c r="E669" s="124" t="s">
        <v>1355</v>
      </c>
      <c r="F669" s="124" t="s">
        <v>1355</v>
      </c>
      <c r="G669" s="126" t="s">
        <v>54</v>
      </c>
      <c r="H669" s="127"/>
      <c r="I669" s="128"/>
      <c r="J669" s="127"/>
      <c r="K669" s="127">
        <v>8</v>
      </c>
      <c r="L669" s="128">
        <v>1000</v>
      </c>
      <c r="M669" s="129"/>
      <c r="N669" s="129"/>
      <c r="O669" s="130" t="s">
        <v>1355</v>
      </c>
      <c r="P669" s="131"/>
    </row>
    <row r="670" spans="1:16" ht="44.25" customHeight="1">
      <c r="A670" s="123">
        <v>651</v>
      </c>
      <c r="B670" s="124" t="s">
        <v>1222</v>
      </c>
      <c r="C670" s="125"/>
      <c r="D670" s="124" t="s">
        <v>1355</v>
      </c>
      <c r="E670" s="124" t="s">
        <v>1355</v>
      </c>
      <c r="F670" s="124" t="s">
        <v>1355</v>
      </c>
      <c r="G670" s="126" t="s">
        <v>54</v>
      </c>
      <c r="H670" s="127"/>
      <c r="I670" s="128"/>
      <c r="J670" s="127"/>
      <c r="K670" s="127">
        <v>5</v>
      </c>
      <c r="L670" s="128">
        <v>447.5</v>
      </c>
      <c r="M670" s="129"/>
      <c r="N670" s="129"/>
      <c r="O670" s="130" t="s">
        <v>1355</v>
      </c>
      <c r="P670" s="131"/>
    </row>
    <row r="671" spans="1:16" ht="44.25" customHeight="1">
      <c r="A671" s="123">
        <v>652</v>
      </c>
      <c r="B671" s="124" t="s">
        <v>1223</v>
      </c>
      <c r="C671" s="125"/>
      <c r="D671" s="124" t="s">
        <v>1355</v>
      </c>
      <c r="E671" s="124" t="s">
        <v>1355</v>
      </c>
      <c r="F671" s="124" t="s">
        <v>1355</v>
      </c>
      <c r="G671" s="126" t="s">
        <v>54</v>
      </c>
      <c r="H671" s="127"/>
      <c r="I671" s="128"/>
      <c r="J671" s="127"/>
      <c r="K671" s="127">
        <v>3</v>
      </c>
      <c r="L671" s="128">
        <v>18</v>
      </c>
      <c r="M671" s="129"/>
      <c r="N671" s="129"/>
      <c r="O671" s="130" t="s">
        <v>1355</v>
      </c>
      <c r="P671" s="131"/>
    </row>
    <row r="672" spans="1:16" ht="44.25" customHeight="1">
      <c r="A672" s="123">
        <v>653</v>
      </c>
      <c r="B672" s="124" t="s">
        <v>1224</v>
      </c>
      <c r="C672" s="125"/>
      <c r="D672" s="124" t="s">
        <v>1355</v>
      </c>
      <c r="E672" s="124" t="s">
        <v>1355</v>
      </c>
      <c r="F672" s="124" t="s">
        <v>1355</v>
      </c>
      <c r="G672" s="126" t="s">
        <v>54</v>
      </c>
      <c r="H672" s="127"/>
      <c r="I672" s="128"/>
      <c r="J672" s="127"/>
      <c r="K672" s="127">
        <v>2</v>
      </c>
      <c r="L672" s="128">
        <v>59.800000000000004</v>
      </c>
      <c r="M672" s="129"/>
      <c r="N672" s="129"/>
      <c r="O672" s="130" t="s">
        <v>1355</v>
      </c>
      <c r="P672" s="131"/>
    </row>
    <row r="673" spans="1:16" ht="44.25" customHeight="1">
      <c r="A673" s="123">
        <v>654</v>
      </c>
      <c r="B673" s="124" t="s">
        <v>1225</v>
      </c>
      <c r="C673" s="125"/>
      <c r="D673" s="124" t="s">
        <v>1355</v>
      </c>
      <c r="E673" s="124" t="s">
        <v>1355</v>
      </c>
      <c r="F673" s="124" t="s">
        <v>1355</v>
      </c>
      <c r="G673" s="126" t="s">
        <v>54</v>
      </c>
      <c r="H673" s="127"/>
      <c r="I673" s="128"/>
      <c r="J673" s="127"/>
      <c r="K673" s="127">
        <v>10</v>
      </c>
      <c r="L673" s="128">
        <v>250</v>
      </c>
      <c r="M673" s="129"/>
      <c r="N673" s="129"/>
      <c r="O673" s="130" t="s">
        <v>1355</v>
      </c>
      <c r="P673" s="131"/>
    </row>
    <row r="674" spans="1:16" ht="44.25" customHeight="1">
      <c r="A674" s="123">
        <v>655</v>
      </c>
      <c r="B674" s="124" t="s">
        <v>1226</v>
      </c>
      <c r="C674" s="125"/>
      <c r="D674" s="124" t="s">
        <v>1355</v>
      </c>
      <c r="E674" s="124" t="s">
        <v>1355</v>
      </c>
      <c r="F674" s="124" t="s">
        <v>1355</v>
      </c>
      <c r="G674" s="126" t="s">
        <v>54</v>
      </c>
      <c r="H674" s="127"/>
      <c r="I674" s="128"/>
      <c r="J674" s="127"/>
      <c r="K674" s="127">
        <v>1</v>
      </c>
      <c r="L674" s="128">
        <v>43</v>
      </c>
      <c r="M674" s="129"/>
      <c r="N674" s="129"/>
      <c r="O674" s="130" t="s">
        <v>1355</v>
      </c>
      <c r="P674" s="131"/>
    </row>
    <row r="675" spans="1:16" ht="44.25" customHeight="1">
      <c r="A675" s="123">
        <v>656</v>
      </c>
      <c r="B675" s="124" t="s">
        <v>1227</v>
      </c>
      <c r="C675" s="125"/>
      <c r="D675" s="124" t="s">
        <v>1355</v>
      </c>
      <c r="E675" s="124" t="s">
        <v>1355</v>
      </c>
      <c r="F675" s="124" t="s">
        <v>1355</v>
      </c>
      <c r="G675" s="126" t="s">
        <v>54</v>
      </c>
      <c r="H675" s="127"/>
      <c r="I675" s="128"/>
      <c r="J675" s="127"/>
      <c r="K675" s="127">
        <v>1</v>
      </c>
      <c r="L675" s="128">
        <v>9.5</v>
      </c>
      <c r="M675" s="129"/>
      <c r="N675" s="129"/>
      <c r="O675" s="130" t="s">
        <v>1355</v>
      </c>
      <c r="P675" s="131"/>
    </row>
    <row r="676" spans="1:16" ht="44.25" customHeight="1">
      <c r="A676" s="123">
        <v>657</v>
      </c>
      <c r="B676" s="124" t="s">
        <v>1228</v>
      </c>
      <c r="C676" s="125"/>
      <c r="D676" s="124" t="s">
        <v>1355</v>
      </c>
      <c r="E676" s="124" t="s">
        <v>1355</v>
      </c>
      <c r="F676" s="124" t="s">
        <v>1355</v>
      </c>
      <c r="G676" s="126" t="s">
        <v>54</v>
      </c>
      <c r="H676" s="127"/>
      <c r="I676" s="128"/>
      <c r="J676" s="127"/>
      <c r="K676" s="127">
        <v>1</v>
      </c>
      <c r="L676" s="128">
        <v>9.5</v>
      </c>
      <c r="M676" s="129"/>
      <c r="N676" s="129"/>
      <c r="O676" s="130" t="s">
        <v>1355</v>
      </c>
      <c r="P676" s="131"/>
    </row>
    <row r="677" spans="1:16" ht="44.25" customHeight="1">
      <c r="A677" s="123">
        <v>658</v>
      </c>
      <c r="B677" s="124" t="s">
        <v>1229</v>
      </c>
      <c r="C677" s="125"/>
      <c r="D677" s="124" t="s">
        <v>1355</v>
      </c>
      <c r="E677" s="124" t="s">
        <v>1355</v>
      </c>
      <c r="F677" s="124" t="s">
        <v>1355</v>
      </c>
      <c r="G677" s="126" t="s">
        <v>54</v>
      </c>
      <c r="H677" s="127"/>
      <c r="I677" s="128"/>
      <c r="J677" s="127"/>
      <c r="K677" s="127">
        <v>2</v>
      </c>
      <c r="L677" s="128">
        <v>599</v>
      </c>
      <c r="M677" s="129"/>
      <c r="N677" s="129"/>
      <c r="O677" s="130" t="s">
        <v>1355</v>
      </c>
      <c r="P677" s="131"/>
    </row>
    <row r="678" spans="1:16" ht="44.25" customHeight="1">
      <c r="A678" s="123">
        <v>659</v>
      </c>
      <c r="B678" s="124" t="s">
        <v>1230</v>
      </c>
      <c r="C678" s="125"/>
      <c r="D678" s="124" t="s">
        <v>1355</v>
      </c>
      <c r="E678" s="124" t="s">
        <v>1355</v>
      </c>
      <c r="F678" s="124" t="s">
        <v>1355</v>
      </c>
      <c r="G678" s="126" t="s">
        <v>54</v>
      </c>
      <c r="H678" s="127"/>
      <c r="I678" s="128"/>
      <c r="J678" s="127"/>
      <c r="K678" s="127">
        <v>2</v>
      </c>
      <c r="L678" s="128">
        <v>96</v>
      </c>
      <c r="M678" s="129"/>
      <c r="N678" s="129"/>
      <c r="O678" s="130" t="s">
        <v>1355</v>
      </c>
      <c r="P678" s="131"/>
    </row>
    <row r="679" spans="1:16" ht="44.25" customHeight="1">
      <c r="A679" s="123">
        <v>660</v>
      </c>
      <c r="B679" s="124" t="s">
        <v>1231</v>
      </c>
      <c r="C679" s="125"/>
      <c r="D679" s="124" t="s">
        <v>1355</v>
      </c>
      <c r="E679" s="124" t="s">
        <v>1355</v>
      </c>
      <c r="F679" s="124" t="s">
        <v>1355</v>
      </c>
      <c r="G679" s="126" t="s">
        <v>54</v>
      </c>
      <c r="H679" s="127"/>
      <c r="I679" s="128"/>
      <c r="J679" s="127"/>
      <c r="K679" s="127">
        <v>1</v>
      </c>
      <c r="L679" s="128">
        <v>67.5</v>
      </c>
      <c r="M679" s="129"/>
      <c r="N679" s="129"/>
      <c r="O679" s="130" t="s">
        <v>1355</v>
      </c>
      <c r="P679" s="131"/>
    </row>
    <row r="680" spans="1:16" ht="44.25" customHeight="1">
      <c r="A680" s="123">
        <v>661</v>
      </c>
      <c r="B680" s="124" t="s">
        <v>1232</v>
      </c>
      <c r="C680" s="125"/>
      <c r="D680" s="124" t="s">
        <v>1355</v>
      </c>
      <c r="E680" s="124" t="s">
        <v>1355</v>
      </c>
      <c r="F680" s="124" t="s">
        <v>1355</v>
      </c>
      <c r="G680" s="126" t="s">
        <v>54</v>
      </c>
      <c r="H680" s="127"/>
      <c r="I680" s="128"/>
      <c r="J680" s="127"/>
      <c r="K680" s="127">
        <v>10</v>
      </c>
      <c r="L680" s="128">
        <v>75</v>
      </c>
      <c r="M680" s="129"/>
      <c r="N680" s="129"/>
      <c r="O680" s="130" t="s">
        <v>1355</v>
      </c>
      <c r="P680" s="131"/>
    </row>
    <row r="681" spans="1:16" ht="44.25" customHeight="1">
      <c r="A681" s="123">
        <v>662</v>
      </c>
      <c r="B681" s="124" t="s">
        <v>1233</v>
      </c>
      <c r="C681" s="125"/>
      <c r="D681" s="124" t="s">
        <v>1355</v>
      </c>
      <c r="E681" s="124" t="s">
        <v>1355</v>
      </c>
      <c r="F681" s="124" t="s">
        <v>1355</v>
      </c>
      <c r="G681" s="126" t="s">
        <v>54</v>
      </c>
      <c r="H681" s="127"/>
      <c r="I681" s="128"/>
      <c r="J681" s="127"/>
      <c r="K681" s="127">
        <v>15</v>
      </c>
      <c r="L681" s="128">
        <v>75</v>
      </c>
      <c r="M681" s="129"/>
      <c r="N681" s="129"/>
      <c r="O681" s="130" t="s">
        <v>1355</v>
      </c>
      <c r="P681" s="131"/>
    </row>
    <row r="682" spans="1:16" ht="44.25" customHeight="1">
      <c r="A682" s="123">
        <v>663</v>
      </c>
      <c r="B682" s="124" t="s">
        <v>1234</v>
      </c>
      <c r="C682" s="125"/>
      <c r="D682" s="124" t="s">
        <v>1355</v>
      </c>
      <c r="E682" s="124" t="s">
        <v>1355</v>
      </c>
      <c r="F682" s="124" t="s">
        <v>1355</v>
      </c>
      <c r="G682" s="126" t="s">
        <v>54</v>
      </c>
      <c r="H682" s="127"/>
      <c r="I682" s="128"/>
      <c r="J682" s="127"/>
      <c r="K682" s="127">
        <v>20</v>
      </c>
      <c r="L682" s="128">
        <v>116</v>
      </c>
      <c r="M682" s="129"/>
      <c r="N682" s="129"/>
      <c r="O682" s="130" t="s">
        <v>1355</v>
      </c>
      <c r="P682" s="131"/>
    </row>
    <row r="683" spans="1:16" ht="44.25" customHeight="1">
      <c r="A683" s="123">
        <v>664</v>
      </c>
      <c r="B683" s="132" t="s">
        <v>1235</v>
      </c>
      <c r="C683" s="125"/>
      <c r="D683" s="124" t="s">
        <v>1355</v>
      </c>
      <c r="E683" s="124" t="s">
        <v>1355</v>
      </c>
      <c r="F683" s="124" t="s">
        <v>1355</v>
      </c>
      <c r="G683" s="126" t="s">
        <v>54</v>
      </c>
      <c r="H683" s="127"/>
      <c r="I683" s="128"/>
      <c r="J683" s="127"/>
      <c r="K683" s="127">
        <v>1</v>
      </c>
      <c r="L683" s="128">
        <v>10.9</v>
      </c>
      <c r="M683" s="129"/>
      <c r="N683" s="129"/>
      <c r="O683" s="130" t="s">
        <v>1355</v>
      </c>
      <c r="P683" s="131"/>
    </row>
    <row r="684" spans="1:16" ht="44.25" customHeight="1">
      <c r="A684" s="123">
        <v>665</v>
      </c>
      <c r="B684" s="124" t="s">
        <v>1236</v>
      </c>
      <c r="C684" s="125"/>
      <c r="D684" s="124" t="s">
        <v>1355</v>
      </c>
      <c r="E684" s="124" t="s">
        <v>1355</v>
      </c>
      <c r="F684" s="124" t="s">
        <v>1355</v>
      </c>
      <c r="G684" s="126" t="s">
        <v>54</v>
      </c>
      <c r="H684" s="127"/>
      <c r="I684" s="128"/>
      <c r="J684" s="127"/>
      <c r="K684" s="127">
        <v>1</v>
      </c>
      <c r="L684" s="128">
        <v>42.9</v>
      </c>
      <c r="M684" s="129"/>
      <c r="N684" s="129"/>
      <c r="O684" s="130" t="s">
        <v>1355</v>
      </c>
      <c r="P684" s="131"/>
    </row>
    <row r="685" spans="1:16" ht="44.25" customHeight="1">
      <c r="A685" s="123">
        <v>666</v>
      </c>
      <c r="B685" s="124" t="s">
        <v>1237</v>
      </c>
      <c r="C685" s="125"/>
      <c r="D685" s="124" t="s">
        <v>1355</v>
      </c>
      <c r="E685" s="124" t="s">
        <v>1355</v>
      </c>
      <c r="F685" s="124" t="s">
        <v>1355</v>
      </c>
      <c r="G685" s="126" t="s">
        <v>54</v>
      </c>
      <c r="H685" s="127"/>
      <c r="I685" s="128"/>
      <c r="J685" s="127"/>
      <c r="K685" s="127">
        <v>1</v>
      </c>
      <c r="L685" s="128">
        <v>53.900000000000006</v>
      </c>
      <c r="M685" s="129"/>
      <c r="N685" s="129"/>
      <c r="O685" s="130" t="s">
        <v>1355</v>
      </c>
      <c r="P685" s="131"/>
    </row>
    <row r="686" spans="1:16" ht="44.25" customHeight="1">
      <c r="A686" s="123">
        <v>667</v>
      </c>
      <c r="B686" s="124" t="s">
        <v>1238</v>
      </c>
      <c r="C686" s="125"/>
      <c r="D686" s="124" t="s">
        <v>1355</v>
      </c>
      <c r="E686" s="124" t="s">
        <v>1355</v>
      </c>
      <c r="F686" s="124" t="s">
        <v>1355</v>
      </c>
      <c r="G686" s="126" t="s">
        <v>1239</v>
      </c>
      <c r="H686" s="127"/>
      <c r="I686" s="128"/>
      <c r="J686" s="127"/>
      <c r="K686" s="127">
        <v>10</v>
      </c>
      <c r="L686" s="128">
        <v>210</v>
      </c>
      <c r="M686" s="129"/>
      <c r="N686" s="129"/>
      <c r="O686" s="130" t="s">
        <v>1355</v>
      </c>
      <c r="P686" s="131"/>
    </row>
    <row r="687" spans="1:16" ht="44.25" customHeight="1">
      <c r="A687" s="123">
        <v>668</v>
      </c>
      <c r="B687" s="124" t="s">
        <v>1240</v>
      </c>
      <c r="C687" s="125"/>
      <c r="D687" s="124" t="s">
        <v>1355</v>
      </c>
      <c r="E687" s="124" t="s">
        <v>1355</v>
      </c>
      <c r="F687" s="124" t="s">
        <v>1355</v>
      </c>
      <c r="G687" s="126" t="s">
        <v>782</v>
      </c>
      <c r="H687" s="127"/>
      <c r="I687" s="128"/>
      <c r="J687" s="127"/>
      <c r="K687" s="127">
        <v>6</v>
      </c>
      <c r="L687" s="128">
        <v>210</v>
      </c>
      <c r="M687" s="129"/>
      <c r="N687" s="129"/>
      <c r="O687" s="130" t="s">
        <v>1355</v>
      </c>
      <c r="P687" s="131"/>
    </row>
    <row r="688" spans="1:16" ht="44.25" customHeight="1">
      <c r="A688" s="123">
        <v>669</v>
      </c>
      <c r="B688" s="124" t="s">
        <v>1241</v>
      </c>
      <c r="C688" s="125"/>
      <c r="D688" s="124" t="s">
        <v>1355</v>
      </c>
      <c r="E688" s="124" t="s">
        <v>1355</v>
      </c>
      <c r="F688" s="124" t="s">
        <v>1355</v>
      </c>
      <c r="G688" s="126" t="s">
        <v>54</v>
      </c>
      <c r="H688" s="127"/>
      <c r="I688" s="128"/>
      <c r="J688" s="127"/>
      <c r="K688" s="127">
        <v>1</v>
      </c>
      <c r="L688" s="128">
        <v>170</v>
      </c>
      <c r="M688" s="129"/>
      <c r="N688" s="129"/>
      <c r="O688" s="130" t="s">
        <v>1355</v>
      </c>
      <c r="P688" s="131"/>
    </row>
    <row r="689" spans="1:16" ht="44.25" customHeight="1">
      <c r="A689" s="123">
        <v>670</v>
      </c>
      <c r="B689" s="132" t="s">
        <v>1242</v>
      </c>
      <c r="C689" s="125"/>
      <c r="D689" s="124" t="s">
        <v>1355</v>
      </c>
      <c r="E689" s="124" t="s">
        <v>1355</v>
      </c>
      <c r="F689" s="124" t="s">
        <v>1355</v>
      </c>
      <c r="G689" s="126" t="s">
        <v>54</v>
      </c>
      <c r="H689" s="127"/>
      <c r="I689" s="128"/>
      <c r="J689" s="127"/>
      <c r="K689" s="127">
        <v>1</v>
      </c>
      <c r="L689" s="128">
        <v>25</v>
      </c>
      <c r="M689" s="129"/>
      <c r="N689" s="129"/>
      <c r="O689" s="130" t="s">
        <v>1355</v>
      </c>
      <c r="P689" s="131"/>
    </row>
    <row r="690" spans="1:16" ht="44.25" customHeight="1">
      <c r="A690" s="123">
        <v>671</v>
      </c>
      <c r="B690" s="132" t="s">
        <v>1243</v>
      </c>
      <c r="C690" s="125"/>
      <c r="D690" s="124" t="s">
        <v>1355</v>
      </c>
      <c r="E690" s="124" t="s">
        <v>1355</v>
      </c>
      <c r="F690" s="124" t="s">
        <v>1355</v>
      </c>
      <c r="G690" s="126" t="s">
        <v>1244</v>
      </c>
      <c r="H690" s="127"/>
      <c r="I690" s="128"/>
      <c r="J690" s="127"/>
      <c r="K690" s="127">
        <v>1</v>
      </c>
      <c r="L690" s="128">
        <v>50</v>
      </c>
      <c r="M690" s="129"/>
      <c r="N690" s="129"/>
      <c r="O690" s="130" t="s">
        <v>1355</v>
      </c>
      <c r="P690" s="131"/>
    </row>
    <row r="691" spans="1:16" ht="44.25" customHeight="1">
      <c r="A691" s="123">
        <v>672</v>
      </c>
      <c r="B691" s="124" t="s">
        <v>1245</v>
      </c>
      <c r="C691" s="125"/>
      <c r="D691" s="124" t="s">
        <v>1355</v>
      </c>
      <c r="E691" s="124" t="s">
        <v>1355</v>
      </c>
      <c r="F691" s="124" t="s">
        <v>1355</v>
      </c>
      <c r="G691" s="126" t="s">
        <v>54</v>
      </c>
      <c r="H691" s="127"/>
      <c r="I691" s="128"/>
      <c r="J691" s="127"/>
      <c r="K691" s="127">
        <v>1</v>
      </c>
      <c r="L691" s="128">
        <v>22.5</v>
      </c>
      <c r="M691" s="129"/>
      <c r="N691" s="129"/>
      <c r="O691" s="130" t="s">
        <v>1355</v>
      </c>
      <c r="P691" s="131"/>
    </row>
    <row r="692" spans="1:16" ht="44.25" customHeight="1">
      <c r="A692" s="123">
        <v>673</v>
      </c>
      <c r="B692" s="124" t="s">
        <v>1246</v>
      </c>
      <c r="C692" s="125"/>
      <c r="D692" s="124" t="s">
        <v>1355</v>
      </c>
      <c r="E692" s="124" t="s">
        <v>1355</v>
      </c>
      <c r="F692" s="124" t="s">
        <v>1355</v>
      </c>
      <c r="G692" s="126" t="s">
        <v>54</v>
      </c>
      <c r="H692" s="127"/>
      <c r="I692" s="128"/>
      <c r="J692" s="127"/>
      <c r="K692" s="127">
        <v>2</v>
      </c>
      <c r="L692" s="128">
        <v>85</v>
      </c>
      <c r="M692" s="129"/>
      <c r="N692" s="129"/>
      <c r="O692" s="130" t="s">
        <v>1355</v>
      </c>
      <c r="P692" s="131"/>
    </row>
    <row r="693" spans="1:16" ht="44.25" customHeight="1">
      <c r="A693" s="123">
        <v>674</v>
      </c>
      <c r="B693" s="124" t="s">
        <v>1247</v>
      </c>
      <c r="C693" s="125"/>
      <c r="D693" s="124" t="s">
        <v>1355</v>
      </c>
      <c r="E693" s="124" t="s">
        <v>1355</v>
      </c>
      <c r="F693" s="124" t="s">
        <v>1355</v>
      </c>
      <c r="G693" s="126" t="s">
        <v>54</v>
      </c>
      <c r="H693" s="127"/>
      <c r="I693" s="128"/>
      <c r="J693" s="127"/>
      <c r="K693" s="127">
        <v>1</v>
      </c>
      <c r="L693" s="128">
        <v>20.5</v>
      </c>
      <c r="M693" s="129"/>
      <c r="N693" s="129"/>
      <c r="O693" s="130" t="s">
        <v>1355</v>
      </c>
      <c r="P693" s="131"/>
    </row>
    <row r="694" spans="1:16" ht="44.25" customHeight="1">
      <c r="A694" s="123">
        <v>675</v>
      </c>
      <c r="B694" s="124" t="s">
        <v>1248</v>
      </c>
      <c r="C694" s="125"/>
      <c r="D694" s="124" t="s">
        <v>1355</v>
      </c>
      <c r="E694" s="124" t="s">
        <v>1355</v>
      </c>
      <c r="F694" s="124" t="s">
        <v>1355</v>
      </c>
      <c r="G694" s="126" t="s">
        <v>54</v>
      </c>
      <c r="H694" s="127"/>
      <c r="I694" s="128"/>
      <c r="J694" s="127"/>
      <c r="K694" s="127">
        <v>1</v>
      </c>
      <c r="L694" s="128">
        <v>57</v>
      </c>
      <c r="M694" s="129"/>
      <c r="N694" s="129"/>
      <c r="O694" s="130" t="s">
        <v>1355</v>
      </c>
      <c r="P694" s="131"/>
    </row>
    <row r="695" spans="1:16" ht="44.25" customHeight="1">
      <c r="A695" s="123">
        <v>676</v>
      </c>
      <c r="B695" s="124" t="s">
        <v>1249</v>
      </c>
      <c r="C695" s="125"/>
      <c r="D695" s="124" t="s">
        <v>1355</v>
      </c>
      <c r="E695" s="124" t="s">
        <v>1355</v>
      </c>
      <c r="F695" s="124" t="s">
        <v>1355</v>
      </c>
      <c r="G695" s="126" t="s">
        <v>54</v>
      </c>
      <c r="H695" s="127"/>
      <c r="I695" s="128"/>
      <c r="J695" s="127"/>
      <c r="K695" s="127">
        <v>1</v>
      </c>
      <c r="L695" s="128">
        <v>128</v>
      </c>
      <c r="M695" s="129"/>
      <c r="N695" s="129"/>
      <c r="O695" s="130" t="s">
        <v>1355</v>
      </c>
      <c r="P695" s="131"/>
    </row>
    <row r="696" spans="1:16" ht="44.25" customHeight="1">
      <c r="A696" s="123">
        <v>677</v>
      </c>
      <c r="B696" s="124" t="s">
        <v>1250</v>
      </c>
      <c r="C696" s="125"/>
      <c r="D696" s="124" t="s">
        <v>1355</v>
      </c>
      <c r="E696" s="124" t="s">
        <v>1355</v>
      </c>
      <c r="F696" s="124" t="s">
        <v>1355</v>
      </c>
      <c r="G696" s="126" t="s">
        <v>54</v>
      </c>
      <c r="H696" s="127"/>
      <c r="I696" s="128"/>
      <c r="J696" s="127"/>
      <c r="K696" s="127">
        <v>1</v>
      </c>
      <c r="L696" s="128">
        <v>1298</v>
      </c>
      <c r="M696" s="129"/>
      <c r="N696" s="129"/>
      <c r="O696" s="130" t="s">
        <v>1355</v>
      </c>
      <c r="P696" s="131"/>
    </row>
    <row r="697" spans="1:16" ht="44.25" customHeight="1">
      <c r="A697" s="123">
        <v>678</v>
      </c>
      <c r="B697" s="124" t="s">
        <v>1251</v>
      </c>
      <c r="C697" s="125"/>
      <c r="D697" s="124" t="s">
        <v>1355</v>
      </c>
      <c r="E697" s="124" t="s">
        <v>1355</v>
      </c>
      <c r="F697" s="124" t="s">
        <v>1355</v>
      </c>
      <c r="G697" s="126" t="s">
        <v>54</v>
      </c>
      <c r="H697" s="127"/>
      <c r="I697" s="128"/>
      <c r="J697" s="127"/>
      <c r="K697" s="127">
        <v>1</v>
      </c>
      <c r="L697" s="128">
        <v>300</v>
      </c>
      <c r="M697" s="129"/>
      <c r="N697" s="129"/>
      <c r="O697" s="130" t="s">
        <v>1355</v>
      </c>
      <c r="P697" s="131"/>
    </row>
    <row r="698" spans="1:16" ht="44.25" customHeight="1">
      <c r="A698" s="123">
        <v>679</v>
      </c>
      <c r="B698" s="124" t="s">
        <v>1252</v>
      </c>
      <c r="C698" s="125"/>
      <c r="D698" s="124" t="s">
        <v>1355</v>
      </c>
      <c r="E698" s="124" t="s">
        <v>1355</v>
      </c>
      <c r="F698" s="124" t="s">
        <v>1355</v>
      </c>
      <c r="G698" s="126" t="s">
        <v>54</v>
      </c>
      <c r="H698" s="127"/>
      <c r="I698" s="128"/>
      <c r="J698" s="127"/>
      <c r="K698" s="127">
        <v>1</v>
      </c>
      <c r="L698" s="128">
        <v>50</v>
      </c>
      <c r="M698" s="129"/>
      <c r="N698" s="129"/>
      <c r="O698" s="130" t="s">
        <v>1355</v>
      </c>
      <c r="P698" s="131"/>
    </row>
    <row r="699" spans="1:16" ht="44.25" customHeight="1">
      <c r="A699" s="123">
        <v>680</v>
      </c>
      <c r="B699" s="124" t="s">
        <v>1253</v>
      </c>
      <c r="C699" s="125"/>
      <c r="D699" s="124" t="s">
        <v>1355</v>
      </c>
      <c r="E699" s="124" t="s">
        <v>1355</v>
      </c>
      <c r="F699" s="124" t="s">
        <v>1355</v>
      </c>
      <c r="G699" s="126" t="s">
        <v>54</v>
      </c>
      <c r="H699" s="127"/>
      <c r="I699" s="128"/>
      <c r="J699" s="127"/>
      <c r="K699" s="127">
        <v>1</v>
      </c>
      <c r="L699" s="128">
        <v>60</v>
      </c>
      <c r="M699" s="129"/>
      <c r="N699" s="129"/>
      <c r="O699" s="130" t="s">
        <v>1355</v>
      </c>
      <c r="P699" s="131"/>
    </row>
    <row r="700" spans="1:16" ht="44.25" customHeight="1">
      <c r="A700" s="123">
        <v>681</v>
      </c>
      <c r="B700" s="124" t="s">
        <v>1254</v>
      </c>
      <c r="C700" s="125"/>
      <c r="D700" s="124" t="s">
        <v>1355</v>
      </c>
      <c r="E700" s="124" t="s">
        <v>1355</v>
      </c>
      <c r="F700" s="124" t="s">
        <v>1355</v>
      </c>
      <c r="G700" s="126" t="s">
        <v>54</v>
      </c>
      <c r="H700" s="127"/>
      <c r="I700" s="128"/>
      <c r="J700" s="127"/>
      <c r="K700" s="127">
        <v>1</v>
      </c>
      <c r="L700" s="128">
        <v>15.9</v>
      </c>
      <c r="M700" s="129"/>
      <c r="N700" s="129"/>
      <c r="O700" s="130" t="s">
        <v>1355</v>
      </c>
      <c r="P700" s="131"/>
    </row>
    <row r="701" spans="1:16" ht="44.25" customHeight="1">
      <c r="A701" s="123">
        <v>682</v>
      </c>
      <c r="B701" s="124" t="s">
        <v>1255</v>
      </c>
      <c r="C701" s="125"/>
      <c r="D701" s="124" t="s">
        <v>1355</v>
      </c>
      <c r="E701" s="124" t="s">
        <v>1355</v>
      </c>
      <c r="F701" s="124" t="s">
        <v>1355</v>
      </c>
      <c r="G701" s="126" t="s">
        <v>54</v>
      </c>
      <c r="H701" s="127"/>
      <c r="I701" s="128"/>
      <c r="J701" s="127"/>
      <c r="K701" s="127">
        <v>1</v>
      </c>
      <c r="L701" s="128">
        <v>8.5</v>
      </c>
      <c r="M701" s="129"/>
      <c r="N701" s="129"/>
      <c r="O701" s="130" t="s">
        <v>1355</v>
      </c>
      <c r="P701" s="131"/>
    </row>
    <row r="702" spans="1:16" ht="44.25" customHeight="1">
      <c r="A702" s="123">
        <v>683</v>
      </c>
      <c r="B702" s="124" t="s">
        <v>1256</v>
      </c>
      <c r="C702" s="125"/>
      <c r="D702" s="124" t="s">
        <v>1355</v>
      </c>
      <c r="E702" s="124" t="s">
        <v>1355</v>
      </c>
      <c r="F702" s="124" t="s">
        <v>1355</v>
      </c>
      <c r="G702" s="126" t="s">
        <v>54</v>
      </c>
      <c r="H702" s="127"/>
      <c r="I702" s="128"/>
      <c r="J702" s="127"/>
      <c r="K702" s="127">
        <v>1</v>
      </c>
      <c r="L702" s="128">
        <v>15.5</v>
      </c>
      <c r="M702" s="129"/>
      <c r="N702" s="129"/>
      <c r="O702" s="130" t="s">
        <v>1355</v>
      </c>
      <c r="P702" s="131"/>
    </row>
    <row r="703" spans="1:16" ht="44.25" customHeight="1">
      <c r="A703" s="123">
        <v>684</v>
      </c>
      <c r="B703" s="124" t="s">
        <v>1257</v>
      </c>
      <c r="C703" s="125"/>
      <c r="D703" s="124" t="s">
        <v>1355</v>
      </c>
      <c r="E703" s="124" t="s">
        <v>1355</v>
      </c>
      <c r="F703" s="124" t="s">
        <v>1355</v>
      </c>
      <c r="G703" s="126" t="s">
        <v>54</v>
      </c>
      <c r="H703" s="127"/>
      <c r="I703" s="128"/>
      <c r="J703" s="127"/>
      <c r="K703" s="127">
        <v>10</v>
      </c>
      <c r="L703" s="128">
        <v>750</v>
      </c>
      <c r="M703" s="129"/>
      <c r="N703" s="129"/>
      <c r="O703" s="130" t="s">
        <v>1355</v>
      </c>
      <c r="P703" s="131"/>
    </row>
    <row r="704" spans="1:16" ht="44.25" customHeight="1">
      <c r="A704" s="123">
        <v>685</v>
      </c>
      <c r="B704" s="124" t="s">
        <v>1258</v>
      </c>
      <c r="C704" s="125"/>
      <c r="D704" s="124" t="s">
        <v>1355</v>
      </c>
      <c r="E704" s="124" t="s">
        <v>1355</v>
      </c>
      <c r="F704" s="124" t="s">
        <v>1355</v>
      </c>
      <c r="G704" s="126" t="s">
        <v>54</v>
      </c>
      <c r="H704" s="127"/>
      <c r="I704" s="128"/>
      <c r="J704" s="127"/>
      <c r="K704" s="127">
        <v>12</v>
      </c>
      <c r="L704" s="128">
        <v>48</v>
      </c>
      <c r="M704" s="129"/>
      <c r="N704" s="129"/>
      <c r="O704" s="130" t="s">
        <v>1355</v>
      </c>
      <c r="P704" s="131"/>
    </row>
    <row r="705" spans="1:16" ht="44.25" customHeight="1">
      <c r="A705" s="123">
        <v>686</v>
      </c>
      <c r="B705" s="124" t="s">
        <v>1259</v>
      </c>
      <c r="C705" s="125"/>
      <c r="D705" s="124" t="s">
        <v>1355</v>
      </c>
      <c r="E705" s="124" t="s">
        <v>1355</v>
      </c>
      <c r="F705" s="124" t="s">
        <v>1355</v>
      </c>
      <c r="G705" s="126" t="s">
        <v>54</v>
      </c>
      <c r="H705" s="127"/>
      <c r="I705" s="128"/>
      <c r="J705" s="127"/>
      <c r="K705" s="127">
        <v>2</v>
      </c>
      <c r="L705" s="128">
        <v>3700</v>
      </c>
      <c r="M705" s="129"/>
      <c r="N705" s="129"/>
      <c r="O705" s="130" t="s">
        <v>1355</v>
      </c>
      <c r="P705" s="131"/>
    </row>
    <row r="706" spans="1:16" ht="44.25" customHeight="1">
      <c r="A706" s="123">
        <v>687</v>
      </c>
      <c r="B706" s="124" t="s">
        <v>1260</v>
      </c>
      <c r="C706" s="125"/>
      <c r="D706" s="124" t="s">
        <v>1355</v>
      </c>
      <c r="E706" s="124" t="s">
        <v>1355</v>
      </c>
      <c r="F706" s="124" t="s">
        <v>1355</v>
      </c>
      <c r="G706" s="126" t="s">
        <v>54</v>
      </c>
      <c r="H706" s="127"/>
      <c r="I706" s="128"/>
      <c r="J706" s="127"/>
      <c r="K706" s="127">
        <v>1</v>
      </c>
      <c r="L706" s="128">
        <v>34</v>
      </c>
      <c r="M706" s="129"/>
      <c r="N706" s="129"/>
      <c r="O706" s="130" t="s">
        <v>1355</v>
      </c>
      <c r="P706" s="131"/>
    </row>
    <row r="707" spans="1:16" ht="44.25" customHeight="1">
      <c r="A707" s="123">
        <v>688</v>
      </c>
      <c r="B707" s="124" t="s">
        <v>1261</v>
      </c>
      <c r="C707" s="125"/>
      <c r="D707" s="124" t="s">
        <v>1355</v>
      </c>
      <c r="E707" s="124" t="s">
        <v>1355</v>
      </c>
      <c r="F707" s="124" t="s">
        <v>1355</v>
      </c>
      <c r="G707" s="126" t="s">
        <v>54</v>
      </c>
      <c r="H707" s="127"/>
      <c r="I707" s="128"/>
      <c r="J707" s="127"/>
      <c r="K707" s="127">
        <v>94</v>
      </c>
      <c r="L707" s="128">
        <v>376</v>
      </c>
      <c r="M707" s="129"/>
      <c r="N707" s="129"/>
      <c r="O707" s="130" t="s">
        <v>1355</v>
      </c>
      <c r="P707" s="131"/>
    </row>
    <row r="708" spans="1:16" ht="44.25" customHeight="1">
      <c r="A708" s="123">
        <v>689</v>
      </c>
      <c r="B708" s="124" t="s">
        <v>1262</v>
      </c>
      <c r="C708" s="125"/>
      <c r="D708" s="124" t="s">
        <v>1355</v>
      </c>
      <c r="E708" s="124" t="s">
        <v>1355</v>
      </c>
      <c r="F708" s="124" t="s">
        <v>1355</v>
      </c>
      <c r="G708" s="126" t="s">
        <v>54</v>
      </c>
      <c r="H708" s="127"/>
      <c r="I708" s="128"/>
      <c r="J708" s="127"/>
      <c r="K708" s="127">
        <v>5</v>
      </c>
      <c r="L708" s="128">
        <v>215</v>
      </c>
      <c r="M708" s="129"/>
      <c r="N708" s="129"/>
      <c r="O708" s="130" t="s">
        <v>1355</v>
      </c>
      <c r="P708" s="131"/>
    </row>
    <row r="709" spans="1:16" ht="44.25" customHeight="1">
      <c r="A709" s="123">
        <v>690</v>
      </c>
      <c r="B709" s="132" t="s">
        <v>1263</v>
      </c>
      <c r="C709" s="125"/>
      <c r="D709" s="124" t="s">
        <v>1355</v>
      </c>
      <c r="E709" s="124" t="s">
        <v>1355</v>
      </c>
      <c r="F709" s="124" t="s">
        <v>1355</v>
      </c>
      <c r="G709" s="126" t="s">
        <v>54</v>
      </c>
      <c r="H709" s="127"/>
      <c r="I709" s="128"/>
      <c r="J709" s="127"/>
      <c r="K709" s="127">
        <v>3</v>
      </c>
      <c r="L709" s="128">
        <v>147</v>
      </c>
      <c r="M709" s="129"/>
      <c r="N709" s="129"/>
      <c r="O709" s="130" t="s">
        <v>1355</v>
      </c>
      <c r="P709" s="131"/>
    </row>
    <row r="710" spans="1:16" ht="12.75" customHeight="1" thickBot="1">
      <c r="A710" s="46"/>
      <c r="B710" s="47" t="s">
        <v>1264</v>
      </c>
      <c r="C710" s="48" t="s">
        <v>51</v>
      </c>
      <c r="D710" s="48" t="s">
        <v>51</v>
      </c>
      <c r="E710" s="48" t="s">
        <v>51</v>
      </c>
      <c r="F710" s="48" t="s">
        <v>51</v>
      </c>
      <c r="G710" s="49" t="s">
        <v>51</v>
      </c>
      <c r="H710" s="50"/>
      <c r="I710" s="51"/>
      <c r="J710" s="51"/>
      <c r="K710" s="52">
        <f>SUM(K644:K709)</f>
        <v>288.83799999999997</v>
      </c>
      <c r="L710" s="52">
        <f>SUM(L644:L709)</f>
        <v>15072.929999999998</v>
      </c>
      <c r="M710" s="54">
        <v>0</v>
      </c>
      <c r="N710" s="54">
        <v>0</v>
      </c>
      <c r="O710" s="54"/>
      <c r="P710" s="55" t="s">
        <v>51</v>
      </c>
    </row>
    <row r="711" spans="1:16" ht="12.75" customHeight="1" thickBot="1">
      <c r="A711" s="30" t="s">
        <v>1265</v>
      </c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2"/>
    </row>
    <row r="712" spans="1:16" ht="37.5" customHeight="1">
      <c r="A712" s="33">
        <v>691</v>
      </c>
      <c r="B712" s="124" t="s">
        <v>1266</v>
      </c>
      <c r="C712" s="125"/>
      <c r="D712" s="124" t="s">
        <v>1355</v>
      </c>
      <c r="E712" s="124" t="s">
        <v>1355</v>
      </c>
      <c r="F712" s="124" t="s">
        <v>1355</v>
      </c>
      <c r="G712" s="126" t="s">
        <v>54</v>
      </c>
      <c r="H712" s="127"/>
      <c r="I712" s="128"/>
      <c r="J712" s="127"/>
      <c r="K712" s="127">
        <v>1</v>
      </c>
      <c r="L712" s="128">
        <v>53</v>
      </c>
      <c r="M712" s="129"/>
      <c r="N712" s="129"/>
      <c r="O712" s="130" t="s">
        <v>1355</v>
      </c>
      <c r="P712" s="131"/>
    </row>
    <row r="713" spans="1:16" ht="37.5" customHeight="1">
      <c r="A713" s="33">
        <v>692</v>
      </c>
      <c r="B713" s="124" t="s">
        <v>1267</v>
      </c>
      <c r="C713" s="125"/>
      <c r="D713" s="124" t="s">
        <v>1355</v>
      </c>
      <c r="E713" s="124" t="s">
        <v>1355</v>
      </c>
      <c r="F713" s="124" t="s">
        <v>1355</v>
      </c>
      <c r="G713" s="126" t="s">
        <v>54</v>
      </c>
      <c r="H713" s="127"/>
      <c r="I713" s="128"/>
      <c r="J713" s="127"/>
      <c r="K713" s="127">
        <v>1</v>
      </c>
      <c r="L713" s="128">
        <v>51</v>
      </c>
      <c r="M713" s="129"/>
      <c r="N713" s="129"/>
      <c r="O713" s="130" t="s">
        <v>1355</v>
      </c>
      <c r="P713" s="131"/>
    </row>
    <row r="714" spans="1:16" ht="37.5" customHeight="1">
      <c r="A714" s="33">
        <v>693</v>
      </c>
      <c r="B714" s="124" t="s">
        <v>1268</v>
      </c>
      <c r="C714" s="125"/>
      <c r="D714" s="124" t="s">
        <v>1355</v>
      </c>
      <c r="E714" s="124" t="s">
        <v>1355</v>
      </c>
      <c r="F714" s="124" t="s">
        <v>1355</v>
      </c>
      <c r="G714" s="126" t="s">
        <v>54</v>
      </c>
      <c r="H714" s="127"/>
      <c r="I714" s="128"/>
      <c r="J714" s="127"/>
      <c r="K714" s="127">
        <v>1</v>
      </c>
      <c r="L714" s="128">
        <v>90</v>
      </c>
      <c r="M714" s="129"/>
      <c r="N714" s="129"/>
      <c r="O714" s="130" t="s">
        <v>1355</v>
      </c>
      <c r="P714" s="131"/>
    </row>
    <row r="715" spans="1:16" ht="37.5" customHeight="1">
      <c r="A715" s="33">
        <v>694</v>
      </c>
      <c r="B715" s="124" t="s">
        <v>1269</v>
      </c>
      <c r="C715" s="125"/>
      <c r="D715" s="124" t="s">
        <v>1355</v>
      </c>
      <c r="E715" s="124" t="s">
        <v>1355</v>
      </c>
      <c r="F715" s="124" t="s">
        <v>1355</v>
      </c>
      <c r="G715" s="126" t="s">
        <v>54</v>
      </c>
      <c r="H715" s="127"/>
      <c r="I715" s="128"/>
      <c r="J715" s="127"/>
      <c r="K715" s="127">
        <v>1</v>
      </c>
      <c r="L715" s="128">
        <v>30</v>
      </c>
      <c r="M715" s="129"/>
      <c r="N715" s="129"/>
      <c r="O715" s="130" t="s">
        <v>1355</v>
      </c>
      <c r="P715" s="131"/>
    </row>
    <row r="716" spans="1:16" ht="37.5" customHeight="1">
      <c r="A716" s="33">
        <v>695</v>
      </c>
      <c r="B716" s="124" t="s">
        <v>1270</v>
      </c>
      <c r="C716" s="125"/>
      <c r="D716" s="124" t="s">
        <v>1355</v>
      </c>
      <c r="E716" s="124" t="s">
        <v>1355</v>
      </c>
      <c r="F716" s="124" t="s">
        <v>1355</v>
      </c>
      <c r="G716" s="126" t="s">
        <v>54</v>
      </c>
      <c r="H716" s="127"/>
      <c r="I716" s="128"/>
      <c r="J716" s="127"/>
      <c r="K716" s="127">
        <v>1</v>
      </c>
      <c r="L716" s="128">
        <v>30</v>
      </c>
      <c r="M716" s="129"/>
      <c r="N716" s="129"/>
      <c r="O716" s="130" t="s">
        <v>1355</v>
      </c>
      <c r="P716" s="131"/>
    </row>
    <row r="717" spans="1:16" ht="37.5" customHeight="1">
      <c r="A717" s="33">
        <v>696</v>
      </c>
      <c r="B717" s="124" t="s">
        <v>1271</v>
      </c>
      <c r="C717" s="125"/>
      <c r="D717" s="124" t="s">
        <v>1355</v>
      </c>
      <c r="E717" s="124" t="s">
        <v>1355</v>
      </c>
      <c r="F717" s="124" t="s">
        <v>1355</v>
      </c>
      <c r="G717" s="126" t="s">
        <v>54</v>
      </c>
      <c r="H717" s="127"/>
      <c r="I717" s="128"/>
      <c r="J717" s="127"/>
      <c r="K717" s="127">
        <v>3</v>
      </c>
      <c r="L717" s="128">
        <v>552</v>
      </c>
      <c r="M717" s="129"/>
      <c r="N717" s="129"/>
      <c r="O717" s="130" t="s">
        <v>1355</v>
      </c>
      <c r="P717" s="131"/>
    </row>
    <row r="718" spans="1:16" ht="37.5" customHeight="1">
      <c r="A718" s="33">
        <v>697</v>
      </c>
      <c r="B718" s="124" t="s">
        <v>1272</v>
      </c>
      <c r="C718" s="125"/>
      <c r="D718" s="124" t="s">
        <v>1355</v>
      </c>
      <c r="E718" s="124" t="s">
        <v>1355</v>
      </c>
      <c r="F718" s="124" t="s">
        <v>1355</v>
      </c>
      <c r="G718" s="126" t="s">
        <v>54</v>
      </c>
      <c r="H718" s="127"/>
      <c r="I718" s="128"/>
      <c r="J718" s="127"/>
      <c r="K718" s="127">
        <v>1</v>
      </c>
      <c r="L718" s="128">
        <v>84.5</v>
      </c>
      <c r="M718" s="129"/>
      <c r="N718" s="129"/>
      <c r="O718" s="130" t="s">
        <v>1355</v>
      </c>
      <c r="P718" s="131"/>
    </row>
    <row r="719" spans="1:16" ht="37.5" customHeight="1">
      <c r="A719" s="33">
        <v>698</v>
      </c>
      <c r="B719" s="132" t="s">
        <v>1273</v>
      </c>
      <c r="C719" s="125"/>
      <c r="D719" s="124" t="s">
        <v>1355</v>
      </c>
      <c r="E719" s="124" t="s">
        <v>1355</v>
      </c>
      <c r="F719" s="124" t="s">
        <v>1355</v>
      </c>
      <c r="G719" s="126" t="s">
        <v>54</v>
      </c>
      <c r="H719" s="127"/>
      <c r="I719" s="128"/>
      <c r="J719" s="127"/>
      <c r="K719" s="127">
        <v>1</v>
      </c>
      <c r="L719" s="128">
        <v>30</v>
      </c>
      <c r="M719" s="129"/>
      <c r="N719" s="129"/>
      <c r="O719" s="130" t="s">
        <v>1355</v>
      </c>
      <c r="P719" s="131"/>
    </row>
    <row r="720" spans="1:16" ht="37.5" customHeight="1">
      <c r="A720" s="33">
        <v>699</v>
      </c>
      <c r="B720" s="124" t="s">
        <v>1274</v>
      </c>
      <c r="C720" s="125"/>
      <c r="D720" s="124" t="s">
        <v>1355</v>
      </c>
      <c r="E720" s="124" t="s">
        <v>1355</v>
      </c>
      <c r="F720" s="124" t="s">
        <v>1355</v>
      </c>
      <c r="G720" s="126" t="s">
        <v>54</v>
      </c>
      <c r="H720" s="127"/>
      <c r="I720" s="128"/>
      <c r="J720" s="127"/>
      <c r="K720" s="127">
        <v>1</v>
      </c>
      <c r="L720" s="128">
        <v>14.9</v>
      </c>
      <c r="M720" s="129"/>
      <c r="N720" s="129"/>
      <c r="O720" s="130" t="s">
        <v>1355</v>
      </c>
      <c r="P720" s="131"/>
    </row>
    <row r="721" spans="1:16" ht="37.5" customHeight="1">
      <c r="A721" s="33">
        <v>700</v>
      </c>
      <c r="B721" s="124" t="s">
        <v>1275</v>
      </c>
      <c r="C721" s="125"/>
      <c r="D721" s="124" t="s">
        <v>1355</v>
      </c>
      <c r="E721" s="124" t="s">
        <v>1355</v>
      </c>
      <c r="F721" s="124" t="s">
        <v>1355</v>
      </c>
      <c r="G721" s="126" t="s">
        <v>54</v>
      </c>
      <c r="H721" s="127"/>
      <c r="I721" s="128"/>
      <c r="J721" s="127"/>
      <c r="K721" s="127">
        <v>1</v>
      </c>
      <c r="L721" s="128">
        <v>25.75</v>
      </c>
      <c r="M721" s="129"/>
      <c r="N721" s="129"/>
      <c r="O721" s="130" t="s">
        <v>1355</v>
      </c>
      <c r="P721" s="131"/>
    </row>
    <row r="722" spans="1:16" ht="37.5" customHeight="1">
      <c r="A722" s="33">
        <v>701</v>
      </c>
      <c r="B722" s="124" t="s">
        <v>1276</v>
      </c>
      <c r="C722" s="125"/>
      <c r="D722" s="124" t="s">
        <v>1355</v>
      </c>
      <c r="E722" s="124" t="s">
        <v>1355</v>
      </c>
      <c r="F722" s="124" t="s">
        <v>1355</v>
      </c>
      <c r="G722" s="126" t="s">
        <v>54</v>
      </c>
      <c r="H722" s="127"/>
      <c r="I722" s="128"/>
      <c r="J722" s="127"/>
      <c r="K722" s="127">
        <v>1</v>
      </c>
      <c r="L722" s="128">
        <v>5.9</v>
      </c>
      <c r="M722" s="129"/>
      <c r="N722" s="129"/>
      <c r="O722" s="130" t="s">
        <v>1355</v>
      </c>
      <c r="P722" s="131"/>
    </row>
    <row r="723" spans="1:16" ht="37.5" customHeight="1">
      <c r="A723" s="33">
        <v>702</v>
      </c>
      <c r="B723" s="124" t="s">
        <v>1277</v>
      </c>
      <c r="C723" s="125"/>
      <c r="D723" s="124" t="s">
        <v>1355</v>
      </c>
      <c r="E723" s="124" t="s">
        <v>1355</v>
      </c>
      <c r="F723" s="124" t="s">
        <v>1355</v>
      </c>
      <c r="G723" s="126" t="s">
        <v>54</v>
      </c>
      <c r="H723" s="127"/>
      <c r="I723" s="128"/>
      <c r="J723" s="127"/>
      <c r="K723" s="127">
        <v>2</v>
      </c>
      <c r="L723" s="128">
        <v>110</v>
      </c>
      <c r="M723" s="129"/>
      <c r="N723" s="129"/>
      <c r="O723" s="130" t="s">
        <v>1355</v>
      </c>
      <c r="P723" s="131"/>
    </row>
    <row r="724" spans="1:16" ht="37.5" customHeight="1">
      <c r="A724" s="33">
        <v>703</v>
      </c>
      <c r="B724" s="124" t="s">
        <v>1278</v>
      </c>
      <c r="C724" s="125"/>
      <c r="D724" s="124" t="s">
        <v>1355</v>
      </c>
      <c r="E724" s="124" t="s">
        <v>1355</v>
      </c>
      <c r="F724" s="124" t="s">
        <v>1355</v>
      </c>
      <c r="G724" s="126" t="s">
        <v>54</v>
      </c>
      <c r="H724" s="127"/>
      <c r="I724" s="128"/>
      <c r="J724" s="127"/>
      <c r="K724" s="127">
        <v>1</v>
      </c>
      <c r="L724" s="128">
        <v>155</v>
      </c>
      <c r="M724" s="129"/>
      <c r="N724" s="129"/>
      <c r="O724" s="130" t="s">
        <v>1355</v>
      </c>
      <c r="P724" s="131"/>
    </row>
    <row r="725" spans="1:16" ht="37.5" customHeight="1">
      <c r="A725" s="33">
        <v>704</v>
      </c>
      <c r="B725" s="124" t="s">
        <v>1279</v>
      </c>
      <c r="C725" s="125"/>
      <c r="D725" s="124" t="s">
        <v>1355</v>
      </c>
      <c r="E725" s="124" t="s">
        <v>1355</v>
      </c>
      <c r="F725" s="124" t="s">
        <v>1355</v>
      </c>
      <c r="G725" s="126" t="s">
        <v>54</v>
      </c>
      <c r="H725" s="127"/>
      <c r="I725" s="128"/>
      <c r="J725" s="127"/>
      <c r="K725" s="127">
        <v>1</v>
      </c>
      <c r="L725" s="128">
        <v>1030</v>
      </c>
      <c r="M725" s="129"/>
      <c r="N725" s="129"/>
      <c r="O725" s="130" t="s">
        <v>1355</v>
      </c>
      <c r="P725" s="131"/>
    </row>
    <row r="726" spans="1:16" ht="37.5" customHeight="1">
      <c r="A726" s="33">
        <v>705</v>
      </c>
      <c r="B726" s="124" t="s">
        <v>1280</v>
      </c>
      <c r="C726" s="125"/>
      <c r="D726" s="124" t="s">
        <v>1355</v>
      </c>
      <c r="E726" s="124" t="s">
        <v>1355</v>
      </c>
      <c r="F726" s="124" t="s">
        <v>1355</v>
      </c>
      <c r="G726" s="126" t="s">
        <v>54</v>
      </c>
      <c r="H726" s="127"/>
      <c r="I726" s="128"/>
      <c r="J726" s="127"/>
      <c r="K726" s="127">
        <v>2</v>
      </c>
      <c r="L726" s="128">
        <v>154</v>
      </c>
      <c r="M726" s="129"/>
      <c r="N726" s="129"/>
      <c r="O726" s="130" t="s">
        <v>1355</v>
      </c>
      <c r="P726" s="131"/>
    </row>
    <row r="727" spans="1:16" ht="37.5" customHeight="1">
      <c r="A727" s="33">
        <v>706</v>
      </c>
      <c r="B727" s="124" t="s">
        <v>1281</v>
      </c>
      <c r="C727" s="125"/>
      <c r="D727" s="124" t="s">
        <v>1355</v>
      </c>
      <c r="E727" s="124" t="s">
        <v>1355</v>
      </c>
      <c r="F727" s="124" t="s">
        <v>1355</v>
      </c>
      <c r="G727" s="126" t="s">
        <v>54</v>
      </c>
      <c r="H727" s="127"/>
      <c r="I727" s="128"/>
      <c r="J727" s="127"/>
      <c r="K727" s="127">
        <v>1</v>
      </c>
      <c r="L727" s="128">
        <v>36.800000000000004</v>
      </c>
      <c r="M727" s="129"/>
      <c r="N727" s="129"/>
      <c r="O727" s="130" t="s">
        <v>1355</v>
      </c>
      <c r="P727" s="131"/>
    </row>
    <row r="728" spans="1:16" ht="37.5" customHeight="1">
      <c r="A728" s="33">
        <v>707</v>
      </c>
      <c r="B728" s="124" t="s">
        <v>1282</v>
      </c>
      <c r="C728" s="125"/>
      <c r="D728" s="124" t="s">
        <v>1355</v>
      </c>
      <c r="E728" s="124" t="s">
        <v>1355</v>
      </c>
      <c r="F728" s="124" t="s">
        <v>1355</v>
      </c>
      <c r="G728" s="126" t="s">
        <v>54</v>
      </c>
      <c r="H728" s="127"/>
      <c r="I728" s="128"/>
      <c r="J728" s="127"/>
      <c r="K728" s="127">
        <v>1</v>
      </c>
      <c r="L728" s="128">
        <v>20.900000000000002</v>
      </c>
      <c r="M728" s="129"/>
      <c r="N728" s="129"/>
      <c r="O728" s="130" t="s">
        <v>1355</v>
      </c>
      <c r="P728" s="131"/>
    </row>
    <row r="729" spans="1:16" ht="37.5" customHeight="1">
      <c r="A729" s="33">
        <v>708</v>
      </c>
      <c r="B729" s="124" t="s">
        <v>1283</v>
      </c>
      <c r="C729" s="125"/>
      <c r="D729" s="124" t="s">
        <v>1355</v>
      </c>
      <c r="E729" s="124" t="s">
        <v>1355</v>
      </c>
      <c r="F729" s="124" t="s">
        <v>1355</v>
      </c>
      <c r="G729" s="126" t="s">
        <v>54</v>
      </c>
      <c r="H729" s="127"/>
      <c r="I729" s="128"/>
      <c r="J729" s="127"/>
      <c r="K729" s="127">
        <v>1</v>
      </c>
      <c r="L729" s="128">
        <v>14.9</v>
      </c>
      <c r="M729" s="129"/>
      <c r="N729" s="129"/>
      <c r="O729" s="130" t="s">
        <v>1355</v>
      </c>
      <c r="P729" s="131"/>
    </row>
    <row r="730" spans="1:16" ht="37.5" customHeight="1">
      <c r="A730" s="33">
        <v>709</v>
      </c>
      <c r="B730" s="124" t="s">
        <v>1284</v>
      </c>
      <c r="C730" s="125"/>
      <c r="D730" s="124" t="s">
        <v>1355</v>
      </c>
      <c r="E730" s="124" t="s">
        <v>1355</v>
      </c>
      <c r="F730" s="124" t="s">
        <v>1355</v>
      </c>
      <c r="G730" s="126" t="s">
        <v>54</v>
      </c>
      <c r="H730" s="127"/>
      <c r="I730" s="128"/>
      <c r="J730" s="127"/>
      <c r="K730" s="127">
        <v>1</v>
      </c>
      <c r="L730" s="128">
        <v>32</v>
      </c>
      <c r="M730" s="129"/>
      <c r="N730" s="129"/>
      <c r="O730" s="130" t="s">
        <v>1355</v>
      </c>
      <c r="P730" s="131"/>
    </row>
    <row r="731" spans="1:16" ht="37.5" customHeight="1">
      <c r="A731" s="33">
        <v>710</v>
      </c>
      <c r="B731" s="124" t="s">
        <v>1285</v>
      </c>
      <c r="C731" s="125"/>
      <c r="D731" s="124" t="s">
        <v>1355</v>
      </c>
      <c r="E731" s="124" t="s">
        <v>1355</v>
      </c>
      <c r="F731" s="124" t="s">
        <v>1355</v>
      </c>
      <c r="G731" s="126" t="s">
        <v>54</v>
      </c>
      <c r="H731" s="127"/>
      <c r="I731" s="128"/>
      <c r="J731" s="127"/>
      <c r="K731" s="127">
        <v>10</v>
      </c>
      <c r="L731" s="128">
        <v>365</v>
      </c>
      <c r="M731" s="129"/>
      <c r="N731" s="129"/>
      <c r="O731" s="130" t="s">
        <v>1355</v>
      </c>
      <c r="P731" s="131"/>
    </row>
    <row r="732" spans="1:16" ht="37.5" customHeight="1">
      <c r="A732" s="33">
        <v>711</v>
      </c>
      <c r="B732" s="124" t="s">
        <v>1286</v>
      </c>
      <c r="C732" s="125"/>
      <c r="D732" s="124" t="s">
        <v>1355</v>
      </c>
      <c r="E732" s="124" t="s">
        <v>1355</v>
      </c>
      <c r="F732" s="124" t="s">
        <v>1355</v>
      </c>
      <c r="G732" s="126" t="s">
        <v>54</v>
      </c>
      <c r="H732" s="127"/>
      <c r="I732" s="128"/>
      <c r="J732" s="127"/>
      <c r="K732" s="127">
        <v>5</v>
      </c>
      <c r="L732" s="128">
        <v>285</v>
      </c>
      <c r="M732" s="129"/>
      <c r="N732" s="129"/>
      <c r="O732" s="130" t="s">
        <v>1355</v>
      </c>
      <c r="P732" s="131"/>
    </row>
    <row r="733" spans="1:16" ht="37.5" customHeight="1">
      <c r="A733" s="33">
        <v>712</v>
      </c>
      <c r="B733" s="124" t="s">
        <v>1287</v>
      </c>
      <c r="C733" s="125"/>
      <c r="D733" s="124" t="s">
        <v>1355</v>
      </c>
      <c r="E733" s="124" t="s">
        <v>1355</v>
      </c>
      <c r="F733" s="124" t="s">
        <v>1355</v>
      </c>
      <c r="G733" s="126" t="s">
        <v>54</v>
      </c>
      <c r="H733" s="127"/>
      <c r="I733" s="128"/>
      <c r="J733" s="127"/>
      <c r="K733" s="127">
        <v>1</v>
      </c>
      <c r="L733" s="128">
        <v>17.5</v>
      </c>
      <c r="M733" s="129"/>
      <c r="N733" s="129"/>
      <c r="O733" s="130" t="s">
        <v>1355</v>
      </c>
      <c r="P733" s="131"/>
    </row>
    <row r="734" spans="1:16" ht="37.5" customHeight="1">
      <c r="A734" s="33">
        <v>713</v>
      </c>
      <c r="B734" s="124" t="s">
        <v>1288</v>
      </c>
      <c r="C734" s="125"/>
      <c r="D734" s="124" t="s">
        <v>1355</v>
      </c>
      <c r="E734" s="124" t="s">
        <v>1355</v>
      </c>
      <c r="F734" s="124" t="s">
        <v>1355</v>
      </c>
      <c r="G734" s="126" t="s">
        <v>54</v>
      </c>
      <c r="H734" s="127"/>
      <c r="I734" s="128"/>
      <c r="J734" s="127"/>
      <c r="K734" s="127">
        <v>1</v>
      </c>
      <c r="L734" s="128">
        <v>42</v>
      </c>
      <c r="M734" s="129"/>
      <c r="N734" s="129"/>
      <c r="O734" s="130" t="s">
        <v>1355</v>
      </c>
      <c r="P734" s="131"/>
    </row>
    <row r="735" spans="1:16" ht="37.5" customHeight="1">
      <c r="A735" s="33">
        <v>714</v>
      </c>
      <c r="B735" s="124" t="s">
        <v>1289</v>
      </c>
      <c r="C735" s="125"/>
      <c r="D735" s="124" t="s">
        <v>1355</v>
      </c>
      <c r="E735" s="124" t="s">
        <v>1355</v>
      </c>
      <c r="F735" s="124" t="s">
        <v>1355</v>
      </c>
      <c r="G735" s="126" t="s">
        <v>54</v>
      </c>
      <c r="H735" s="127"/>
      <c r="I735" s="128"/>
      <c r="J735" s="127"/>
      <c r="K735" s="127">
        <v>2</v>
      </c>
      <c r="L735" s="128">
        <v>7</v>
      </c>
      <c r="M735" s="129"/>
      <c r="N735" s="129"/>
      <c r="O735" s="130" t="s">
        <v>1355</v>
      </c>
      <c r="P735" s="131"/>
    </row>
    <row r="736" spans="1:16" ht="37.5" customHeight="1">
      <c r="A736" s="33">
        <v>715</v>
      </c>
      <c r="B736" s="124" t="s">
        <v>1290</v>
      </c>
      <c r="C736" s="125"/>
      <c r="D736" s="124" t="s">
        <v>1355</v>
      </c>
      <c r="E736" s="124" t="s">
        <v>1355</v>
      </c>
      <c r="F736" s="124" t="s">
        <v>1355</v>
      </c>
      <c r="G736" s="126" t="s">
        <v>54</v>
      </c>
      <c r="H736" s="127"/>
      <c r="I736" s="128"/>
      <c r="J736" s="127"/>
      <c r="K736" s="127">
        <v>1</v>
      </c>
      <c r="L736" s="128">
        <v>47</v>
      </c>
      <c r="M736" s="129"/>
      <c r="N736" s="129"/>
      <c r="O736" s="130" t="s">
        <v>1355</v>
      </c>
      <c r="P736" s="131"/>
    </row>
    <row r="737" spans="1:16" ht="37.5" customHeight="1">
      <c r="A737" s="33">
        <v>716</v>
      </c>
      <c r="B737" s="124" t="s">
        <v>1291</v>
      </c>
      <c r="C737" s="125"/>
      <c r="D737" s="124" t="s">
        <v>1355</v>
      </c>
      <c r="E737" s="124" t="s">
        <v>1355</v>
      </c>
      <c r="F737" s="124" t="s">
        <v>1355</v>
      </c>
      <c r="G737" s="126" t="s">
        <v>54</v>
      </c>
      <c r="H737" s="127"/>
      <c r="I737" s="128"/>
      <c r="J737" s="127"/>
      <c r="K737" s="127">
        <v>1</v>
      </c>
      <c r="L737" s="128">
        <v>189.5</v>
      </c>
      <c r="M737" s="129"/>
      <c r="N737" s="129"/>
      <c r="O737" s="130" t="s">
        <v>1355</v>
      </c>
      <c r="P737" s="131"/>
    </row>
    <row r="738" spans="1:16" ht="37.5" customHeight="1">
      <c r="A738" s="33">
        <v>717</v>
      </c>
      <c r="B738" s="124" t="s">
        <v>1292</v>
      </c>
      <c r="C738" s="125"/>
      <c r="D738" s="124" t="s">
        <v>1355</v>
      </c>
      <c r="E738" s="124" t="s">
        <v>1355</v>
      </c>
      <c r="F738" s="124" t="s">
        <v>1355</v>
      </c>
      <c r="G738" s="126" t="s">
        <v>54</v>
      </c>
      <c r="H738" s="127"/>
      <c r="I738" s="128"/>
      <c r="J738" s="127"/>
      <c r="K738" s="127">
        <v>1</v>
      </c>
      <c r="L738" s="128">
        <v>249.5</v>
      </c>
      <c r="M738" s="129"/>
      <c r="N738" s="129"/>
      <c r="O738" s="130" t="s">
        <v>1355</v>
      </c>
      <c r="P738" s="131"/>
    </row>
    <row r="739" spans="1:16" ht="37.5" customHeight="1">
      <c r="A739" s="33">
        <v>718</v>
      </c>
      <c r="B739" s="124" t="s">
        <v>1293</v>
      </c>
      <c r="C739" s="125"/>
      <c r="D739" s="124" t="s">
        <v>1355</v>
      </c>
      <c r="E739" s="124" t="s">
        <v>1355</v>
      </c>
      <c r="F739" s="124" t="s">
        <v>1355</v>
      </c>
      <c r="G739" s="126" t="s">
        <v>54</v>
      </c>
      <c r="H739" s="127"/>
      <c r="I739" s="128"/>
      <c r="J739" s="127"/>
      <c r="K739" s="127">
        <v>1</v>
      </c>
      <c r="L739" s="128">
        <v>320</v>
      </c>
      <c r="M739" s="129"/>
      <c r="N739" s="129"/>
      <c r="O739" s="130" t="s">
        <v>1355</v>
      </c>
      <c r="P739" s="131"/>
    </row>
    <row r="740" spans="1:16" ht="37.5" customHeight="1">
      <c r="A740" s="33">
        <v>719</v>
      </c>
      <c r="B740" s="124" t="s">
        <v>1294</v>
      </c>
      <c r="C740" s="125"/>
      <c r="D740" s="124" t="s">
        <v>1355</v>
      </c>
      <c r="E740" s="124" t="s">
        <v>1355</v>
      </c>
      <c r="F740" s="124" t="s">
        <v>1355</v>
      </c>
      <c r="G740" s="126" t="s">
        <v>54</v>
      </c>
      <c r="H740" s="127"/>
      <c r="I740" s="128"/>
      <c r="J740" s="127"/>
      <c r="K740" s="127">
        <v>2</v>
      </c>
      <c r="L740" s="128">
        <v>54</v>
      </c>
      <c r="M740" s="129"/>
      <c r="N740" s="129"/>
      <c r="O740" s="130" t="s">
        <v>1355</v>
      </c>
      <c r="P740" s="131"/>
    </row>
    <row r="741" spans="1:16" ht="37.5" customHeight="1">
      <c r="A741" s="33">
        <v>720</v>
      </c>
      <c r="B741" s="124" t="s">
        <v>1295</v>
      </c>
      <c r="C741" s="125"/>
      <c r="D741" s="124" t="s">
        <v>1355</v>
      </c>
      <c r="E741" s="124" t="s">
        <v>1355</v>
      </c>
      <c r="F741" s="124" t="s">
        <v>1355</v>
      </c>
      <c r="G741" s="126" t="s">
        <v>54</v>
      </c>
      <c r="H741" s="127"/>
      <c r="I741" s="128"/>
      <c r="J741" s="127"/>
      <c r="K741" s="127">
        <v>1</v>
      </c>
      <c r="L741" s="128">
        <v>44.5</v>
      </c>
      <c r="M741" s="129"/>
      <c r="N741" s="129"/>
      <c r="O741" s="130" t="s">
        <v>1355</v>
      </c>
      <c r="P741" s="131"/>
    </row>
    <row r="742" spans="1:16" ht="37.5" customHeight="1">
      <c r="A742" s="33">
        <v>721</v>
      </c>
      <c r="B742" s="124" t="s">
        <v>1296</v>
      </c>
      <c r="C742" s="125"/>
      <c r="D742" s="124" t="s">
        <v>1355</v>
      </c>
      <c r="E742" s="124" t="s">
        <v>1355</v>
      </c>
      <c r="F742" s="124" t="s">
        <v>1355</v>
      </c>
      <c r="G742" s="126" t="s">
        <v>54</v>
      </c>
      <c r="H742" s="127"/>
      <c r="I742" s="128"/>
      <c r="J742" s="127"/>
      <c r="K742" s="127">
        <v>2</v>
      </c>
      <c r="L742" s="128">
        <v>91</v>
      </c>
      <c r="M742" s="129"/>
      <c r="N742" s="129"/>
      <c r="O742" s="130" t="s">
        <v>1355</v>
      </c>
      <c r="P742" s="131"/>
    </row>
    <row r="743" spans="1:16" ht="37.5" customHeight="1">
      <c r="A743" s="33">
        <v>722</v>
      </c>
      <c r="B743" s="124" t="s">
        <v>1297</v>
      </c>
      <c r="C743" s="125"/>
      <c r="D743" s="124" t="s">
        <v>1355</v>
      </c>
      <c r="E743" s="124" t="s">
        <v>1355</v>
      </c>
      <c r="F743" s="124" t="s">
        <v>1355</v>
      </c>
      <c r="G743" s="126" t="s">
        <v>54</v>
      </c>
      <c r="H743" s="127"/>
      <c r="I743" s="128"/>
      <c r="J743" s="127"/>
      <c r="K743" s="127">
        <v>1</v>
      </c>
      <c r="L743" s="128">
        <v>16.25</v>
      </c>
      <c r="M743" s="129"/>
      <c r="N743" s="129"/>
      <c r="O743" s="130" t="s">
        <v>1355</v>
      </c>
      <c r="P743" s="131"/>
    </row>
    <row r="744" spans="1:16" ht="37.5" customHeight="1">
      <c r="A744" s="33">
        <v>723</v>
      </c>
      <c r="B744" s="124" t="s">
        <v>1298</v>
      </c>
      <c r="C744" s="125"/>
      <c r="D744" s="124" t="s">
        <v>1355</v>
      </c>
      <c r="E744" s="124" t="s">
        <v>1355</v>
      </c>
      <c r="F744" s="124" t="s">
        <v>1355</v>
      </c>
      <c r="G744" s="126" t="s">
        <v>54</v>
      </c>
      <c r="H744" s="127"/>
      <c r="I744" s="128"/>
      <c r="J744" s="127"/>
      <c r="K744" s="127">
        <v>1</v>
      </c>
      <c r="L744" s="128">
        <v>9.5</v>
      </c>
      <c r="M744" s="129"/>
      <c r="N744" s="129"/>
      <c r="O744" s="130" t="s">
        <v>1355</v>
      </c>
      <c r="P744" s="131"/>
    </row>
    <row r="745" spans="1:16" ht="37.5" customHeight="1">
      <c r="A745" s="33">
        <v>724</v>
      </c>
      <c r="B745" s="124" t="s">
        <v>1299</v>
      </c>
      <c r="C745" s="125"/>
      <c r="D745" s="124" t="s">
        <v>1355</v>
      </c>
      <c r="E745" s="124" t="s">
        <v>1355</v>
      </c>
      <c r="F745" s="124" t="s">
        <v>1355</v>
      </c>
      <c r="G745" s="126" t="s">
        <v>54</v>
      </c>
      <c r="H745" s="127"/>
      <c r="I745" s="128"/>
      <c r="J745" s="127"/>
      <c r="K745" s="127">
        <v>1</v>
      </c>
      <c r="L745" s="128">
        <v>18.900000000000002</v>
      </c>
      <c r="M745" s="129"/>
      <c r="N745" s="129"/>
      <c r="O745" s="130" t="s">
        <v>1355</v>
      </c>
      <c r="P745" s="131"/>
    </row>
    <row r="746" spans="1:16" ht="37.5" customHeight="1">
      <c r="A746" s="33">
        <v>725</v>
      </c>
      <c r="B746" s="132" t="s">
        <v>1300</v>
      </c>
      <c r="C746" s="125"/>
      <c r="D746" s="124" t="s">
        <v>1355</v>
      </c>
      <c r="E746" s="124" t="s">
        <v>1355</v>
      </c>
      <c r="F746" s="124" t="s">
        <v>1355</v>
      </c>
      <c r="G746" s="126" t="s">
        <v>54</v>
      </c>
      <c r="H746" s="127"/>
      <c r="I746" s="128"/>
      <c r="J746" s="127"/>
      <c r="K746" s="127">
        <v>2</v>
      </c>
      <c r="L746" s="128">
        <v>21</v>
      </c>
      <c r="M746" s="129"/>
      <c r="N746" s="129"/>
      <c r="O746" s="130" t="s">
        <v>1355</v>
      </c>
      <c r="P746" s="131"/>
    </row>
    <row r="747" spans="1:16" ht="37.5" customHeight="1">
      <c r="A747" s="33">
        <v>726</v>
      </c>
      <c r="B747" s="124" t="s">
        <v>1301</v>
      </c>
      <c r="C747" s="125"/>
      <c r="D747" s="124" t="s">
        <v>1355</v>
      </c>
      <c r="E747" s="124" t="s">
        <v>1355</v>
      </c>
      <c r="F747" s="124" t="s">
        <v>1355</v>
      </c>
      <c r="G747" s="126" t="s">
        <v>54</v>
      </c>
      <c r="H747" s="127"/>
      <c r="I747" s="128"/>
      <c r="J747" s="127"/>
      <c r="K747" s="127">
        <v>1</v>
      </c>
      <c r="L747" s="128">
        <v>65</v>
      </c>
      <c r="M747" s="129"/>
      <c r="N747" s="129"/>
      <c r="O747" s="130" t="s">
        <v>1355</v>
      </c>
      <c r="P747" s="131"/>
    </row>
    <row r="748" spans="1:16" ht="37.5" customHeight="1">
      <c r="A748" s="33">
        <v>727</v>
      </c>
      <c r="B748" s="124" t="s">
        <v>1302</v>
      </c>
      <c r="C748" s="125"/>
      <c r="D748" s="124" t="s">
        <v>1355</v>
      </c>
      <c r="E748" s="124" t="s">
        <v>1355</v>
      </c>
      <c r="F748" s="124" t="s">
        <v>1355</v>
      </c>
      <c r="G748" s="126" t="s">
        <v>54</v>
      </c>
      <c r="H748" s="127"/>
      <c r="I748" s="128"/>
      <c r="J748" s="127"/>
      <c r="K748" s="127">
        <v>1</v>
      </c>
      <c r="L748" s="128">
        <v>12.5</v>
      </c>
      <c r="M748" s="129"/>
      <c r="N748" s="129"/>
      <c r="O748" s="130" t="s">
        <v>1355</v>
      </c>
      <c r="P748" s="131"/>
    </row>
    <row r="749" spans="1:16" ht="37.5" customHeight="1" thickBot="1">
      <c r="A749" s="33">
        <v>728</v>
      </c>
      <c r="B749" s="124" t="s">
        <v>1303</v>
      </c>
      <c r="C749" s="125"/>
      <c r="D749" s="124" t="s">
        <v>1355</v>
      </c>
      <c r="E749" s="124" t="s">
        <v>1355</v>
      </c>
      <c r="F749" s="124" t="s">
        <v>1355</v>
      </c>
      <c r="G749" s="126" t="s">
        <v>54</v>
      </c>
      <c r="H749" s="127"/>
      <c r="I749" s="128"/>
      <c r="J749" s="127"/>
      <c r="K749" s="127">
        <v>1</v>
      </c>
      <c r="L749" s="128">
        <v>33.5</v>
      </c>
      <c r="M749" s="129"/>
      <c r="N749" s="129"/>
      <c r="O749" s="130" t="s">
        <v>1355</v>
      </c>
      <c r="P749" s="131"/>
    </row>
    <row r="750" spans="1:16" ht="12.75" customHeight="1" thickBot="1">
      <c r="A750" s="46"/>
      <c r="B750" s="47" t="s">
        <v>1304</v>
      </c>
      <c r="C750" s="48" t="s">
        <v>51</v>
      </c>
      <c r="D750" s="48" t="s">
        <v>51</v>
      </c>
      <c r="E750" s="48" t="s">
        <v>51</v>
      </c>
      <c r="F750" s="48" t="s">
        <v>51</v>
      </c>
      <c r="G750" s="49" t="s">
        <v>51</v>
      </c>
      <c r="H750" s="50"/>
      <c r="I750" s="51"/>
      <c r="J750" s="51"/>
      <c r="K750" s="52">
        <f>SUM(K712:K749)</f>
        <v>59</v>
      </c>
      <c r="L750" s="53">
        <f>SUM(L712:L749)</f>
        <v>4409.3</v>
      </c>
      <c r="M750" s="54">
        <v>0</v>
      </c>
      <c r="N750" s="54">
        <v>0</v>
      </c>
      <c r="O750" s="54"/>
      <c r="P750" s="55" t="s">
        <v>51</v>
      </c>
    </row>
    <row r="751" spans="1:16" ht="12.75" customHeight="1" thickBot="1">
      <c r="A751" s="46"/>
      <c r="B751" s="47" t="s">
        <v>1305</v>
      </c>
      <c r="C751" s="48" t="s">
        <v>51</v>
      </c>
      <c r="D751" s="48" t="s">
        <v>51</v>
      </c>
      <c r="E751" s="48" t="s">
        <v>51</v>
      </c>
      <c r="F751" s="48" t="s">
        <v>51</v>
      </c>
      <c r="G751" s="49" t="s">
        <v>51</v>
      </c>
      <c r="H751" s="74"/>
      <c r="I751" s="75"/>
      <c r="J751" s="75"/>
      <c r="K751" s="76">
        <f>K750+K710+K642+K639+K280+K76+K63+K12+K7</f>
        <v>4019.1879999999996</v>
      </c>
      <c r="L751" s="77">
        <f>L750+L710+L642+L639+L280+L76+L63+L12+L7</f>
        <v>1615704.87</v>
      </c>
      <c r="M751" s="77">
        <f>M750+M710+M642+M639+M280+M76+M63+M12+M7</f>
        <v>542544.34000000008</v>
      </c>
      <c r="N751" s="77">
        <f>N750+N710+N642+N639+N280+N76+N63+N12+N7</f>
        <v>1047012.8</v>
      </c>
      <c r="O751" s="55" t="s">
        <v>51</v>
      </c>
      <c r="P751" s="55" t="s">
        <v>51</v>
      </c>
    </row>
    <row r="754" spans="2:9" ht="12.75" customHeight="1">
      <c r="B754" s="205" t="s">
        <v>1356</v>
      </c>
      <c r="C754" s="205"/>
      <c r="D754" s="205"/>
      <c r="E754" s="205"/>
    </row>
    <row r="755" spans="2:9" ht="21.75" customHeight="1">
      <c r="B755" s="206" t="s">
        <v>1306</v>
      </c>
      <c r="C755" s="206"/>
      <c r="D755" s="206"/>
      <c r="E755" s="206"/>
      <c r="F755" s="78"/>
      <c r="G755" s="78"/>
      <c r="H755" s="78"/>
    </row>
    <row r="756" spans="2:9" ht="12.75" customHeight="1">
      <c r="B756" t="s">
        <v>1307</v>
      </c>
      <c r="F756" s="207" t="s">
        <v>1308</v>
      </c>
      <c r="G756" s="207"/>
      <c r="H756" s="207"/>
    </row>
    <row r="757" spans="2:9" ht="12.75" customHeight="1">
      <c r="B757" s="206" t="s">
        <v>1309</v>
      </c>
      <c r="C757" s="206"/>
      <c r="D757" s="206"/>
      <c r="E757" s="206"/>
      <c r="F757" s="206"/>
      <c r="G757" s="19"/>
      <c r="H757" s="19"/>
      <c r="I757" s="19"/>
    </row>
    <row r="758" spans="2:9" ht="12.75" customHeight="1">
      <c r="F758" s="79"/>
      <c r="G758" s="207" t="s">
        <v>1308</v>
      </c>
      <c r="H758" s="207"/>
      <c r="I758" s="207"/>
    </row>
  </sheetData>
  <mergeCells count="67">
    <mergeCell ref="A2:A3"/>
    <mergeCell ref="B2:B3"/>
    <mergeCell ref="C2:C3"/>
    <mergeCell ref="D2:F2"/>
    <mergeCell ref="G2:G3"/>
    <mergeCell ref="H2:I2"/>
    <mergeCell ref="J2:J3"/>
    <mergeCell ref="K2:O2"/>
    <mergeCell ref="P2:P3"/>
    <mergeCell ref="H14:H15"/>
    <mergeCell ref="I14:I15"/>
    <mergeCell ref="J14:J15"/>
    <mergeCell ref="K14:K15"/>
    <mergeCell ref="L14:L15"/>
    <mergeCell ref="H16:H17"/>
    <mergeCell ref="I16:I17"/>
    <mergeCell ref="J16:J17"/>
    <mergeCell ref="K16:K17"/>
    <mergeCell ref="L16:L17"/>
    <mergeCell ref="H20:H21"/>
    <mergeCell ref="I20:I21"/>
    <mergeCell ref="J20:J21"/>
    <mergeCell ref="K20:K21"/>
    <mergeCell ref="L20:L21"/>
    <mergeCell ref="H32:H33"/>
    <mergeCell ref="I32:I33"/>
    <mergeCell ref="J32:J33"/>
    <mergeCell ref="K32:K33"/>
    <mergeCell ref="L32:L33"/>
    <mergeCell ref="H34:H37"/>
    <mergeCell ref="I34:I37"/>
    <mergeCell ref="J34:J37"/>
    <mergeCell ref="K34:K37"/>
    <mergeCell ref="L34:L37"/>
    <mergeCell ref="H41:H42"/>
    <mergeCell ref="I41:I42"/>
    <mergeCell ref="J41:J42"/>
    <mergeCell ref="K41:K42"/>
    <mergeCell ref="L41:L42"/>
    <mergeCell ref="H44:H45"/>
    <mergeCell ref="I44:I45"/>
    <mergeCell ref="J44:J45"/>
    <mergeCell ref="K44:K45"/>
    <mergeCell ref="L44:L45"/>
    <mergeCell ref="H49:H50"/>
    <mergeCell ref="I49:I50"/>
    <mergeCell ref="J49:J50"/>
    <mergeCell ref="K49:K50"/>
    <mergeCell ref="L49:L50"/>
    <mergeCell ref="H57:H58"/>
    <mergeCell ref="I57:I58"/>
    <mergeCell ref="J57:J58"/>
    <mergeCell ref="K57:K58"/>
    <mergeCell ref="L57:L58"/>
    <mergeCell ref="H258:H271"/>
    <mergeCell ref="I258:I271"/>
    <mergeCell ref="K258:K271"/>
    <mergeCell ref="L258:L271"/>
    <mergeCell ref="H444:H445"/>
    <mergeCell ref="I444:I445"/>
    <mergeCell ref="K444:K445"/>
    <mergeCell ref="L444:L445"/>
    <mergeCell ref="B754:E754"/>
    <mergeCell ref="B755:E755"/>
    <mergeCell ref="F756:H756"/>
    <mergeCell ref="B757:F757"/>
    <mergeCell ref="G758:I758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5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8"/>
  <sheetViews>
    <sheetView showGridLines="0" tabSelected="1" view="pageBreakPreview" topLeftCell="A19" zoomScale="60" workbookViewId="0">
      <selection activeCell="B42" sqref="B42"/>
    </sheetView>
  </sheetViews>
  <sheetFormatPr defaultRowHeight="12.75"/>
  <cols>
    <col min="1" max="1" width="5.5703125" style="168" customWidth="1"/>
    <col min="2" max="2" width="65.28515625" style="20" customWidth="1"/>
    <col min="3" max="3" width="15.28515625" style="20" customWidth="1"/>
    <col min="4" max="4" width="16.42578125" style="20" customWidth="1"/>
    <col min="5" max="5" width="9.140625" style="20"/>
    <col min="6" max="6" width="12.140625" style="20" customWidth="1"/>
    <col min="7" max="7" width="12.7109375" style="20" customWidth="1"/>
    <col min="8" max="8" width="14.42578125" style="20" customWidth="1"/>
    <col min="9" max="9" width="12.7109375" style="20" customWidth="1"/>
    <col min="10" max="10" width="13" style="20" customWidth="1"/>
    <col min="11" max="16384" width="9.140625" style="20"/>
  </cols>
  <sheetData>
    <row r="1" spans="1:11" ht="51" customHeight="1">
      <c r="G1" s="227" t="s">
        <v>2047</v>
      </c>
      <c r="H1" s="227"/>
      <c r="I1" s="227"/>
      <c r="J1" s="227"/>
      <c r="K1" s="227"/>
    </row>
    <row r="3" spans="1:11" ht="23.25" customHeight="1"/>
    <row r="4" spans="1:11" ht="39" customHeight="1">
      <c r="A4" s="225" t="s">
        <v>2046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</row>
    <row r="6" spans="1:11" ht="36.75" customHeight="1">
      <c r="A6" s="226" t="s">
        <v>29</v>
      </c>
      <c r="B6" s="228" t="s">
        <v>30</v>
      </c>
      <c r="C6" s="229" t="s">
        <v>31</v>
      </c>
      <c r="D6" s="230" t="s">
        <v>2001</v>
      </c>
      <c r="E6" s="228" t="s">
        <v>33</v>
      </c>
      <c r="F6" s="228" t="s">
        <v>41</v>
      </c>
      <c r="G6" s="228" t="s">
        <v>1361</v>
      </c>
      <c r="H6" s="228" t="s">
        <v>42</v>
      </c>
      <c r="I6" s="229" t="s">
        <v>43</v>
      </c>
      <c r="J6" s="229" t="s">
        <v>44</v>
      </c>
      <c r="K6" s="229" t="s">
        <v>45</v>
      </c>
    </row>
    <row r="7" spans="1:11" ht="114" customHeight="1">
      <c r="A7" s="226"/>
      <c r="B7" s="228"/>
      <c r="C7" s="229"/>
      <c r="D7" s="231"/>
      <c r="E7" s="228"/>
      <c r="F7" s="228"/>
      <c r="G7" s="228"/>
      <c r="H7" s="228"/>
      <c r="I7" s="229"/>
      <c r="J7" s="229"/>
      <c r="K7" s="229"/>
    </row>
    <row r="8" spans="1:11">
      <c r="A8" s="169">
        <v>1</v>
      </c>
      <c r="B8" s="135">
        <v>2</v>
      </c>
      <c r="C8" s="135">
        <v>3</v>
      </c>
      <c r="D8" s="135">
        <v>4</v>
      </c>
      <c r="E8" s="135">
        <v>5</v>
      </c>
      <c r="F8" s="135">
        <v>6</v>
      </c>
      <c r="G8" s="135">
        <v>7</v>
      </c>
      <c r="H8" s="135">
        <v>8</v>
      </c>
      <c r="I8" s="135">
        <v>9</v>
      </c>
      <c r="J8" s="135">
        <v>10</v>
      </c>
      <c r="K8" s="135">
        <v>11</v>
      </c>
    </row>
    <row r="9" spans="1:11">
      <c r="A9" s="223" t="s">
        <v>52</v>
      </c>
      <c r="B9" s="224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29.25" customHeight="1">
      <c r="A10" s="170">
        <v>1</v>
      </c>
      <c r="B10" s="138" t="s">
        <v>2002</v>
      </c>
      <c r="C10" s="186">
        <v>24838</v>
      </c>
      <c r="D10" s="138">
        <v>101330001</v>
      </c>
      <c r="E10" s="187" t="s">
        <v>54</v>
      </c>
      <c r="F10" s="139">
        <v>1</v>
      </c>
      <c r="G10" s="140">
        <v>2666</v>
      </c>
      <c r="H10" s="140">
        <v>2666</v>
      </c>
      <c r="I10" s="140">
        <v>2666</v>
      </c>
      <c r="J10" s="139"/>
      <c r="K10" s="141">
        <v>50</v>
      </c>
    </row>
    <row r="11" spans="1:11" ht="18.75" customHeight="1">
      <c r="A11" s="170">
        <v>2</v>
      </c>
      <c r="B11" s="138" t="s">
        <v>2003</v>
      </c>
      <c r="C11" s="186">
        <v>24838</v>
      </c>
      <c r="D11" s="138">
        <v>101330002</v>
      </c>
      <c r="E11" s="187" t="s">
        <v>54</v>
      </c>
      <c r="F11" s="139">
        <v>1</v>
      </c>
      <c r="G11" s="140">
        <v>24426</v>
      </c>
      <c r="H11" s="140">
        <v>24426</v>
      </c>
      <c r="I11" s="140">
        <v>24426</v>
      </c>
      <c r="J11" s="139"/>
      <c r="K11" s="141">
        <v>20</v>
      </c>
    </row>
    <row r="12" spans="1:11" ht="31.5" customHeight="1">
      <c r="A12" s="171">
        <v>3</v>
      </c>
      <c r="B12" s="138" t="s">
        <v>2004</v>
      </c>
      <c r="C12" s="186">
        <v>40087</v>
      </c>
      <c r="D12" s="138">
        <v>101330004</v>
      </c>
      <c r="E12" s="187" t="s">
        <v>54</v>
      </c>
      <c r="F12" s="139">
        <v>1</v>
      </c>
      <c r="G12" s="139">
        <v>8015</v>
      </c>
      <c r="H12" s="140">
        <v>8015</v>
      </c>
      <c r="I12" s="140">
        <v>4564.99</v>
      </c>
      <c r="J12" s="139">
        <v>3450.01</v>
      </c>
      <c r="K12" s="141">
        <v>20</v>
      </c>
    </row>
    <row r="13" spans="1:11" ht="15.75" customHeight="1">
      <c r="A13" s="219" t="s">
        <v>2045</v>
      </c>
      <c r="B13" s="220"/>
      <c r="C13" s="142" t="s">
        <v>51</v>
      </c>
      <c r="D13" s="142" t="s">
        <v>51</v>
      </c>
      <c r="E13" s="142" t="s">
        <v>51</v>
      </c>
      <c r="F13" s="143">
        <f>SUM(F10:F12)</f>
        <v>3</v>
      </c>
      <c r="G13" s="142" t="s">
        <v>51</v>
      </c>
      <c r="H13" s="143">
        <f>SUM(H10:H12)</f>
        <v>35107</v>
      </c>
      <c r="I13" s="143">
        <f>SUM(I10:I12)</f>
        <v>31656.989999999998</v>
      </c>
      <c r="J13" s="143">
        <f>SUM(J10:J12)</f>
        <v>3450.01</v>
      </c>
      <c r="K13" s="144"/>
    </row>
    <row r="14" spans="1:11">
      <c r="A14" s="223" t="s">
        <v>58</v>
      </c>
      <c r="B14" s="224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1" ht="18.75" customHeight="1">
      <c r="A15" s="171">
        <v>4</v>
      </c>
      <c r="B15" s="138" t="s">
        <v>1362</v>
      </c>
      <c r="C15" s="145" t="s">
        <v>60</v>
      </c>
      <c r="D15" s="138" t="s">
        <v>1378</v>
      </c>
      <c r="E15" s="146" t="s">
        <v>54</v>
      </c>
      <c r="F15" s="144">
        <v>2</v>
      </c>
      <c r="G15" s="144">
        <v>3370</v>
      </c>
      <c r="H15" s="147">
        <v>6740</v>
      </c>
      <c r="I15" s="144">
        <v>6740</v>
      </c>
      <c r="J15" s="144"/>
      <c r="K15" s="148" t="s">
        <v>62</v>
      </c>
    </row>
    <row r="16" spans="1:11" ht="18.75" customHeight="1">
      <c r="A16" s="171">
        <v>5</v>
      </c>
      <c r="B16" s="138" t="s">
        <v>1363</v>
      </c>
      <c r="C16" s="145" t="s">
        <v>60</v>
      </c>
      <c r="D16" s="138" t="s">
        <v>1377</v>
      </c>
      <c r="E16" s="146" t="s">
        <v>54</v>
      </c>
      <c r="F16" s="144">
        <v>2</v>
      </c>
      <c r="G16" s="144">
        <v>3369</v>
      </c>
      <c r="H16" s="147">
        <v>6738</v>
      </c>
      <c r="I16" s="144">
        <v>6738</v>
      </c>
      <c r="J16" s="144"/>
      <c r="K16" s="148" t="s">
        <v>62</v>
      </c>
    </row>
    <row r="17" spans="1:11" ht="18.75" customHeight="1">
      <c r="A17" s="171">
        <v>6</v>
      </c>
      <c r="B17" s="138" t="s">
        <v>1364</v>
      </c>
      <c r="C17" s="145" t="s">
        <v>69</v>
      </c>
      <c r="D17" s="138" t="s">
        <v>70</v>
      </c>
      <c r="E17" s="146" t="s">
        <v>54</v>
      </c>
      <c r="F17" s="144">
        <v>1</v>
      </c>
      <c r="G17" s="147">
        <v>2442</v>
      </c>
      <c r="H17" s="147">
        <v>2442</v>
      </c>
      <c r="I17" s="144">
        <v>2442</v>
      </c>
      <c r="J17" s="144"/>
      <c r="K17" s="148" t="s">
        <v>62</v>
      </c>
    </row>
    <row r="18" spans="1:11" ht="18.75" customHeight="1">
      <c r="A18" s="171">
        <v>7</v>
      </c>
      <c r="B18" s="138" t="s">
        <v>1365</v>
      </c>
      <c r="C18" s="145" t="s">
        <v>72</v>
      </c>
      <c r="D18" s="138" t="s">
        <v>73</v>
      </c>
      <c r="E18" s="146" t="s">
        <v>54</v>
      </c>
      <c r="F18" s="144">
        <v>1</v>
      </c>
      <c r="G18" s="147">
        <v>4696</v>
      </c>
      <c r="H18" s="147">
        <v>4696</v>
      </c>
      <c r="I18" s="144">
        <v>4696</v>
      </c>
      <c r="J18" s="144"/>
      <c r="K18" s="148" t="s">
        <v>62</v>
      </c>
    </row>
    <row r="19" spans="1:11" ht="18.75" customHeight="1">
      <c r="A19" s="171">
        <v>8</v>
      </c>
      <c r="B19" s="138" t="s">
        <v>1366</v>
      </c>
      <c r="C19" s="145" t="s">
        <v>75</v>
      </c>
      <c r="D19" s="138" t="s">
        <v>1376</v>
      </c>
      <c r="E19" s="146" t="s">
        <v>54</v>
      </c>
      <c r="F19" s="144">
        <v>2</v>
      </c>
      <c r="G19" s="144">
        <v>6239.5</v>
      </c>
      <c r="H19" s="147">
        <v>12479</v>
      </c>
      <c r="I19" s="144">
        <v>12479</v>
      </c>
      <c r="J19" s="144"/>
      <c r="K19" s="148" t="s">
        <v>62</v>
      </c>
    </row>
    <row r="20" spans="1:11" ht="18.75" customHeight="1">
      <c r="A20" s="171">
        <v>9</v>
      </c>
      <c r="B20" s="138" t="s">
        <v>1367</v>
      </c>
      <c r="C20" s="145" t="s">
        <v>79</v>
      </c>
      <c r="D20" s="138" t="s">
        <v>80</v>
      </c>
      <c r="E20" s="146" t="s">
        <v>54</v>
      </c>
      <c r="F20" s="144">
        <v>1</v>
      </c>
      <c r="G20" s="147">
        <v>2746</v>
      </c>
      <c r="H20" s="147">
        <v>2746</v>
      </c>
      <c r="I20" s="144">
        <v>2746</v>
      </c>
      <c r="J20" s="144"/>
      <c r="K20" s="148" t="s">
        <v>62</v>
      </c>
    </row>
    <row r="21" spans="1:11" ht="18.75" customHeight="1">
      <c r="A21" s="171">
        <v>10</v>
      </c>
      <c r="B21" s="138" t="s">
        <v>1368</v>
      </c>
      <c r="C21" s="145" t="s">
        <v>79</v>
      </c>
      <c r="D21" s="138" t="s">
        <v>82</v>
      </c>
      <c r="E21" s="146" t="s">
        <v>54</v>
      </c>
      <c r="F21" s="144">
        <v>1</v>
      </c>
      <c r="G21" s="147">
        <v>4754</v>
      </c>
      <c r="H21" s="147">
        <v>4754</v>
      </c>
      <c r="I21" s="144">
        <v>4754</v>
      </c>
      <c r="J21" s="144"/>
      <c r="K21" s="148" t="s">
        <v>62</v>
      </c>
    </row>
    <row r="22" spans="1:11" ht="18.75" customHeight="1">
      <c r="A22" s="171">
        <v>11</v>
      </c>
      <c r="B22" s="138" t="s">
        <v>1369</v>
      </c>
      <c r="C22" s="145" t="s">
        <v>60</v>
      </c>
      <c r="D22" s="138" t="s">
        <v>84</v>
      </c>
      <c r="E22" s="146" t="s">
        <v>54</v>
      </c>
      <c r="F22" s="144">
        <v>1</v>
      </c>
      <c r="G22" s="147">
        <v>2871</v>
      </c>
      <c r="H22" s="147">
        <v>2871</v>
      </c>
      <c r="I22" s="144">
        <v>2871</v>
      </c>
      <c r="J22" s="144"/>
      <c r="K22" s="148" t="s">
        <v>62</v>
      </c>
    </row>
    <row r="23" spans="1:11" ht="18.75" customHeight="1">
      <c r="A23" s="171">
        <v>12</v>
      </c>
      <c r="B23" s="138" t="s">
        <v>1369</v>
      </c>
      <c r="C23" s="145" t="s">
        <v>79</v>
      </c>
      <c r="D23" s="138" t="s">
        <v>85</v>
      </c>
      <c r="E23" s="146" t="s">
        <v>54</v>
      </c>
      <c r="F23" s="144">
        <v>1</v>
      </c>
      <c r="G23" s="147">
        <v>2871</v>
      </c>
      <c r="H23" s="147">
        <v>2871</v>
      </c>
      <c r="I23" s="144">
        <v>2871</v>
      </c>
      <c r="J23" s="144"/>
      <c r="K23" s="148" t="s">
        <v>62</v>
      </c>
    </row>
    <row r="24" spans="1:11" ht="18.75" customHeight="1">
      <c r="A24" s="171">
        <v>13</v>
      </c>
      <c r="B24" s="138" t="s">
        <v>1370</v>
      </c>
      <c r="C24" s="145" t="s">
        <v>87</v>
      </c>
      <c r="D24" s="138" t="s">
        <v>88</v>
      </c>
      <c r="E24" s="146" t="s">
        <v>54</v>
      </c>
      <c r="F24" s="144">
        <v>1</v>
      </c>
      <c r="G24" s="147">
        <v>2297</v>
      </c>
      <c r="H24" s="147">
        <v>2297</v>
      </c>
      <c r="I24" s="144">
        <v>2297</v>
      </c>
      <c r="J24" s="144"/>
      <c r="K24" s="148" t="s">
        <v>62</v>
      </c>
    </row>
    <row r="25" spans="1:11" ht="18.75" customHeight="1">
      <c r="A25" s="171">
        <v>14</v>
      </c>
      <c r="B25" s="138" t="s">
        <v>1371</v>
      </c>
      <c r="C25" s="145" t="s">
        <v>90</v>
      </c>
      <c r="D25" s="138" t="s">
        <v>91</v>
      </c>
      <c r="E25" s="146" t="s">
        <v>54</v>
      </c>
      <c r="F25" s="144">
        <v>1</v>
      </c>
      <c r="G25" s="147">
        <v>2528</v>
      </c>
      <c r="H25" s="147">
        <v>2528</v>
      </c>
      <c r="I25" s="144">
        <v>2528</v>
      </c>
      <c r="J25" s="144"/>
      <c r="K25" s="148" t="s">
        <v>62</v>
      </c>
    </row>
    <row r="26" spans="1:11" ht="18.75" customHeight="1">
      <c r="A26" s="171">
        <v>15</v>
      </c>
      <c r="B26" s="138" t="s">
        <v>1372</v>
      </c>
      <c r="C26" s="145" t="s">
        <v>90</v>
      </c>
      <c r="D26" s="138" t="s">
        <v>93</v>
      </c>
      <c r="E26" s="146" t="s">
        <v>54</v>
      </c>
      <c r="F26" s="144">
        <v>1</v>
      </c>
      <c r="G26" s="147">
        <v>2069</v>
      </c>
      <c r="H26" s="147">
        <v>2069</v>
      </c>
      <c r="I26" s="144">
        <v>2069</v>
      </c>
      <c r="J26" s="144"/>
      <c r="K26" s="148" t="s">
        <v>62</v>
      </c>
    </row>
    <row r="27" spans="1:11" ht="18.75" customHeight="1">
      <c r="A27" s="171">
        <v>16</v>
      </c>
      <c r="B27" s="138" t="s">
        <v>1372</v>
      </c>
      <c r="C27" s="145" t="s">
        <v>90</v>
      </c>
      <c r="D27" s="138" t="s">
        <v>95</v>
      </c>
      <c r="E27" s="146" t="s">
        <v>54</v>
      </c>
      <c r="F27" s="144">
        <v>1</v>
      </c>
      <c r="G27" s="147">
        <v>2067</v>
      </c>
      <c r="H27" s="147">
        <v>2067</v>
      </c>
      <c r="I27" s="144">
        <v>2067</v>
      </c>
      <c r="J27" s="144"/>
      <c r="K27" s="148" t="s">
        <v>62</v>
      </c>
    </row>
    <row r="28" spans="1:11" ht="18.75" customHeight="1">
      <c r="A28" s="171">
        <v>17</v>
      </c>
      <c r="B28" s="138" t="s">
        <v>1373</v>
      </c>
      <c r="C28" s="145" t="s">
        <v>97</v>
      </c>
      <c r="D28" s="138" t="s">
        <v>98</v>
      </c>
      <c r="E28" s="146" t="s">
        <v>54</v>
      </c>
      <c r="F28" s="144">
        <v>1</v>
      </c>
      <c r="G28" s="147">
        <v>1298</v>
      </c>
      <c r="H28" s="147">
        <v>1298</v>
      </c>
      <c r="I28" s="144">
        <v>1298</v>
      </c>
      <c r="J28" s="144"/>
      <c r="K28" s="148" t="s">
        <v>62</v>
      </c>
    </row>
    <row r="29" spans="1:11" ht="18.75" customHeight="1">
      <c r="A29" s="171">
        <v>18</v>
      </c>
      <c r="B29" s="138" t="s">
        <v>1374</v>
      </c>
      <c r="C29" s="145" t="s">
        <v>100</v>
      </c>
      <c r="D29" s="138" t="s">
        <v>101</v>
      </c>
      <c r="E29" s="146" t="s">
        <v>54</v>
      </c>
      <c r="F29" s="144">
        <v>1</v>
      </c>
      <c r="G29" s="147">
        <v>1609</v>
      </c>
      <c r="H29" s="147">
        <v>1609</v>
      </c>
      <c r="I29" s="144">
        <v>1609</v>
      </c>
      <c r="J29" s="144"/>
      <c r="K29" s="148" t="s">
        <v>62</v>
      </c>
    </row>
    <row r="30" spans="1:11" ht="18.75" customHeight="1">
      <c r="A30" s="171">
        <v>19</v>
      </c>
      <c r="B30" s="138" t="s">
        <v>1374</v>
      </c>
      <c r="C30" s="145" t="s">
        <v>100</v>
      </c>
      <c r="D30" s="138" t="s">
        <v>1375</v>
      </c>
      <c r="E30" s="146" t="s">
        <v>54</v>
      </c>
      <c r="F30" s="144">
        <v>2</v>
      </c>
      <c r="G30" s="144">
        <v>1608</v>
      </c>
      <c r="H30" s="147">
        <v>3216</v>
      </c>
      <c r="I30" s="144">
        <v>3216</v>
      </c>
      <c r="J30" s="144"/>
      <c r="K30" s="148" t="s">
        <v>62</v>
      </c>
    </row>
    <row r="31" spans="1:11" ht="18.75" customHeight="1">
      <c r="A31" s="171">
        <v>20</v>
      </c>
      <c r="B31" s="138" t="s">
        <v>1383</v>
      </c>
      <c r="C31" s="145" t="s">
        <v>106</v>
      </c>
      <c r="D31" s="138" t="s">
        <v>1379</v>
      </c>
      <c r="E31" s="146" t="s">
        <v>54</v>
      </c>
      <c r="F31" s="144">
        <v>4</v>
      </c>
      <c r="G31" s="144">
        <v>6900</v>
      </c>
      <c r="H31" s="147">
        <v>27600</v>
      </c>
      <c r="I31" s="144"/>
      <c r="J31" s="144">
        <v>27600</v>
      </c>
      <c r="K31" s="148" t="s">
        <v>62</v>
      </c>
    </row>
    <row r="32" spans="1:11" ht="18.75" customHeight="1">
      <c r="A32" s="171">
        <v>21</v>
      </c>
      <c r="B32" s="138" t="s">
        <v>1384</v>
      </c>
      <c r="C32" s="145" t="s">
        <v>112</v>
      </c>
      <c r="D32" s="138" t="s">
        <v>113</v>
      </c>
      <c r="E32" s="146" t="s">
        <v>54</v>
      </c>
      <c r="F32" s="144">
        <v>1</v>
      </c>
      <c r="G32" s="147">
        <v>11000</v>
      </c>
      <c r="H32" s="147">
        <v>11000</v>
      </c>
      <c r="I32" s="144"/>
      <c r="J32" s="144">
        <v>11000</v>
      </c>
      <c r="K32" s="148" t="s">
        <v>62</v>
      </c>
    </row>
    <row r="33" spans="1:11" ht="18.75" customHeight="1">
      <c r="A33" s="171">
        <v>22</v>
      </c>
      <c r="B33" s="138" t="s">
        <v>1385</v>
      </c>
      <c r="C33" s="145" t="s">
        <v>115</v>
      </c>
      <c r="D33" s="138" t="s">
        <v>116</v>
      </c>
      <c r="E33" s="146" t="s">
        <v>54</v>
      </c>
      <c r="F33" s="144">
        <v>1</v>
      </c>
      <c r="G33" s="147">
        <v>10000</v>
      </c>
      <c r="H33" s="147">
        <v>10000</v>
      </c>
      <c r="I33" s="144">
        <v>2250</v>
      </c>
      <c r="J33" s="144">
        <v>7750</v>
      </c>
      <c r="K33" s="148" t="s">
        <v>62</v>
      </c>
    </row>
    <row r="34" spans="1:11" ht="16.5" customHeight="1">
      <c r="A34" s="171">
        <v>23</v>
      </c>
      <c r="B34" s="138" t="s">
        <v>1386</v>
      </c>
      <c r="C34" s="145" t="s">
        <v>118</v>
      </c>
      <c r="D34" s="138" t="s">
        <v>119</v>
      </c>
      <c r="E34" s="146" t="s">
        <v>54</v>
      </c>
      <c r="F34" s="144">
        <v>1</v>
      </c>
      <c r="G34" s="147">
        <v>12726</v>
      </c>
      <c r="H34" s="147">
        <v>12726</v>
      </c>
      <c r="I34" s="144">
        <v>1908.9</v>
      </c>
      <c r="J34" s="144">
        <v>10817.1</v>
      </c>
      <c r="K34" s="148" t="s">
        <v>62</v>
      </c>
    </row>
    <row r="35" spans="1:11" ht="16.5" customHeight="1">
      <c r="A35" s="171">
        <v>24</v>
      </c>
      <c r="B35" s="138" t="s">
        <v>1387</v>
      </c>
      <c r="C35" s="145" t="s">
        <v>121</v>
      </c>
      <c r="D35" s="138" t="s">
        <v>1380</v>
      </c>
      <c r="E35" s="146" t="s">
        <v>54</v>
      </c>
      <c r="F35" s="144">
        <v>2</v>
      </c>
      <c r="G35" s="144">
        <v>32000</v>
      </c>
      <c r="H35" s="147">
        <v>64000</v>
      </c>
      <c r="I35" s="144">
        <v>11200</v>
      </c>
      <c r="J35" s="144">
        <v>52800</v>
      </c>
      <c r="K35" s="148" t="s">
        <v>62</v>
      </c>
    </row>
    <row r="36" spans="1:11" ht="26.25" customHeight="1">
      <c r="A36" s="171">
        <v>25</v>
      </c>
      <c r="B36" s="138" t="s">
        <v>1388</v>
      </c>
      <c r="C36" s="145" t="s">
        <v>125</v>
      </c>
      <c r="D36" s="138" t="s">
        <v>126</v>
      </c>
      <c r="E36" s="146" t="s">
        <v>54</v>
      </c>
      <c r="F36" s="144">
        <v>1</v>
      </c>
      <c r="G36" s="147">
        <v>7748.35</v>
      </c>
      <c r="H36" s="147">
        <v>7748.35</v>
      </c>
      <c r="I36" s="144">
        <v>581.13</v>
      </c>
      <c r="J36" s="144">
        <v>7167.22</v>
      </c>
      <c r="K36" s="148" t="s">
        <v>62</v>
      </c>
    </row>
    <row r="37" spans="1:11" ht="16.5" customHeight="1">
      <c r="A37" s="171">
        <v>26</v>
      </c>
      <c r="B37" s="138" t="s">
        <v>1389</v>
      </c>
      <c r="C37" s="145" t="s">
        <v>128</v>
      </c>
      <c r="D37" s="138" t="s">
        <v>1381</v>
      </c>
      <c r="E37" s="146" t="s">
        <v>54</v>
      </c>
      <c r="F37" s="144">
        <v>2</v>
      </c>
      <c r="G37" s="144">
        <v>7500</v>
      </c>
      <c r="H37" s="147">
        <v>15000</v>
      </c>
      <c r="I37" s="144">
        <v>3250</v>
      </c>
      <c r="J37" s="144">
        <v>11750</v>
      </c>
      <c r="K37" s="148" t="s">
        <v>62</v>
      </c>
    </row>
    <row r="38" spans="1:11" ht="25.5" customHeight="1">
      <c r="A38" s="171">
        <v>27</v>
      </c>
      <c r="B38" s="138" t="s">
        <v>1390</v>
      </c>
      <c r="C38" s="145" t="s">
        <v>132</v>
      </c>
      <c r="D38" s="138" t="s">
        <v>133</v>
      </c>
      <c r="E38" s="146" t="s">
        <v>54</v>
      </c>
      <c r="F38" s="144">
        <v>1</v>
      </c>
      <c r="G38" s="147">
        <v>9000</v>
      </c>
      <c r="H38" s="147">
        <v>9000</v>
      </c>
      <c r="I38" s="144">
        <v>1125</v>
      </c>
      <c r="J38" s="144">
        <v>7875</v>
      </c>
      <c r="K38" s="148" t="s">
        <v>62</v>
      </c>
    </row>
    <row r="39" spans="1:11" ht="18" customHeight="1">
      <c r="A39" s="171">
        <v>28</v>
      </c>
      <c r="B39" s="138" t="s">
        <v>1391</v>
      </c>
      <c r="C39" s="145" t="s">
        <v>135</v>
      </c>
      <c r="D39" s="138" t="s">
        <v>136</v>
      </c>
      <c r="E39" s="146" t="s">
        <v>54</v>
      </c>
      <c r="F39" s="144">
        <v>1</v>
      </c>
      <c r="G39" s="147">
        <v>2020</v>
      </c>
      <c r="H39" s="147">
        <v>2020</v>
      </c>
      <c r="I39" s="144">
        <v>2020</v>
      </c>
      <c r="J39" s="144"/>
      <c r="K39" s="148" t="s">
        <v>137</v>
      </c>
    </row>
    <row r="40" spans="1:11" ht="18" customHeight="1">
      <c r="A40" s="171">
        <v>29</v>
      </c>
      <c r="B40" s="138" t="s">
        <v>1392</v>
      </c>
      <c r="C40" s="145" t="s">
        <v>139</v>
      </c>
      <c r="D40" s="138" t="s">
        <v>140</v>
      </c>
      <c r="E40" s="146" t="s">
        <v>54</v>
      </c>
      <c r="F40" s="144">
        <v>1</v>
      </c>
      <c r="G40" s="147">
        <v>4000</v>
      </c>
      <c r="H40" s="147">
        <v>4000</v>
      </c>
      <c r="I40" s="144">
        <v>3900</v>
      </c>
      <c r="J40" s="144">
        <v>100</v>
      </c>
      <c r="K40" s="148" t="s">
        <v>62</v>
      </c>
    </row>
    <row r="41" spans="1:11" ht="24.75" customHeight="1">
      <c r="A41" s="171">
        <v>30</v>
      </c>
      <c r="B41" s="138" t="s">
        <v>1393</v>
      </c>
      <c r="C41" s="145" t="s">
        <v>142</v>
      </c>
      <c r="D41" s="138" t="s">
        <v>1382</v>
      </c>
      <c r="E41" s="146" t="s">
        <v>54</v>
      </c>
      <c r="F41" s="144">
        <v>2</v>
      </c>
      <c r="G41" s="144">
        <v>28990</v>
      </c>
      <c r="H41" s="147">
        <v>57980</v>
      </c>
      <c r="I41" s="144">
        <v>21742.5</v>
      </c>
      <c r="J41" s="144">
        <v>36237.5</v>
      </c>
      <c r="K41" s="148" t="s">
        <v>62</v>
      </c>
    </row>
    <row r="42" spans="1:11" ht="18" customHeight="1">
      <c r="A42" s="171">
        <v>31</v>
      </c>
      <c r="B42" s="138" t="s">
        <v>1394</v>
      </c>
      <c r="C42" s="145" t="s">
        <v>146</v>
      </c>
      <c r="D42" s="138" t="s">
        <v>147</v>
      </c>
      <c r="E42" s="146" t="s">
        <v>54</v>
      </c>
      <c r="F42" s="144">
        <v>1</v>
      </c>
      <c r="G42" s="147">
        <v>8549.9</v>
      </c>
      <c r="H42" s="147">
        <v>8549.9</v>
      </c>
      <c r="I42" s="144">
        <v>4203.75</v>
      </c>
      <c r="J42" s="144">
        <v>4346.1499999999996</v>
      </c>
      <c r="K42" s="148" t="s">
        <v>62</v>
      </c>
    </row>
    <row r="43" spans="1:11" ht="25.5">
      <c r="A43" s="171">
        <v>32</v>
      </c>
      <c r="B43" s="138" t="s">
        <v>1395</v>
      </c>
      <c r="C43" s="145" t="s">
        <v>142</v>
      </c>
      <c r="D43" s="138" t="s">
        <v>150</v>
      </c>
      <c r="E43" s="146" t="s">
        <v>54</v>
      </c>
      <c r="F43" s="144">
        <v>1</v>
      </c>
      <c r="G43" s="147">
        <v>21560</v>
      </c>
      <c r="H43" s="147">
        <v>21560</v>
      </c>
      <c r="I43" s="144">
        <v>8085</v>
      </c>
      <c r="J43" s="144">
        <v>13475</v>
      </c>
      <c r="K43" s="148" t="s">
        <v>62</v>
      </c>
    </row>
    <row r="44" spans="1:11">
      <c r="A44" s="171">
        <v>33</v>
      </c>
      <c r="B44" s="138" t="s">
        <v>1396</v>
      </c>
      <c r="C44" s="145" t="s">
        <v>142</v>
      </c>
      <c r="D44" s="138" t="s">
        <v>152</v>
      </c>
      <c r="E44" s="146" t="s">
        <v>54</v>
      </c>
      <c r="F44" s="144">
        <v>1</v>
      </c>
      <c r="G44" s="147">
        <v>22460</v>
      </c>
      <c r="H44" s="147">
        <v>22460</v>
      </c>
      <c r="I44" s="144">
        <v>8422.5</v>
      </c>
      <c r="J44" s="144">
        <v>14037.5</v>
      </c>
      <c r="K44" s="148" t="s">
        <v>62</v>
      </c>
    </row>
    <row r="45" spans="1:11" ht="18.75" customHeight="1">
      <c r="A45" s="171">
        <v>34</v>
      </c>
      <c r="B45" s="138" t="s">
        <v>1397</v>
      </c>
      <c r="C45" s="145" t="s">
        <v>154</v>
      </c>
      <c r="D45" s="138" t="s">
        <v>155</v>
      </c>
      <c r="E45" s="146" t="s">
        <v>54</v>
      </c>
      <c r="F45" s="144">
        <v>1</v>
      </c>
      <c r="G45" s="147">
        <v>4600</v>
      </c>
      <c r="H45" s="147">
        <v>4600</v>
      </c>
      <c r="I45" s="144">
        <v>2760</v>
      </c>
      <c r="J45" s="144">
        <v>1840</v>
      </c>
      <c r="K45" s="148" t="s">
        <v>62</v>
      </c>
    </row>
    <row r="46" spans="1:11" ht="18.75" customHeight="1">
      <c r="A46" s="171">
        <v>35</v>
      </c>
      <c r="B46" s="138" t="s">
        <v>1398</v>
      </c>
      <c r="C46" s="145" t="s">
        <v>157</v>
      </c>
      <c r="D46" s="138" t="s">
        <v>158</v>
      </c>
      <c r="E46" s="146" t="s">
        <v>54</v>
      </c>
      <c r="F46" s="144">
        <v>1</v>
      </c>
      <c r="G46" s="147">
        <v>13880</v>
      </c>
      <c r="H46" s="147">
        <v>13880</v>
      </c>
      <c r="I46" s="144">
        <v>6593</v>
      </c>
      <c r="J46" s="144">
        <v>7287</v>
      </c>
      <c r="K46" s="148" t="s">
        <v>62</v>
      </c>
    </row>
    <row r="47" spans="1:11" ht="18.75" customHeight="1">
      <c r="A47" s="171">
        <v>36</v>
      </c>
      <c r="B47" s="138" t="s">
        <v>1399</v>
      </c>
      <c r="C47" s="145" t="s">
        <v>157</v>
      </c>
      <c r="D47" s="138" t="s">
        <v>160</v>
      </c>
      <c r="E47" s="146" t="s">
        <v>54</v>
      </c>
      <c r="F47" s="144">
        <v>1</v>
      </c>
      <c r="G47" s="147">
        <v>3731.4</v>
      </c>
      <c r="H47" s="147">
        <v>3731.4</v>
      </c>
      <c r="I47" s="144">
        <v>1772.51</v>
      </c>
      <c r="J47" s="144">
        <v>1958.89</v>
      </c>
      <c r="K47" s="148" t="s">
        <v>62</v>
      </c>
    </row>
    <row r="48" spans="1:11" ht="15.75" customHeight="1">
      <c r="A48" s="171">
        <v>37</v>
      </c>
      <c r="B48" s="138" t="s">
        <v>1401</v>
      </c>
      <c r="C48" s="145" t="s">
        <v>157</v>
      </c>
      <c r="D48" s="138" t="s">
        <v>1400</v>
      </c>
      <c r="E48" s="146" t="s">
        <v>54</v>
      </c>
      <c r="F48" s="144">
        <v>2</v>
      </c>
      <c r="G48" s="144">
        <v>2530</v>
      </c>
      <c r="H48" s="147">
        <v>5060</v>
      </c>
      <c r="I48" s="144">
        <v>2403.5</v>
      </c>
      <c r="J48" s="144">
        <v>2656.5</v>
      </c>
      <c r="K48" s="148" t="s">
        <v>62</v>
      </c>
    </row>
    <row r="49" spans="1:11" ht="17.25" customHeight="1">
      <c r="A49" s="171">
        <v>38</v>
      </c>
      <c r="B49" s="138" t="s">
        <v>1402</v>
      </c>
      <c r="C49" s="145" t="s">
        <v>165</v>
      </c>
      <c r="D49" s="138" t="s">
        <v>166</v>
      </c>
      <c r="E49" s="146" t="s">
        <v>54</v>
      </c>
      <c r="F49" s="144">
        <v>1</v>
      </c>
      <c r="G49" s="147">
        <v>1565</v>
      </c>
      <c r="H49" s="147">
        <v>1565</v>
      </c>
      <c r="I49" s="144">
        <v>1539.73</v>
      </c>
      <c r="J49" s="144">
        <v>25.27</v>
      </c>
      <c r="K49" s="148" t="s">
        <v>62</v>
      </c>
    </row>
    <row r="50" spans="1:11" ht="16.5" customHeight="1">
      <c r="A50" s="171">
        <v>39</v>
      </c>
      <c r="B50" s="138" t="s">
        <v>1403</v>
      </c>
      <c r="C50" s="145" t="s">
        <v>168</v>
      </c>
      <c r="D50" s="138" t="s">
        <v>169</v>
      </c>
      <c r="E50" s="146" t="s">
        <v>54</v>
      </c>
      <c r="F50" s="144">
        <v>1</v>
      </c>
      <c r="G50" s="147">
        <v>1690</v>
      </c>
      <c r="H50" s="147">
        <v>1690</v>
      </c>
      <c r="I50" s="144">
        <v>1675.25</v>
      </c>
      <c r="J50" s="144">
        <v>14.75</v>
      </c>
      <c r="K50" s="148" t="s">
        <v>62</v>
      </c>
    </row>
    <row r="51" spans="1:11" ht="18" customHeight="1">
      <c r="A51" s="171">
        <v>40</v>
      </c>
      <c r="B51" s="138" t="s">
        <v>1394</v>
      </c>
      <c r="C51" s="145" t="s">
        <v>170</v>
      </c>
      <c r="D51" s="138" t="s">
        <v>171</v>
      </c>
      <c r="E51" s="146" t="s">
        <v>54</v>
      </c>
      <c r="F51" s="144">
        <v>1</v>
      </c>
      <c r="G51" s="147">
        <v>8549.9</v>
      </c>
      <c r="H51" s="147">
        <v>8549.9</v>
      </c>
      <c r="I51" s="144">
        <v>4132.5</v>
      </c>
      <c r="J51" s="144">
        <v>4417.3999999999996</v>
      </c>
      <c r="K51" s="148" t="s">
        <v>62</v>
      </c>
    </row>
    <row r="52" spans="1:11" ht="18.75" customHeight="1">
      <c r="A52" s="171">
        <v>41</v>
      </c>
      <c r="B52" s="138" t="s">
        <v>1404</v>
      </c>
      <c r="C52" s="145" t="s">
        <v>174</v>
      </c>
      <c r="D52" s="138" t="s">
        <v>175</v>
      </c>
      <c r="E52" s="146" t="s">
        <v>54</v>
      </c>
      <c r="F52" s="144">
        <v>1</v>
      </c>
      <c r="G52" s="147">
        <v>1865</v>
      </c>
      <c r="H52" s="147">
        <v>1865</v>
      </c>
      <c r="I52" s="144">
        <v>1865</v>
      </c>
      <c r="J52" s="144"/>
      <c r="K52" s="148" t="s">
        <v>62</v>
      </c>
    </row>
    <row r="53" spans="1:11" ht="12.75" customHeight="1">
      <c r="A53" s="219" t="s">
        <v>2044</v>
      </c>
      <c r="B53" s="220"/>
      <c r="C53" s="142" t="s">
        <v>51</v>
      </c>
      <c r="D53" s="142" t="s">
        <v>51</v>
      </c>
      <c r="E53" s="142" t="s">
        <v>51</v>
      </c>
      <c r="F53" s="149">
        <f>SUM(F15:F52)</f>
        <v>49</v>
      </c>
      <c r="G53" s="142" t="s">
        <v>51</v>
      </c>
      <c r="H53" s="149">
        <f>SUM(H15:H52)</f>
        <v>376006.55000000005</v>
      </c>
      <c r="I53" s="149">
        <f>SUM(I15:I52)</f>
        <v>152851.27000000002</v>
      </c>
      <c r="J53" s="149">
        <f>SUM(J15:J52)</f>
        <v>223155.28</v>
      </c>
      <c r="K53" s="144"/>
    </row>
    <row r="54" spans="1:11" ht="12.75" customHeight="1">
      <c r="A54" s="170"/>
      <c r="B54" s="136" t="s">
        <v>176</v>
      </c>
      <c r="C54" s="137"/>
      <c r="D54" s="137"/>
      <c r="E54" s="137"/>
      <c r="F54" s="137"/>
      <c r="G54" s="137"/>
      <c r="H54" s="137"/>
      <c r="I54" s="137"/>
      <c r="J54" s="137"/>
      <c r="K54" s="137"/>
    </row>
    <row r="55" spans="1:11" ht="17.25" customHeight="1">
      <c r="A55" s="170">
        <v>42</v>
      </c>
      <c r="B55" s="138" t="s">
        <v>1405</v>
      </c>
      <c r="C55" s="145" t="s">
        <v>178</v>
      </c>
      <c r="D55" s="138" t="s">
        <v>179</v>
      </c>
      <c r="E55" s="146" t="s">
        <v>54</v>
      </c>
      <c r="F55" s="144">
        <v>1</v>
      </c>
      <c r="G55" s="147">
        <v>1262</v>
      </c>
      <c r="H55" s="147">
        <v>1262</v>
      </c>
      <c r="I55" s="144">
        <v>1262</v>
      </c>
      <c r="J55" s="144"/>
      <c r="K55" s="148" t="s">
        <v>62</v>
      </c>
    </row>
    <row r="56" spans="1:11" ht="17.25" customHeight="1">
      <c r="A56" s="170">
        <v>43</v>
      </c>
      <c r="B56" s="138" t="s">
        <v>1405</v>
      </c>
      <c r="C56" s="145" t="s">
        <v>178</v>
      </c>
      <c r="D56" s="138" t="s">
        <v>181</v>
      </c>
      <c r="E56" s="146" t="s">
        <v>54</v>
      </c>
      <c r="F56" s="144">
        <v>1</v>
      </c>
      <c r="G56" s="147">
        <v>1261</v>
      </c>
      <c r="H56" s="147">
        <v>1261</v>
      </c>
      <c r="I56" s="144">
        <v>1261</v>
      </c>
      <c r="J56" s="144"/>
      <c r="K56" s="148" t="s">
        <v>62</v>
      </c>
    </row>
    <row r="57" spans="1:11" ht="17.25" customHeight="1">
      <c r="A57" s="170">
        <v>44</v>
      </c>
      <c r="B57" s="150" t="s">
        <v>1406</v>
      </c>
      <c r="C57" s="145" t="s">
        <v>178</v>
      </c>
      <c r="D57" s="138" t="s">
        <v>183</v>
      </c>
      <c r="E57" s="146" t="s">
        <v>54</v>
      </c>
      <c r="F57" s="144">
        <v>1</v>
      </c>
      <c r="G57" s="147">
        <v>1784</v>
      </c>
      <c r="H57" s="147">
        <v>1784</v>
      </c>
      <c r="I57" s="144">
        <v>1784</v>
      </c>
      <c r="J57" s="144"/>
      <c r="K57" s="148" t="s">
        <v>62</v>
      </c>
    </row>
    <row r="58" spans="1:11" ht="17.25" customHeight="1">
      <c r="A58" s="170">
        <v>45</v>
      </c>
      <c r="B58" s="138" t="s">
        <v>1407</v>
      </c>
      <c r="C58" s="145" t="s">
        <v>185</v>
      </c>
      <c r="D58" s="138" t="s">
        <v>186</v>
      </c>
      <c r="E58" s="146" t="s">
        <v>54</v>
      </c>
      <c r="F58" s="144">
        <v>1</v>
      </c>
      <c r="G58" s="147">
        <v>6239</v>
      </c>
      <c r="H58" s="147">
        <v>6239</v>
      </c>
      <c r="I58" s="144">
        <v>6239</v>
      </c>
      <c r="J58" s="144"/>
      <c r="K58" s="148" t="s">
        <v>62</v>
      </c>
    </row>
    <row r="59" spans="1:11" ht="17.25" customHeight="1">
      <c r="A59" s="170">
        <v>46</v>
      </c>
      <c r="B59" s="138" t="s">
        <v>1408</v>
      </c>
      <c r="C59" s="145" t="s">
        <v>188</v>
      </c>
      <c r="D59" s="138" t="s">
        <v>189</v>
      </c>
      <c r="E59" s="146" t="s">
        <v>54</v>
      </c>
      <c r="F59" s="144">
        <v>1</v>
      </c>
      <c r="G59" s="147">
        <v>2989</v>
      </c>
      <c r="H59" s="147">
        <v>2989</v>
      </c>
      <c r="I59" s="144">
        <v>2989</v>
      </c>
      <c r="J59" s="144"/>
      <c r="K59" s="148" t="s">
        <v>62</v>
      </c>
    </row>
    <row r="60" spans="1:11" ht="17.25" customHeight="1">
      <c r="A60" s="170">
        <v>47</v>
      </c>
      <c r="B60" s="138" t="s">
        <v>1409</v>
      </c>
      <c r="C60" s="145" t="s">
        <v>191</v>
      </c>
      <c r="D60" s="138" t="s">
        <v>192</v>
      </c>
      <c r="E60" s="146" t="s">
        <v>54</v>
      </c>
      <c r="F60" s="144">
        <v>1</v>
      </c>
      <c r="G60" s="147">
        <v>15000</v>
      </c>
      <c r="H60" s="147">
        <v>15000</v>
      </c>
      <c r="I60" s="144">
        <v>2250</v>
      </c>
      <c r="J60" s="144">
        <v>12750</v>
      </c>
      <c r="K60" s="148" t="s">
        <v>62</v>
      </c>
    </row>
    <row r="61" spans="1:11" ht="17.25" customHeight="1">
      <c r="A61" s="170">
        <v>48</v>
      </c>
      <c r="B61" s="138" t="s">
        <v>1410</v>
      </c>
      <c r="C61" s="145" t="s">
        <v>194</v>
      </c>
      <c r="D61" s="138">
        <v>101630006</v>
      </c>
      <c r="E61" s="146" t="s">
        <v>54</v>
      </c>
      <c r="F61" s="144">
        <v>1</v>
      </c>
      <c r="G61" s="147">
        <v>5733</v>
      </c>
      <c r="H61" s="147">
        <v>5733</v>
      </c>
      <c r="I61" s="144">
        <v>5733</v>
      </c>
      <c r="J61" s="144"/>
      <c r="K61" s="148"/>
    </row>
    <row r="62" spans="1:11" ht="17.25" customHeight="1">
      <c r="A62" s="170">
        <v>49</v>
      </c>
      <c r="B62" s="138" t="s">
        <v>1411</v>
      </c>
      <c r="C62" s="145" t="s">
        <v>194</v>
      </c>
      <c r="D62" s="138">
        <v>101630046</v>
      </c>
      <c r="E62" s="146" t="s">
        <v>54</v>
      </c>
      <c r="F62" s="144">
        <v>14</v>
      </c>
      <c r="G62" s="144">
        <v>1260</v>
      </c>
      <c r="H62" s="147">
        <v>17640</v>
      </c>
      <c r="I62" s="144">
        <v>17514</v>
      </c>
      <c r="J62" s="144">
        <v>126</v>
      </c>
      <c r="K62" s="148"/>
    </row>
    <row r="63" spans="1:11" ht="17.25" customHeight="1">
      <c r="A63" s="170">
        <v>50</v>
      </c>
      <c r="B63" s="138" t="s">
        <v>1412</v>
      </c>
      <c r="C63" s="145" t="s">
        <v>194</v>
      </c>
      <c r="D63" s="138">
        <v>101630048</v>
      </c>
      <c r="E63" s="146" t="s">
        <v>54</v>
      </c>
      <c r="F63" s="144">
        <v>1</v>
      </c>
      <c r="G63" s="147">
        <v>18000</v>
      </c>
      <c r="H63" s="147">
        <v>18000</v>
      </c>
      <c r="I63" s="144">
        <v>8100</v>
      </c>
      <c r="J63" s="144">
        <v>9900</v>
      </c>
      <c r="K63" s="148"/>
    </row>
    <row r="64" spans="1:11" ht="25.5">
      <c r="A64" s="170">
        <v>51</v>
      </c>
      <c r="B64" s="138" t="s">
        <v>1413</v>
      </c>
      <c r="C64" s="145" t="s">
        <v>194</v>
      </c>
      <c r="D64" s="138">
        <v>101630049</v>
      </c>
      <c r="E64" s="146" t="s">
        <v>54</v>
      </c>
      <c r="F64" s="144">
        <v>1</v>
      </c>
      <c r="G64" s="147">
        <v>26000</v>
      </c>
      <c r="H64" s="147">
        <v>26000</v>
      </c>
      <c r="I64" s="144">
        <v>11050</v>
      </c>
      <c r="J64" s="144">
        <v>14950</v>
      </c>
      <c r="K64" s="148"/>
    </row>
    <row r="65" spans="1:11" ht="18.75" customHeight="1">
      <c r="A65" s="170">
        <v>52</v>
      </c>
      <c r="B65" s="138" t="s">
        <v>1414</v>
      </c>
      <c r="C65" s="145" t="s">
        <v>199</v>
      </c>
      <c r="D65" s="138" t="s">
        <v>200</v>
      </c>
      <c r="E65" s="146" t="s">
        <v>54</v>
      </c>
      <c r="F65" s="144">
        <v>1</v>
      </c>
      <c r="G65" s="147">
        <v>10240</v>
      </c>
      <c r="H65" s="147">
        <v>10240</v>
      </c>
      <c r="I65" s="144">
        <v>3157.33</v>
      </c>
      <c r="J65" s="144">
        <v>7082.67</v>
      </c>
      <c r="K65" s="148" t="s">
        <v>62</v>
      </c>
    </row>
    <row r="66" spans="1:11" ht="12.75" customHeight="1">
      <c r="A66" s="219" t="s">
        <v>2043</v>
      </c>
      <c r="B66" s="220"/>
      <c r="C66" s="142" t="s">
        <v>51</v>
      </c>
      <c r="D66" s="142" t="s">
        <v>51</v>
      </c>
      <c r="E66" s="142" t="s">
        <v>51</v>
      </c>
      <c r="F66" s="149">
        <f>SUM(F55:F65)</f>
        <v>24</v>
      </c>
      <c r="G66" s="142" t="s">
        <v>51</v>
      </c>
      <c r="H66" s="149">
        <f>SUM(H55:H65)</f>
        <v>106148</v>
      </c>
      <c r="I66" s="149">
        <f>SUM(I55:I65)</f>
        <v>61339.33</v>
      </c>
      <c r="J66" s="149">
        <f>SUM(J55:J65)</f>
        <v>44808.67</v>
      </c>
      <c r="K66" s="144"/>
    </row>
    <row r="67" spans="1:11" ht="12.75" customHeight="1">
      <c r="A67" s="170"/>
      <c r="B67" s="136" t="s">
        <v>202</v>
      </c>
      <c r="C67" s="137"/>
      <c r="D67" s="137"/>
      <c r="E67" s="137"/>
      <c r="F67" s="137"/>
      <c r="G67" s="137"/>
      <c r="H67" s="137"/>
      <c r="I67" s="137"/>
      <c r="J67" s="137"/>
      <c r="K67" s="137"/>
    </row>
    <row r="68" spans="1:11" ht="18.75" customHeight="1">
      <c r="A68" s="170">
        <v>53</v>
      </c>
      <c r="B68" s="150" t="s">
        <v>1415</v>
      </c>
      <c r="C68" s="145" t="s">
        <v>204</v>
      </c>
      <c r="D68" s="138" t="s">
        <v>205</v>
      </c>
      <c r="E68" s="146" t="s">
        <v>54</v>
      </c>
      <c r="F68" s="144">
        <v>4</v>
      </c>
      <c r="G68" s="144">
        <v>19</v>
      </c>
      <c r="H68" s="147">
        <v>76</v>
      </c>
      <c r="I68" s="144"/>
      <c r="J68" s="144">
        <v>76</v>
      </c>
      <c r="K68" s="148" t="s">
        <v>206</v>
      </c>
    </row>
    <row r="69" spans="1:11" ht="18.75" customHeight="1">
      <c r="A69" s="170">
        <v>54</v>
      </c>
      <c r="B69" s="150" t="s">
        <v>1416</v>
      </c>
      <c r="C69" s="145" t="s">
        <v>204</v>
      </c>
      <c r="D69" s="138" t="s">
        <v>208</v>
      </c>
      <c r="E69" s="146" t="s">
        <v>54</v>
      </c>
      <c r="F69" s="144">
        <v>18</v>
      </c>
      <c r="G69" s="144">
        <v>143</v>
      </c>
      <c r="H69" s="147">
        <v>2574</v>
      </c>
      <c r="I69" s="144"/>
      <c r="J69" s="144">
        <v>2574</v>
      </c>
      <c r="K69" s="148" t="s">
        <v>206</v>
      </c>
    </row>
    <row r="70" spans="1:11" ht="18.75" customHeight="1">
      <c r="A70" s="170">
        <v>55</v>
      </c>
      <c r="B70" s="150" t="s">
        <v>1416</v>
      </c>
      <c r="C70" s="145" t="s">
        <v>210</v>
      </c>
      <c r="D70" s="138" t="s">
        <v>211</v>
      </c>
      <c r="E70" s="146" t="s">
        <v>54</v>
      </c>
      <c r="F70" s="144">
        <v>3</v>
      </c>
      <c r="G70" s="144">
        <v>196</v>
      </c>
      <c r="H70" s="147">
        <v>588</v>
      </c>
      <c r="I70" s="144"/>
      <c r="J70" s="144">
        <v>588</v>
      </c>
      <c r="K70" s="148" t="s">
        <v>206</v>
      </c>
    </row>
    <row r="71" spans="1:11" ht="18.75" customHeight="1">
      <c r="A71" s="170">
        <v>56</v>
      </c>
      <c r="B71" s="150" t="s">
        <v>1417</v>
      </c>
      <c r="C71" s="145" t="s">
        <v>204</v>
      </c>
      <c r="D71" s="138" t="s">
        <v>213</v>
      </c>
      <c r="E71" s="146" t="s">
        <v>54</v>
      </c>
      <c r="F71" s="144">
        <v>2</v>
      </c>
      <c r="G71" s="144">
        <v>147</v>
      </c>
      <c r="H71" s="147">
        <v>294</v>
      </c>
      <c r="I71" s="144"/>
      <c r="J71" s="144">
        <v>294</v>
      </c>
      <c r="K71" s="148" t="s">
        <v>206</v>
      </c>
    </row>
    <row r="72" spans="1:11" ht="18.75" customHeight="1">
      <c r="A72" s="170">
        <v>57</v>
      </c>
      <c r="B72" s="150" t="s">
        <v>1418</v>
      </c>
      <c r="C72" s="145" t="s">
        <v>204</v>
      </c>
      <c r="D72" s="138" t="s">
        <v>215</v>
      </c>
      <c r="E72" s="146" t="s">
        <v>54</v>
      </c>
      <c r="F72" s="144">
        <v>3</v>
      </c>
      <c r="G72" s="144">
        <v>25</v>
      </c>
      <c r="H72" s="147">
        <v>75</v>
      </c>
      <c r="I72" s="144"/>
      <c r="J72" s="144">
        <v>75</v>
      </c>
      <c r="K72" s="148" t="s">
        <v>206</v>
      </c>
    </row>
    <row r="73" spans="1:11" ht="18.75" customHeight="1">
      <c r="A73" s="170">
        <v>58</v>
      </c>
      <c r="B73" s="150" t="s">
        <v>1419</v>
      </c>
      <c r="C73" s="145" t="s">
        <v>204</v>
      </c>
      <c r="D73" s="138" t="s">
        <v>217</v>
      </c>
      <c r="E73" s="146" t="s">
        <v>54</v>
      </c>
      <c r="F73" s="144">
        <v>10</v>
      </c>
      <c r="G73" s="144">
        <v>12</v>
      </c>
      <c r="H73" s="147">
        <v>120</v>
      </c>
      <c r="I73" s="144"/>
      <c r="J73" s="144">
        <v>120</v>
      </c>
      <c r="K73" s="148" t="s">
        <v>206</v>
      </c>
    </row>
    <row r="74" spans="1:11" ht="18.75" customHeight="1">
      <c r="A74" s="170">
        <v>59</v>
      </c>
      <c r="B74" s="150" t="s">
        <v>1420</v>
      </c>
      <c r="C74" s="145" t="s">
        <v>204</v>
      </c>
      <c r="D74" s="138" t="s">
        <v>219</v>
      </c>
      <c r="E74" s="146" t="s">
        <v>54</v>
      </c>
      <c r="F74" s="144">
        <v>2</v>
      </c>
      <c r="G74" s="144">
        <v>157</v>
      </c>
      <c r="H74" s="147">
        <v>314</v>
      </c>
      <c r="I74" s="144"/>
      <c r="J74" s="144">
        <v>314</v>
      </c>
      <c r="K74" s="148" t="s">
        <v>206</v>
      </c>
    </row>
    <row r="75" spans="1:11" ht="18.75" customHeight="1">
      <c r="A75" s="170">
        <v>60</v>
      </c>
      <c r="B75" s="150" t="s">
        <v>1421</v>
      </c>
      <c r="C75" s="145" t="s">
        <v>204</v>
      </c>
      <c r="D75" s="138" t="s">
        <v>221</v>
      </c>
      <c r="E75" s="146" t="s">
        <v>54</v>
      </c>
      <c r="F75" s="144">
        <v>10</v>
      </c>
      <c r="G75" s="144">
        <v>52</v>
      </c>
      <c r="H75" s="147">
        <v>520</v>
      </c>
      <c r="I75" s="144"/>
      <c r="J75" s="144">
        <v>520</v>
      </c>
      <c r="K75" s="148" t="s">
        <v>206</v>
      </c>
    </row>
    <row r="76" spans="1:11" ht="18.75" customHeight="1">
      <c r="A76" s="170">
        <v>61</v>
      </c>
      <c r="B76" s="150" t="s">
        <v>1422</v>
      </c>
      <c r="C76" s="145" t="s">
        <v>204</v>
      </c>
      <c r="D76" s="138" t="s">
        <v>223</v>
      </c>
      <c r="E76" s="146" t="s">
        <v>54</v>
      </c>
      <c r="F76" s="144">
        <v>17</v>
      </c>
      <c r="G76" s="144">
        <v>35</v>
      </c>
      <c r="H76" s="147">
        <v>595</v>
      </c>
      <c r="I76" s="144"/>
      <c r="J76" s="144">
        <v>595</v>
      </c>
      <c r="K76" s="148" t="s">
        <v>206</v>
      </c>
    </row>
    <row r="77" spans="1:11" ht="18.75" customHeight="1">
      <c r="A77" s="170">
        <v>62</v>
      </c>
      <c r="B77" s="150" t="s">
        <v>1423</v>
      </c>
      <c r="C77" s="145" t="s">
        <v>204</v>
      </c>
      <c r="D77" s="138" t="s">
        <v>225</v>
      </c>
      <c r="E77" s="146" t="s">
        <v>54</v>
      </c>
      <c r="F77" s="144">
        <v>10</v>
      </c>
      <c r="G77" s="144">
        <v>24</v>
      </c>
      <c r="H77" s="147">
        <v>240</v>
      </c>
      <c r="I77" s="144"/>
      <c r="J77" s="144">
        <v>240</v>
      </c>
      <c r="K77" s="148" t="s">
        <v>206</v>
      </c>
    </row>
    <row r="78" spans="1:11" ht="18.75" customHeight="1">
      <c r="A78" s="170">
        <v>63</v>
      </c>
      <c r="B78" s="150" t="s">
        <v>1424</v>
      </c>
      <c r="C78" s="145" t="s">
        <v>204</v>
      </c>
      <c r="D78" s="138" t="s">
        <v>227</v>
      </c>
      <c r="E78" s="146" t="s">
        <v>54</v>
      </c>
      <c r="F78" s="144">
        <v>1</v>
      </c>
      <c r="G78" s="144">
        <v>31</v>
      </c>
      <c r="H78" s="147">
        <v>31</v>
      </c>
      <c r="I78" s="144"/>
      <c r="J78" s="144">
        <v>31</v>
      </c>
      <c r="K78" s="148" t="s">
        <v>206</v>
      </c>
    </row>
    <row r="79" spans="1:11" ht="18.75" customHeight="1">
      <c r="A79" s="170">
        <v>64</v>
      </c>
      <c r="B79" s="150" t="s">
        <v>1425</v>
      </c>
      <c r="C79" s="145" t="s">
        <v>204</v>
      </c>
      <c r="D79" s="138" t="s">
        <v>229</v>
      </c>
      <c r="E79" s="146" t="s">
        <v>54</v>
      </c>
      <c r="F79" s="144">
        <v>4</v>
      </c>
      <c r="G79" s="144">
        <v>33</v>
      </c>
      <c r="H79" s="147">
        <v>132</v>
      </c>
      <c r="I79" s="144"/>
      <c r="J79" s="144">
        <v>132</v>
      </c>
      <c r="K79" s="148" t="s">
        <v>206</v>
      </c>
    </row>
    <row r="80" spans="1:11" ht="18.75" customHeight="1">
      <c r="A80" s="170">
        <v>65</v>
      </c>
      <c r="B80" s="150" t="s">
        <v>1426</v>
      </c>
      <c r="C80" s="145" t="s">
        <v>204</v>
      </c>
      <c r="D80" s="138" t="s">
        <v>231</v>
      </c>
      <c r="E80" s="146" t="s">
        <v>54</v>
      </c>
      <c r="F80" s="144">
        <v>11</v>
      </c>
      <c r="G80" s="144">
        <v>25</v>
      </c>
      <c r="H80" s="147">
        <v>275</v>
      </c>
      <c r="I80" s="144"/>
      <c r="J80" s="144">
        <v>275</v>
      </c>
      <c r="K80" s="148" t="s">
        <v>206</v>
      </c>
    </row>
    <row r="81" spans="1:11" ht="18.75" customHeight="1">
      <c r="A81" s="170">
        <v>66</v>
      </c>
      <c r="B81" s="150" t="s">
        <v>1427</v>
      </c>
      <c r="C81" s="145" t="s">
        <v>233</v>
      </c>
      <c r="D81" s="138" t="s">
        <v>234</v>
      </c>
      <c r="E81" s="146" t="s">
        <v>54</v>
      </c>
      <c r="F81" s="144">
        <v>8</v>
      </c>
      <c r="G81" s="144">
        <v>77</v>
      </c>
      <c r="H81" s="147">
        <v>616</v>
      </c>
      <c r="I81" s="144"/>
      <c r="J81" s="144">
        <v>616</v>
      </c>
      <c r="K81" s="148" t="s">
        <v>206</v>
      </c>
    </row>
    <row r="82" spans="1:11" ht="18.75" customHeight="1">
      <c r="A82" s="170">
        <v>67</v>
      </c>
      <c r="B82" s="150" t="s">
        <v>1428</v>
      </c>
      <c r="C82" s="145" t="s">
        <v>204</v>
      </c>
      <c r="D82" s="138" t="s">
        <v>236</v>
      </c>
      <c r="E82" s="146" t="s">
        <v>54</v>
      </c>
      <c r="F82" s="144">
        <v>8</v>
      </c>
      <c r="G82" s="144">
        <v>25</v>
      </c>
      <c r="H82" s="147">
        <v>200</v>
      </c>
      <c r="I82" s="144"/>
      <c r="J82" s="144">
        <v>200</v>
      </c>
      <c r="K82" s="148" t="s">
        <v>206</v>
      </c>
    </row>
    <row r="83" spans="1:11" ht="18.75" customHeight="1">
      <c r="A83" s="170">
        <v>68</v>
      </c>
      <c r="B83" s="150" t="s">
        <v>1429</v>
      </c>
      <c r="C83" s="145" t="s">
        <v>204</v>
      </c>
      <c r="D83" s="138" t="s">
        <v>238</v>
      </c>
      <c r="E83" s="146" t="s">
        <v>54</v>
      </c>
      <c r="F83" s="144">
        <v>12</v>
      </c>
      <c r="G83" s="144">
        <v>12</v>
      </c>
      <c r="H83" s="147">
        <v>144</v>
      </c>
      <c r="I83" s="144"/>
      <c r="J83" s="144">
        <v>144</v>
      </c>
      <c r="K83" s="148" t="s">
        <v>206</v>
      </c>
    </row>
    <row r="84" spans="1:11" ht="18.75" customHeight="1">
      <c r="A84" s="170">
        <v>69</v>
      </c>
      <c r="B84" s="150" t="s">
        <v>1430</v>
      </c>
      <c r="C84" s="145" t="s">
        <v>233</v>
      </c>
      <c r="D84" s="138" t="s">
        <v>240</v>
      </c>
      <c r="E84" s="146" t="s">
        <v>54</v>
      </c>
      <c r="F84" s="144">
        <v>8</v>
      </c>
      <c r="G84" s="144">
        <v>50</v>
      </c>
      <c r="H84" s="147">
        <v>400</v>
      </c>
      <c r="I84" s="144"/>
      <c r="J84" s="144">
        <v>400</v>
      </c>
      <c r="K84" s="148" t="s">
        <v>206</v>
      </c>
    </row>
    <row r="85" spans="1:11" ht="18.75" customHeight="1">
      <c r="A85" s="170">
        <v>70</v>
      </c>
      <c r="B85" s="150" t="s">
        <v>1431</v>
      </c>
      <c r="C85" s="145" t="s">
        <v>204</v>
      </c>
      <c r="D85" s="138" t="s">
        <v>242</v>
      </c>
      <c r="E85" s="146" t="s">
        <v>54</v>
      </c>
      <c r="F85" s="144">
        <v>5</v>
      </c>
      <c r="G85" s="144">
        <v>19</v>
      </c>
      <c r="H85" s="147">
        <v>95</v>
      </c>
      <c r="I85" s="144"/>
      <c r="J85" s="144">
        <v>95</v>
      </c>
      <c r="K85" s="148" t="s">
        <v>206</v>
      </c>
    </row>
    <row r="86" spans="1:11" ht="18.75" customHeight="1">
      <c r="A86" s="170">
        <v>71</v>
      </c>
      <c r="B86" s="150" t="s">
        <v>1431</v>
      </c>
      <c r="C86" s="145" t="s">
        <v>204</v>
      </c>
      <c r="D86" s="138" t="s">
        <v>244</v>
      </c>
      <c r="E86" s="146" t="s">
        <v>54</v>
      </c>
      <c r="F86" s="144">
        <v>6</v>
      </c>
      <c r="G86" s="144">
        <v>72</v>
      </c>
      <c r="H86" s="147">
        <v>432</v>
      </c>
      <c r="I86" s="144"/>
      <c r="J86" s="144">
        <v>432</v>
      </c>
      <c r="K86" s="148" t="s">
        <v>206</v>
      </c>
    </row>
    <row r="87" spans="1:11" ht="18.75" customHeight="1">
      <c r="A87" s="170">
        <v>72</v>
      </c>
      <c r="B87" s="150" t="s">
        <v>1432</v>
      </c>
      <c r="C87" s="145" t="s">
        <v>204</v>
      </c>
      <c r="D87" s="138" t="s">
        <v>246</v>
      </c>
      <c r="E87" s="146" t="s">
        <v>54</v>
      </c>
      <c r="F87" s="144">
        <v>10</v>
      </c>
      <c r="G87" s="144">
        <v>31</v>
      </c>
      <c r="H87" s="147">
        <v>310</v>
      </c>
      <c r="I87" s="144"/>
      <c r="J87" s="144">
        <v>310</v>
      </c>
      <c r="K87" s="148" t="s">
        <v>206</v>
      </c>
    </row>
    <row r="88" spans="1:11" ht="18" customHeight="1">
      <c r="A88" s="170">
        <v>73</v>
      </c>
      <c r="B88" s="150" t="s">
        <v>1433</v>
      </c>
      <c r="C88" s="145" t="s">
        <v>204</v>
      </c>
      <c r="D88" s="138" t="s">
        <v>248</v>
      </c>
      <c r="E88" s="146" t="s">
        <v>54</v>
      </c>
      <c r="F88" s="144">
        <v>12</v>
      </c>
      <c r="G88" s="144">
        <v>17</v>
      </c>
      <c r="H88" s="147">
        <v>204</v>
      </c>
      <c r="I88" s="144"/>
      <c r="J88" s="144">
        <v>204</v>
      </c>
      <c r="K88" s="148" t="s">
        <v>206</v>
      </c>
    </row>
    <row r="89" spans="1:11" ht="18" customHeight="1">
      <c r="A89" s="170">
        <v>74</v>
      </c>
      <c r="B89" s="150" t="s">
        <v>1434</v>
      </c>
      <c r="C89" s="145" t="s">
        <v>204</v>
      </c>
      <c r="D89" s="138" t="s">
        <v>250</v>
      </c>
      <c r="E89" s="146" t="s">
        <v>54</v>
      </c>
      <c r="F89" s="144">
        <v>10</v>
      </c>
      <c r="G89" s="144">
        <v>24</v>
      </c>
      <c r="H89" s="147">
        <v>240</v>
      </c>
      <c r="I89" s="144"/>
      <c r="J89" s="144">
        <v>240</v>
      </c>
      <c r="K89" s="148" t="s">
        <v>206</v>
      </c>
    </row>
    <row r="90" spans="1:11" ht="18" customHeight="1">
      <c r="A90" s="170">
        <v>75</v>
      </c>
      <c r="B90" s="150" t="s">
        <v>1435</v>
      </c>
      <c r="C90" s="145" t="s">
        <v>204</v>
      </c>
      <c r="D90" s="138" t="s">
        <v>252</v>
      </c>
      <c r="E90" s="146" t="s">
        <v>54</v>
      </c>
      <c r="F90" s="144">
        <v>10</v>
      </c>
      <c r="G90" s="144">
        <v>3</v>
      </c>
      <c r="H90" s="147">
        <v>30</v>
      </c>
      <c r="I90" s="144"/>
      <c r="J90" s="144">
        <v>30</v>
      </c>
      <c r="K90" s="148" t="s">
        <v>206</v>
      </c>
    </row>
    <row r="91" spans="1:11" ht="18" customHeight="1">
      <c r="A91" s="170">
        <v>76</v>
      </c>
      <c r="B91" s="150" t="s">
        <v>1436</v>
      </c>
      <c r="C91" s="145" t="s">
        <v>254</v>
      </c>
      <c r="D91" s="138" t="s">
        <v>255</v>
      </c>
      <c r="E91" s="146" t="s">
        <v>54</v>
      </c>
      <c r="F91" s="144">
        <v>8</v>
      </c>
      <c r="G91" s="144">
        <v>43</v>
      </c>
      <c r="H91" s="147">
        <v>344</v>
      </c>
      <c r="I91" s="144"/>
      <c r="J91" s="144">
        <v>344</v>
      </c>
      <c r="K91" s="148" t="s">
        <v>206</v>
      </c>
    </row>
    <row r="92" spans="1:11" ht="18" customHeight="1">
      <c r="A92" s="170">
        <v>77</v>
      </c>
      <c r="B92" s="150" t="s">
        <v>1437</v>
      </c>
      <c r="C92" s="145" t="s">
        <v>204</v>
      </c>
      <c r="D92" s="138" t="s">
        <v>257</v>
      </c>
      <c r="E92" s="146" t="s">
        <v>54</v>
      </c>
      <c r="F92" s="144">
        <v>17</v>
      </c>
      <c r="G92" s="144">
        <v>21</v>
      </c>
      <c r="H92" s="147">
        <v>357</v>
      </c>
      <c r="I92" s="144"/>
      <c r="J92" s="144">
        <v>357</v>
      </c>
      <c r="K92" s="148" t="s">
        <v>206</v>
      </c>
    </row>
    <row r="93" spans="1:11" ht="16.5" customHeight="1">
      <c r="A93" s="170">
        <v>78</v>
      </c>
      <c r="B93" s="150" t="s">
        <v>1438</v>
      </c>
      <c r="C93" s="145" t="s">
        <v>204</v>
      </c>
      <c r="D93" s="138" t="s">
        <v>259</v>
      </c>
      <c r="E93" s="146" t="s">
        <v>54</v>
      </c>
      <c r="F93" s="144">
        <v>12</v>
      </c>
      <c r="G93" s="144">
        <v>34</v>
      </c>
      <c r="H93" s="147">
        <v>408</v>
      </c>
      <c r="I93" s="144"/>
      <c r="J93" s="144">
        <v>408</v>
      </c>
      <c r="K93" s="148" t="s">
        <v>206</v>
      </c>
    </row>
    <row r="94" spans="1:11" ht="16.5" customHeight="1">
      <c r="A94" s="170">
        <v>79</v>
      </c>
      <c r="B94" s="150" t="s">
        <v>1439</v>
      </c>
      <c r="C94" s="145" t="s">
        <v>204</v>
      </c>
      <c r="D94" s="138" t="s">
        <v>261</v>
      </c>
      <c r="E94" s="146" t="s">
        <v>54</v>
      </c>
      <c r="F94" s="144">
        <v>4</v>
      </c>
      <c r="G94" s="144">
        <v>106</v>
      </c>
      <c r="H94" s="147">
        <v>424</v>
      </c>
      <c r="I94" s="144"/>
      <c r="J94" s="144">
        <v>424</v>
      </c>
      <c r="K94" s="148" t="s">
        <v>206</v>
      </c>
    </row>
    <row r="95" spans="1:11" ht="16.5" customHeight="1">
      <c r="A95" s="170">
        <v>80</v>
      </c>
      <c r="B95" s="150" t="s">
        <v>1440</v>
      </c>
      <c r="C95" s="145" t="s">
        <v>263</v>
      </c>
      <c r="D95" s="138" t="s">
        <v>264</v>
      </c>
      <c r="E95" s="146" t="s">
        <v>54</v>
      </c>
      <c r="F95" s="144">
        <v>9</v>
      </c>
      <c r="G95" s="144">
        <v>49</v>
      </c>
      <c r="H95" s="147">
        <v>441</v>
      </c>
      <c r="I95" s="144"/>
      <c r="J95" s="144">
        <v>441</v>
      </c>
      <c r="K95" s="148" t="s">
        <v>206</v>
      </c>
    </row>
    <row r="96" spans="1:11" ht="16.5" customHeight="1">
      <c r="A96" s="170">
        <v>81</v>
      </c>
      <c r="B96" s="150" t="s">
        <v>1441</v>
      </c>
      <c r="C96" s="145" t="s">
        <v>204</v>
      </c>
      <c r="D96" s="138" t="s">
        <v>266</v>
      </c>
      <c r="E96" s="146" t="s">
        <v>54</v>
      </c>
      <c r="F96" s="144">
        <v>9</v>
      </c>
      <c r="G96" s="144">
        <v>62</v>
      </c>
      <c r="H96" s="147">
        <v>558</v>
      </c>
      <c r="I96" s="144"/>
      <c r="J96" s="144">
        <v>558</v>
      </c>
      <c r="K96" s="148" t="s">
        <v>206</v>
      </c>
    </row>
    <row r="97" spans="1:11" ht="16.5" customHeight="1">
      <c r="A97" s="170">
        <v>82</v>
      </c>
      <c r="B97" s="150" t="s">
        <v>1442</v>
      </c>
      <c r="C97" s="145" t="s">
        <v>204</v>
      </c>
      <c r="D97" s="138" t="s">
        <v>268</v>
      </c>
      <c r="E97" s="146" t="s">
        <v>54</v>
      </c>
      <c r="F97" s="144">
        <v>24</v>
      </c>
      <c r="G97" s="144">
        <v>19</v>
      </c>
      <c r="H97" s="147">
        <v>456</v>
      </c>
      <c r="I97" s="144"/>
      <c r="J97" s="144">
        <v>456</v>
      </c>
      <c r="K97" s="148" t="s">
        <v>206</v>
      </c>
    </row>
    <row r="98" spans="1:11" ht="15.75" customHeight="1">
      <c r="A98" s="170">
        <v>83</v>
      </c>
      <c r="B98" s="150" t="s">
        <v>1443</v>
      </c>
      <c r="C98" s="145" t="s">
        <v>270</v>
      </c>
      <c r="D98" s="138" t="s">
        <v>271</v>
      </c>
      <c r="E98" s="146" t="s">
        <v>54</v>
      </c>
      <c r="F98" s="144">
        <v>9</v>
      </c>
      <c r="G98" s="144">
        <v>122</v>
      </c>
      <c r="H98" s="147">
        <v>1098</v>
      </c>
      <c r="I98" s="144"/>
      <c r="J98" s="144">
        <v>1098</v>
      </c>
      <c r="K98" s="148" t="s">
        <v>206</v>
      </c>
    </row>
    <row r="99" spans="1:11" ht="15.75" customHeight="1">
      <c r="A99" s="170">
        <v>84</v>
      </c>
      <c r="B99" s="150" t="s">
        <v>1444</v>
      </c>
      <c r="C99" s="145" t="s">
        <v>204</v>
      </c>
      <c r="D99" s="138" t="s">
        <v>273</v>
      </c>
      <c r="E99" s="146" t="s">
        <v>54</v>
      </c>
      <c r="F99" s="144">
        <v>30</v>
      </c>
      <c r="G99" s="144">
        <v>50</v>
      </c>
      <c r="H99" s="147">
        <v>1500</v>
      </c>
      <c r="I99" s="144"/>
      <c r="J99" s="144">
        <v>1500</v>
      </c>
      <c r="K99" s="148" t="s">
        <v>206</v>
      </c>
    </row>
    <row r="100" spans="1:11" ht="15.75" customHeight="1">
      <c r="A100" s="170">
        <v>85</v>
      </c>
      <c r="B100" s="150" t="s">
        <v>1445</v>
      </c>
      <c r="C100" s="145" t="s">
        <v>204</v>
      </c>
      <c r="D100" s="138" t="s">
        <v>275</v>
      </c>
      <c r="E100" s="146" t="s">
        <v>54</v>
      </c>
      <c r="F100" s="144">
        <v>9</v>
      </c>
      <c r="G100" s="144">
        <v>50</v>
      </c>
      <c r="H100" s="147">
        <v>450</v>
      </c>
      <c r="I100" s="144"/>
      <c r="J100" s="144">
        <v>450</v>
      </c>
      <c r="K100" s="148" t="s">
        <v>206</v>
      </c>
    </row>
    <row r="101" spans="1:11" ht="15.75" customHeight="1">
      <c r="A101" s="170">
        <v>86</v>
      </c>
      <c r="B101" s="150" t="s">
        <v>1445</v>
      </c>
      <c r="C101" s="145" t="s">
        <v>204</v>
      </c>
      <c r="D101" s="138" t="s">
        <v>277</v>
      </c>
      <c r="E101" s="146" t="s">
        <v>54</v>
      </c>
      <c r="F101" s="144">
        <v>12</v>
      </c>
      <c r="G101" s="144">
        <v>62</v>
      </c>
      <c r="H101" s="147">
        <v>744</v>
      </c>
      <c r="I101" s="144"/>
      <c r="J101" s="144">
        <v>744</v>
      </c>
      <c r="K101" s="148" t="s">
        <v>206</v>
      </c>
    </row>
    <row r="102" spans="1:11" ht="15.75" customHeight="1">
      <c r="A102" s="170">
        <v>87</v>
      </c>
      <c r="B102" s="150" t="s">
        <v>1446</v>
      </c>
      <c r="C102" s="145" t="s">
        <v>263</v>
      </c>
      <c r="D102" s="138" t="s">
        <v>279</v>
      </c>
      <c r="E102" s="146" t="s">
        <v>54</v>
      </c>
      <c r="F102" s="144">
        <v>9</v>
      </c>
      <c r="G102" s="144">
        <v>122</v>
      </c>
      <c r="H102" s="147">
        <v>1098</v>
      </c>
      <c r="I102" s="144"/>
      <c r="J102" s="144">
        <v>1098</v>
      </c>
      <c r="K102" s="148" t="s">
        <v>206</v>
      </c>
    </row>
    <row r="103" spans="1:11" ht="19.5" customHeight="1">
      <c r="A103" s="170">
        <v>88</v>
      </c>
      <c r="B103" s="150" t="s">
        <v>1447</v>
      </c>
      <c r="C103" s="145" t="s">
        <v>281</v>
      </c>
      <c r="D103" s="138" t="s">
        <v>282</v>
      </c>
      <c r="E103" s="146" t="s">
        <v>54</v>
      </c>
      <c r="F103" s="144">
        <v>4</v>
      </c>
      <c r="G103" s="144">
        <v>192</v>
      </c>
      <c r="H103" s="147">
        <v>768</v>
      </c>
      <c r="I103" s="144"/>
      <c r="J103" s="144">
        <v>768</v>
      </c>
      <c r="K103" s="148" t="s">
        <v>206</v>
      </c>
    </row>
    <row r="104" spans="1:11" ht="16.5" customHeight="1">
      <c r="A104" s="170">
        <v>89</v>
      </c>
      <c r="B104" s="150" t="s">
        <v>1448</v>
      </c>
      <c r="C104" s="145" t="s">
        <v>204</v>
      </c>
      <c r="D104" s="138" t="s">
        <v>284</v>
      </c>
      <c r="E104" s="146" t="s">
        <v>54</v>
      </c>
      <c r="F104" s="144">
        <v>10</v>
      </c>
      <c r="G104" s="144">
        <v>57</v>
      </c>
      <c r="H104" s="147">
        <v>570</v>
      </c>
      <c r="I104" s="144"/>
      <c r="J104" s="144">
        <v>570</v>
      </c>
      <c r="K104" s="148" t="s">
        <v>206</v>
      </c>
    </row>
    <row r="105" spans="1:11" ht="16.5" customHeight="1">
      <c r="A105" s="170">
        <v>90</v>
      </c>
      <c r="B105" s="150" t="s">
        <v>1449</v>
      </c>
      <c r="C105" s="145" t="s">
        <v>204</v>
      </c>
      <c r="D105" s="138" t="s">
        <v>286</v>
      </c>
      <c r="E105" s="146" t="s">
        <v>54</v>
      </c>
      <c r="F105" s="144">
        <v>10</v>
      </c>
      <c r="G105" s="144">
        <v>112</v>
      </c>
      <c r="H105" s="147">
        <v>1120</v>
      </c>
      <c r="I105" s="144"/>
      <c r="J105" s="144">
        <v>1120</v>
      </c>
      <c r="K105" s="148" t="s">
        <v>206</v>
      </c>
    </row>
    <row r="106" spans="1:11" ht="18" customHeight="1">
      <c r="A106" s="170">
        <v>91</v>
      </c>
      <c r="B106" s="150" t="s">
        <v>1449</v>
      </c>
      <c r="C106" s="145" t="s">
        <v>204</v>
      </c>
      <c r="D106" s="138" t="s">
        <v>288</v>
      </c>
      <c r="E106" s="146" t="s">
        <v>54</v>
      </c>
      <c r="F106" s="144">
        <v>10</v>
      </c>
      <c r="G106" s="144">
        <v>125</v>
      </c>
      <c r="H106" s="147">
        <v>1250</v>
      </c>
      <c r="I106" s="144"/>
      <c r="J106" s="144">
        <v>1250</v>
      </c>
      <c r="K106" s="148" t="s">
        <v>206</v>
      </c>
    </row>
    <row r="107" spans="1:11" ht="18" customHeight="1">
      <c r="A107" s="170">
        <v>92</v>
      </c>
      <c r="B107" s="150" t="s">
        <v>1450</v>
      </c>
      <c r="C107" s="151" t="s">
        <v>204</v>
      </c>
      <c r="D107" s="150" t="s">
        <v>290</v>
      </c>
      <c r="E107" s="152" t="s">
        <v>54</v>
      </c>
      <c r="F107" s="153">
        <v>7</v>
      </c>
      <c r="G107" s="153">
        <v>63</v>
      </c>
      <c r="H107" s="154">
        <v>441</v>
      </c>
      <c r="I107" s="144"/>
      <c r="J107" s="144">
        <v>441</v>
      </c>
      <c r="K107" s="148" t="s">
        <v>206</v>
      </c>
    </row>
    <row r="108" spans="1:11" ht="18" customHeight="1">
      <c r="A108" s="170">
        <v>93</v>
      </c>
      <c r="B108" s="150" t="s">
        <v>1451</v>
      </c>
      <c r="C108" s="145" t="s">
        <v>204</v>
      </c>
      <c r="D108" s="138" t="s">
        <v>292</v>
      </c>
      <c r="E108" s="146" t="s">
        <v>54</v>
      </c>
      <c r="F108" s="144">
        <v>7</v>
      </c>
      <c r="G108" s="144">
        <v>63</v>
      </c>
      <c r="H108" s="147">
        <v>441</v>
      </c>
      <c r="I108" s="144"/>
      <c r="J108" s="144">
        <v>441</v>
      </c>
      <c r="K108" s="148" t="s">
        <v>206</v>
      </c>
    </row>
    <row r="109" spans="1:11" ht="18" customHeight="1">
      <c r="A109" s="170">
        <v>94</v>
      </c>
      <c r="B109" s="150" t="s">
        <v>1452</v>
      </c>
      <c r="C109" s="145" t="s">
        <v>204</v>
      </c>
      <c r="D109" s="138" t="s">
        <v>294</v>
      </c>
      <c r="E109" s="146" t="s">
        <v>54</v>
      </c>
      <c r="F109" s="144">
        <v>12</v>
      </c>
      <c r="G109" s="144">
        <v>37</v>
      </c>
      <c r="H109" s="147">
        <v>444</v>
      </c>
      <c r="I109" s="144"/>
      <c r="J109" s="144">
        <v>444</v>
      </c>
      <c r="K109" s="148" t="s">
        <v>206</v>
      </c>
    </row>
    <row r="110" spans="1:11" ht="18" customHeight="1">
      <c r="A110" s="170">
        <v>95</v>
      </c>
      <c r="B110" s="150" t="s">
        <v>1453</v>
      </c>
      <c r="C110" s="145" t="s">
        <v>204</v>
      </c>
      <c r="D110" s="138" t="s">
        <v>296</v>
      </c>
      <c r="E110" s="146" t="s">
        <v>54</v>
      </c>
      <c r="F110" s="144">
        <v>11</v>
      </c>
      <c r="G110" s="144">
        <v>37</v>
      </c>
      <c r="H110" s="147">
        <v>407</v>
      </c>
      <c r="I110" s="144"/>
      <c r="J110" s="144">
        <v>407</v>
      </c>
      <c r="K110" s="148" t="s">
        <v>206</v>
      </c>
    </row>
    <row r="111" spans="1:11" ht="18" customHeight="1">
      <c r="A111" s="170">
        <v>96</v>
      </c>
      <c r="B111" s="150" t="s">
        <v>1454</v>
      </c>
      <c r="C111" s="145" t="s">
        <v>233</v>
      </c>
      <c r="D111" s="138" t="s">
        <v>298</v>
      </c>
      <c r="E111" s="146" t="s">
        <v>54</v>
      </c>
      <c r="F111" s="144">
        <v>12</v>
      </c>
      <c r="G111" s="144">
        <v>71</v>
      </c>
      <c r="H111" s="147">
        <v>852</v>
      </c>
      <c r="I111" s="144"/>
      <c r="J111" s="144">
        <v>852</v>
      </c>
      <c r="K111" s="148" t="s">
        <v>206</v>
      </c>
    </row>
    <row r="112" spans="1:11" ht="18" customHeight="1">
      <c r="A112" s="170">
        <v>97</v>
      </c>
      <c r="B112" s="150" t="s">
        <v>1455</v>
      </c>
      <c r="C112" s="145" t="s">
        <v>204</v>
      </c>
      <c r="D112" s="138" t="s">
        <v>300</v>
      </c>
      <c r="E112" s="146" t="s">
        <v>54</v>
      </c>
      <c r="F112" s="144">
        <v>5</v>
      </c>
      <c r="G112" s="144">
        <v>12</v>
      </c>
      <c r="H112" s="147">
        <v>60</v>
      </c>
      <c r="I112" s="144"/>
      <c r="J112" s="144">
        <v>60</v>
      </c>
      <c r="K112" s="148" t="s">
        <v>206</v>
      </c>
    </row>
    <row r="113" spans="1:11" ht="18" customHeight="1">
      <c r="A113" s="170">
        <v>98</v>
      </c>
      <c r="B113" s="150" t="s">
        <v>1456</v>
      </c>
      <c r="C113" s="151" t="s">
        <v>204</v>
      </c>
      <c r="D113" s="150" t="s">
        <v>302</v>
      </c>
      <c r="E113" s="152" t="s">
        <v>54</v>
      </c>
      <c r="F113" s="153">
        <v>21</v>
      </c>
      <c r="G113" s="153">
        <v>41</v>
      </c>
      <c r="H113" s="154">
        <v>861</v>
      </c>
      <c r="I113" s="144"/>
      <c r="J113" s="144">
        <v>861</v>
      </c>
      <c r="K113" s="148" t="s">
        <v>206</v>
      </c>
    </row>
    <row r="114" spans="1:11" ht="18" customHeight="1">
      <c r="A114" s="170">
        <v>99</v>
      </c>
      <c r="B114" s="150" t="s">
        <v>1457</v>
      </c>
      <c r="C114" s="145" t="s">
        <v>204</v>
      </c>
      <c r="D114" s="138" t="s">
        <v>304</v>
      </c>
      <c r="E114" s="146" t="s">
        <v>54</v>
      </c>
      <c r="F114" s="144">
        <v>20</v>
      </c>
      <c r="G114" s="144">
        <v>19</v>
      </c>
      <c r="H114" s="147">
        <v>380</v>
      </c>
      <c r="I114" s="144"/>
      <c r="J114" s="144">
        <v>380</v>
      </c>
      <c r="K114" s="148" t="s">
        <v>206</v>
      </c>
    </row>
    <row r="115" spans="1:11" ht="18" customHeight="1">
      <c r="A115" s="170">
        <v>100</v>
      </c>
      <c r="B115" s="150" t="s">
        <v>1458</v>
      </c>
      <c r="C115" s="145" t="s">
        <v>204</v>
      </c>
      <c r="D115" s="138" t="s">
        <v>306</v>
      </c>
      <c r="E115" s="146" t="s">
        <v>54</v>
      </c>
      <c r="F115" s="144">
        <v>7</v>
      </c>
      <c r="G115" s="144">
        <v>6</v>
      </c>
      <c r="H115" s="147">
        <v>42</v>
      </c>
      <c r="I115" s="144"/>
      <c r="J115" s="144">
        <v>42</v>
      </c>
      <c r="K115" s="148" t="s">
        <v>206</v>
      </c>
    </row>
    <row r="116" spans="1:11" ht="18" customHeight="1">
      <c r="A116" s="170">
        <v>101</v>
      </c>
      <c r="B116" s="150" t="s">
        <v>1459</v>
      </c>
      <c r="C116" s="145" t="s">
        <v>204</v>
      </c>
      <c r="D116" s="138" t="s">
        <v>308</v>
      </c>
      <c r="E116" s="146" t="s">
        <v>54</v>
      </c>
      <c r="F116" s="144">
        <v>12</v>
      </c>
      <c r="G116" s="144">
        <v>1</v>
      </c>
      <c r="H116" s="147">
        <v>12</v>
      </c>
      <c r="I116" s="144"/>
      <c r="J116" s="144">
        <v>12</v>
      </c>
      <c r="K116" s="148" t="s">
        <v>206</v>
      </c>
    </row>
    <row r="117" spans="1:11" ht="26.25" customHeight="1">
      <c r="A117" s="170">
        <v>102</v>
      </c>
      <c r="B117" s="150" t="s">
        <v>1460</v>
      </c>
      <c r="C117" s="145" t="s">
        <v>204</v>
      </c>
      <c r="D117" s="138" t="s">
        <v>310</v>
      </c>
      <c r="E117" s="146" t="s">
        <v>54</v>
      </c>
      <c r="F117" s="144">
        <v>12</v>
      </c>
      <c r="G117" s="144">
        <v>306</v>
      </c>
      <c r="H117" s="147">
        <v>3672</v>
      </c>
      <c r="I117" s="144"/>
      <c r="J117" s="144">
        <v>3672</v>
      </c>
      <c r="K117" s="148" t="s">
        <v>206</v>
      </c>
    </row>
    <row r="118" spans="1:11" ht="26.25" customHeight="1">
      <c r="A118" s="170">
        <v>103</v>
      </c>
      <c r="B118" s="150" t="s">
        <v>1461</v>
      </c>
      <c r="C118" s="145" t="s">
        <v>204</v>
      </c>
      <c r="D118" s="138" t="s">
        <v>312</v>
      </c>
      <c r="E118" s="146" t="s">
        <v>54</v>
      </c>
      <c r="F118" s="144">
        <v>2</v>
      </c>
      <c r="G118" s="144">
        <v>45</v>
      </c>
      <c r="H118" s="147">
        <v>90</v>
      </c>
      <c r="I118" s="144"/>
      <c r="J118" s="144">
        <v>90</v>
      </c>
      <c r="K118" s="148" t="s">
        <v>206</v>
      </c>
    </row>
    <row r="119" spans="1:11">
      <c r="A119" s="170">
        <v>104</v>
      </c>
      <c r="B119" s="150" t="s">
        <v>1462</v>
      </c>
      <c r="C119" s="145" t="s">
        <v>204</v>
      </c>
      <c r="D119" s="138" t="s">
        <v>314</v>
      </c>
      <c r="E119" s="146" t="s">
        <v>54</v>
      </c>
      <c r="F119" s="144">
        <v>1</v>
      </c>
      <c r="G119" s="144">
        <v>43</v>
      </c>
      <c r="H119" s="147">
        <v>43</v>
      </c>
      <c r="I119" s="144"/>
      <c r="J119" s="144">
        <v>43</v>
      </c>
      <c r="K119" s="148" t="s">
        <v>206</v>
      </c>
    </row>
    <row r="120" spans="1:11">
      <c r="A120" s="170">
        <v>105</v>
      </c>
      <c r="B120" s="150" t="s">
        <v>1463</v>
      </c>
      <c r="C120" s="151" t="s">
        <v>204</v>
      </c>
      <c r="D120" s="150" t="s">
        <v>316</v>
      </c>
      <c r="E120" s="152" t="s">
        <v>54</v>
      </c>
      <c r="F120" s="153">
        <v>1</v>
      </c>
      <c r="G120" s="153">
        <v>77</v>
      </c>
      <c r="H120" s="154">
        <v>77</v>
      </c>
      <c r="I120" s="144"/>
      <c r="J120" s="144">
        <v>77</v>
      </c>
      <c r="K120" s="148" t="s">
        <v>206</v>
      </c>
    </row>
    <row r="121" spans="1:11" ht="20.25" customHeight="1">
      <c r="A121" s="170">
        <v>106</v>
      </c>
      <c r="B121" s="150" t="s">
        <v>1464</v>
      </c>
      <c r="C121" s="145" t="s">
        <v>204</v>
      </c>
      <c r="D121" s="138" t="s">
        <v>318</v>
      </c>
      <c r="E121" s="146" t="s">
        <v>54</v>
      </c>
      <c r="F121" s="144">
        <v>2</v>
      </c>
      <c r="G121" s="144">
        <v>83</v>
      </c>
      <c r="H121" s="147">
        <v>166</v>
      </c>
      <c r="I121" s="144"/>
      <c r="J121" s="144">
        <v>166</v>
      </c>
      <c r="K121" s="148" t="s">
        <v>206</v>
      </c>
    </row>
    <row r="122" spans="1:11" ht="20.25" customHeight="1">
      <c r="A122" s="170">
        <v>107</v>
      </c>
      <c r="B122" s="150" t="s">
        <v>1465</v>
      </c>
      <c r="C122" s="145" t="s">
        <v>204</v>
      </c>
      <c r="D122" s="138" t="s">
        <v>320</v>
      </c>
      <c r="E122" s="146" t="s">
        <v>54</v>
      </c>
      <c r="F122" s="144">
        <v>1</v>
      </c>
      <c r="G122" s="144">
        <v>56</v>
      </c>
      <c r="H122" s="147">
        <v>56</v>
      </c>
      <c r="I122" s="144"/>
      <c r="J122" s="144">
        <v>56</v>
      </c>
      <c r="K122" s="148" t="s">
        <v>206</v>
      </c>
    </row>
    <row r="123" spans="1:11" ht="20.25" customHeight="1">
      <c r="A123" s="170">
        <v>108</v>
      </c>
      <c r="B123" s="150" t="s">
        <v>1466</v>
      </c>
      <c r="C123" s="145" t="s">
        <v>204</v>
      </c>
      <c r="D123" s="138" t="s">
        <v>322</v>
      </c>
      <c r="E123" s="146" t="s">
        <v>54</v>
      </c>
      <c r="F123" s="144">
        <v>2</v>
      </c>
      <c r="G123" s="144">
        <v>125</v>
      </c>
      <c r="H123" s="147">
        <v>250</v>
      </c>
      <c r="I123" s="144"/>
      <c r="J123" s="144">
        <v>250</v>
      </c>
      <c r="K123" s="148" t="s">
        <v>206</v>
      </c>
    </row>
    <row r="124" spans="1:11" ht="20.25" customHeight="1">
      <c r="A124" s="170">
        <v>109</v>
      </c>
      <c r="B124" s="150" t="s">
        <v>1466</v>
      </c>
      <c r="C124" s="145" t="s">
        <v>204</v>
      </c>
      <c r="D124" s="138" t="s">
        <v>324</v>
      </c>
      <c r="E124" s="146" t="s">
        <v>54</v>
      </c>
      <c r="F124" s="144">
        <v>1</v>
      </c>
      <c r="G124" s="144">
        <v>123</v>
      </c>
      <c r="H124" s="147">
        <v>123</v>
      </c>
      <c r="I124" s="144"/>
      <c r="J124" s="144">
        <v>123</v>
      </c>
      <c r="K124" s="148" t="s">
        <v>206</v>
      </c>
    </row>
    <row r="125" spans="1:11" ht="20.25" customHeight="1">
      <c r="A125" s="170">
        <v>110</v>
      </c>
      <c r="B125" s="150" t="s">
        <v>1466</v>
      </c>
      <c r="C125" s="145" t="s">
        <v>204</v>
      </c>
      <c r="D125" s="138" t="s">
        <v>326</v>
      </c>
      <c r="E125" s="146" t="s">
        <v>54</v>
      </c>
      <c r="F125" s="144">
        <v>1</v>
      </c>
      <c r="G125" s="144">
        <v>1402</v>
      </c>
      <c r="H125" s="147">
        <v>1402</v>
      </c>
      <c r="I125" s="144"/>
      <c r="J125" s="144">
        <v>1402</v>
      </c>
      <c r="K125" s="148" t="s">
        <v>206</v>
      </c>
    </row>
    <row r="126" spans="1:11" ht="20.25" customHeight="1">
      <c r="A126" s="170">
        <v>111</v>
      </c>
      <c r="B126" s="150" t="s">
        <v>1467</v>
      </c>
      <c r="C126" s="145" t="s">
        <v>204</v>
      </c>
      <c r="D126" s="138" t="s">
        <v>328</v>
      </c>
      <c r="E126" s="146" t="s">
        <v>54</v>
      </c>
      <c r="F126" s="144">
        <v>1</v>
      </c>
      <c r="G126" s="144">
        <v>125</v>
      </c>
      <c r="H126" s="147">
        <v>125</v>
      </c>
      <c r="I126" s="144"/>
      <c r="J126" s="144">
        <v>125</v>
      </c>
      <c r="K126" s="148" t="s">
        <v>206</v>
      </c>
    </row>
    <row r="127" spans="1:11" ht="20.25" customHeight="1">
      <c r="A127" s="170">
        <v>112</v>
      </c>
      <c r="B127" s="150" t="s">
        <v>1467</v>
      </c>
      <c r="C127" s="145" t="s">
        <v>204</v>
      </c>
      <c r="D127" s="138" t="s">
        <v>330</v>
      </c>
      <c r="E127" s="146" t="s">
        <v>54</v>
      </c>
      <c r="F127" s="144">
        <v>1</v>
      </c>
      <c r="G127" s="144">
        <v>615</v>
      </c>
      <c r="H127" s="147">
        <v>615</v>
      </c>
      <c r="I127" s="144"/>
      <c r="J127" s="144">
        <v>615</v>
      </c>
      <c r="K127" s="148" t="s">
        <v>206</v>
      </c>
    </row>
    <row r="128" spans="1:11" ht="20.25" customHeight="1">
      <c r="A128" s="170">
        <v>113</v>
      </c>
      <c r="B128" s="150" t="s">
        <v>1468</v>
      </c>
      <c r="C128" s="145" t="s">
        <v>204</v>
      </c>
      <c r="D128" s="138" t="s">
        <v>332</v>
      </c>
      <c r="E128" s="146" t="s">
        <v>54</v>
      </c>
      <c r="F128" s="144">
        <v>1</v>
      </c>
      <c r="G128" s="144">
        <v>48</v>
      </c>
      <c r="H128" s="147">
        <v>48</v>
      </c>
      <c r="I128" s="144"/>
      <c r="J128" s="144">
        <v>48</v>
      </c>
      <c r="K128" s="148" t="s">
        <v>206</v>
      </c>
    </row>
    <row r="129" spans="1:11" ht="20.25" customHeight="1">
      <c r="A129" s="170">
        <v>114</v>
      </c>
      <c r="B129" s="150" t="s">
        <v>1469</v>
      </c>
      <c r="C129" s="145" t="s">
        <v>281</v>
      </c>
      <c r="D129" s="138" t="s">
        <v>334</v>
      </c>
      <c r="E129" s="146" t="s">
        <v>54</v>
      </c>
      <c r="F129" s="144">
        <v>4</v>
      </c>
      <c r="G129" s="144">
        <v>61</v>
      </c>
      <c r="H129" s="147">
        <v>244</v>
      </c>
      <c r="I129" s="144"/>
      <c r="J129" s="144">
        <v>244</v>
      </c>
      <c r="K129" s="148" t="s">
        <v>206</v>
      </c>
    </row>
    <row r="130" spans="1:11" ht="20.25" customHeight="1">
      <c r="A130" s="170">
        <v>115</v>
      </c>
      <c r="B130" s="150" t="s">
        <v>1470</v>
      </c>
      <c r="C130" s="145" t="s">
        <v>204</v>
      </c>
      <c r="D130" s="138" t="s">
        <v>336</v>
      </c>
      <c r="E130" s="146" t="s">
        <v>54</v>
      </c>
      <c r="F130" s="144">
        <v>13</v>
      </c>
      <c r="G130" s="144">
        <v>14</v>
      </c>
      <c r="H130" s="147">
        <v>182</v>
      </c>
      <c r="I130" s="144"/>
      <c r="J130" s="144">
        <v>182</v>
      </c>
      <c r="K130" s="148" t="s">
        <v>206</v>
      </c>
    </row>
    <row r="131" spans="1:11" ht="17.25" customHeight="1">
      <c r="A131" s="170">
        <v>116</v>
      </c>
      <c r="B131" s="150" t="s">
        <v>1471</v>
      </c>
      <c r="C131" s="145" t="s">
        <v>204</v>
      </c>
      <c r="D131" s="138" t="s">
        <v>338</v>
      </c>
      <c r="E131" s="146" t="s">
        <v>54</v>
      </c>
      <c r="F131" s="144">
        <v>1</v>
      </c>
      <c r="G131" s="144">
        <v>17</v>
      </c>
      <c r="H131" s="147">
        <v>17</v>
      </c>
      <c r="I131" s="144"/>
      <c r="J131" s="144">
        <v>17</v>
      </c>
      <c r="K131" s="148" t="s">
        <v>206</v>
      </c>
    </row>
    <row r="132" spans="1:11" ht="17.25" customHeight="1">
      <c r="A132" s="170">
        <v>117</v>
      </c>
      <c r="B132" s="150" t="s">
        <v>1472</v>
      </c>
      <c r="C132" s="145" t="s">
        <v>204</v>
      </c>
      <c r="D132" s="138" t="s">
        <v>340</v>
      </c>
      <c r="E132" s="146" t="s">
        <v>54</v>
      </c>
      <c r="F132" s="144">
        <v>15</v>
      </c>
      <c r="G132" s="144">
        <v>16</v>
      </c>
      <c r="H132" s="147">
        <v>240</v>
      </c>
      <c r="I132" s="144"/>
      <c r="J132" s="144">
        <v>240</v>
      </c>
      <c r="K132" s="148" t="s">
        <v>206</v>
      </c>
    </row>
    <row r="133" spans="1:11" ht="17.25" customHeight="1">
      <c r="A133" s="170">
        <v>118</v>
      </c>
      <c r="B133" s="150" t="s">
        <v>1473</v>
      </c>
      <c r="C133" s="145" t="s">
        <v>204</v>
      </c>
      <c r="D133" s="138" t="s">
        <v>342</v>
      </c>
      <c r="E133" s="146" t="s">
        <v>54</v>
      </c>
      <c r="F133" s="144">
        <v>10</v>
      </c>
      <c r="G133" s="144">
        <v>16</v>
      </c>
      <c r="H133" s="147">
        <v>160</v>
      </c>
      <c r="I133" s="144"/>
      <c r="J133" s="144">
        <v>160</v>
      </c>
      <c r="K133" s="148" t="s">
        <v>206</v>
      </c>
    </row>
    <row r="134" spans="1:11" ht="17.25" customHeight="1">
      <c r="A134" s="170">
        <v>119</v>
      </c>
      <c r="B134" s="150" t="s">
        <v>1474</v>
      </c>
      <c r="C134" s="145" t="s">
        <v>204</v>
      </c>
      <c r="D134" s="138" t="s">
        <v>344</v>
      </c>
      <c r="E134" s="146" t="s">
        <v>54</v>
      </c>
      <c r="F134" s="144">
        <v>11</v>
      </c>
      <c r="G134" s="144">
        <v>16</v>
      </c>
      <c r="H134" s="147">
        <v>176</v>
      </c>
      <c r="I134" s="144"/>
      <c r="J134" s="144">
        <v>176</v>
      </c>
      <c r="K134" s="148" t="s">
        <v>206</v>
      </c>
    </row>
    <row r="135" spans="1:11" ht="17.25" customHeight="1">
      <c r="A135" s="170">
        <v>120</v>
      </c>
      <c r="B135" s="150" t="s">
        <v>1475</v>
      </c>
      <c r="C135" s="145" t="s">
        <v>204</v>
      </c>
      <c r="D135" s="138" t="s">
        <v>346</v>
      </c>
      <c r="E135" s="146" t="s">
        <v>54</v>
      </c>
      <c r="F135" s="144">
        <v>12</v>
      </c>
      <c r="G135" s="144">
        <v>38</v>
      </c>
      <c r="H135" s="147">
        <v>456</v>
      </c>
      <c r="I135" s="144"/>
      <c r="J135" s="144">
        <v>456</v>
      </c>
      <c r="K135" s="148" t="s">
        <v>206</v>
      </c>
    </row>
    <row r="136" spans="1:11" ht="17.25" customHeight="1">
      <c r="A136" s="170">
        <v>121</v>
      </c>
      <c r="B136" s="150" t="s">
        <v>1476</v>
      </c>
      <c r="C136" s="145" t="s">
        <v>204</v>
      </c>
      <c r="D136" s="138" t="s">
        <v>348</v>
      </c>
      <c r="E136" s="146" t="s">
        <v>54</v>
      </c>
      <c r="F136" s="144">
        <v>12</v>
      </c>
      <c r="G136" s="144">
        <v>14</v>
      </c>
      <c r="H136" s="147">
        <v>168</v>
      </c>
      <c r="I136" s="144"/>
      <c r="J136" s="144">
        <v>168</v>
      </c>
      <c r="K136" s="148" t="s">
        <v>206</v>
      </c>
    </row>
    <row r="137" spans="1:11" ht="17.25" customHeight="1">
      <c r="A137" s="170">
        <v>122</v>
      </c>
      <c r="B137" s="150" t="s">
        <v>1477</v>
      </c>
      <c r="C137" s="145" t="s">
        <v>204</v>
      </c>
      <c r="D137" s="138" t="s">
        <v>350</v>
      </c>
      <c r="E137" s="146" t="s">
        <v>54</v>
      </c>
      <c r="F137" s="144">
        <v>1</v>
      </c>
      <c r="G137" s="144">
        <v>48</v>
      </c>
      <c r="H137" s="147">
        <v>48</v>
      </c>
      <c r="I137" s="144"/>
      <c r="J137" s="144">
        <v>48</v>
      </c>
      <c r="K137" s="148" t="s">
        <v>206</v>
      </c>
    </row>
    <row r="138" spans="1:11" ht="17.25" customHeight="1">
      <c r="A138" s="170">
        <v>123</v>
      </c>
      <c r="B138" s="150" t="s">
        <v>1478</v>
      </c>
      <c r="C138" s="145" t="s">
        <v>352</v>
      </c>
      <c r="D138" s="138" t="s">
        <v>353</v>
      </c>
      <c r="E138" s="146" t="s">
        <v>54</v>
      </c>
      <c r="F138" s="144">
        <v>1</v>
      </c>
      <c r="G138" s="144">
        <v>31</v>
      </c>
      <c r="H138" s="147">
        <v>31</v>
      </c>
      <c r="I138" s="144"/>
      <c r="J138" s="144">
        <v>31</v>
      </c>
      <c r="K138" s="148" t="s">
        <v>206</v>
      </c>
    </row>
    <row r="139" spans="1:11" ht="17.25" customHeight="1">
      <c r="A139" s="170">
        <v>124</v>
      </c>
      <c r="B139" s="150" t="s">
        <v>1479</v>
      </c>
      <c r="C139" s="145" t="s">
        <v>355</v>
      </c>
      <c r="D139" s="138" t="s">
        <v>356</v>
      </c>
      <c r="E139" s="146" t="s">
        <v>54</v>
      </c>
      <c r="F139" s="144">
        <v>2</v>
      </c>
      <c r="G139" s="144">
        <v>20</v>
      </c>
      <c r="H139" s="147">
        <v>40</v>
      </c>
      <c r="I139" s="144"/>
      <c r="J139" s="144">
        <v>40</v>
      </c>
      <c r="K139" s="148" t="s">
        <v>206</v>
      </c>
    </row>
    <row r="140" spans="1:11" ht="17.25" customHeight="1">
      <c r="A140" s="170">
        <v>125</v>
      </c>
      <c r="B140" s="150" t="s">
        <v>1480</v>
      </c>
      <c r="C140" s="145" t="s">
        <v>204</v>
      </c>
      <c r="D140" s="138" t="s">
        <v>358</v>
      </c>
      <c r="E140" s="146" t="s">
        <v>54</v>
      </c>
      <c r="F140" s="144">
        <v>19</v>
      </c>
      <c r="G140" s="144">
        <v>17</v>
      </c>
      <c r="H140" s="147">
        <v>323</v>
      </c>
      <c r="I140" s="144"/>
      <c r="J140" s="144">
        <v>323</v>
      </c>
      <c r="K140" s="148" t="s">
        <v>206</v>
      </c>
    </row>
    <row r="141" spans="1:11" ht="20.25" customHeight="1">
      <c r="A141" s="170">
        <v>126</v>
      </c>
      <c r="B141" s="150" t="s">
        <v>1481</v>
      </c>
      <c r="C141" s="145" t="s">
        <v>204</v>
      </c>
      <c r="D141" s="138" t="s">
        <v>360</v>
      </c>
      <c r="E141" s="146" t="s">
        <v>54</v>
      </c>
      <c r="F141" s="144">
        <v>10</v>
      </c>
      <c r="G141" s="144">
        <v>20</v>
      </c>
      <c r="H141" s="147">
        <v>200</v>
      </c>
      <c r="I141" s="144"/>
      <c r="J141" s="144">
        <v>200</v>
      </c>
      <c r="K141" s="148" t="s">
        <v>206</v>
      </c>
    </row>
    <row r="142" spans="1:11" ht="20.25" customHeight="1">
      <c r="A142" s="170">
        <v>127</v>
      </c>
      <c r="B142" s="150" t="s">
        <v>1482</v>
      </c>
      <c r="C142" s="145" t="s">
        <v>204</v>
      </c>
      <c r="D142" s="138" t="s">
        <v>362</v>
      </c>
      <c r="E142" s="146" t="s">
        <v>54</v>
      </c>
      <c r="F142" s="144">
        <v>10</v>
      </c>
      <c r="G142" s="144">
        <v>4</v>
      </c>
      <c r="H142" s="147">
        <v>40</v>
      </c>
      <c r="I142" s="144"/>
      <c r="J142" s="144">
        <v>40</v>
      </c>
      <c r="K142" s="148" t="s">
        <v>206</v>
      </c>
    </row>
    <row r="143" spans="1:11" ht="20.25" customHeight="1">
      <c r="A143" s="170">
        <v>128</v>
      </c>
      <c r="B143" s="150" t="s">
        <v>1483</v>
      </c>
      <c r="C143" s="145" t="s">
        <v>204</v>
      </c>
      <c r="D143" s="138" t="s">
        <v>364</v>
      </c>
      <c r="E143" s="146" t="s">
        <v>54</v>
      </c>
      <c r="F143" s="144">
        <v>6</v>
      </c>
      <c r="G143" s="144">
        <v>12</v>
      </c>
      <c r="H143" s="147">
        <v>72</v>
      </c>
      <c r="I143" s="144"/>
      <c r="J143" s="144">
        <v>72</v>
      </c>
      <c r="K143" s="148" t="s">
        <v>206</v>
      </c>
    </row>
    <row r="144" spans="1:11" ht="20.25" customHeight="1">
      <c r="A144" s="170">
        <v>129</v>
      </c>
      <c r="B144" s="150" t="s">
        <v>1484</v>
      </c>
      <c r="C144" s="145" t="s">
        <v>204</v>
      </c>
      <c r="D144" s="138" t="s">
        <v>366</v>
      </c>
      <c r="E144" s="146" t="s">
        <v>54</v>
      </c>
      <c r="F144" s="144">
        <v>6</v>
      </c>
      <c r="G144" s="144">
        <v>58</v>
      </c>
      <c r="H144" s="147">
        <v>348</v>
      </c>
      <c r="I144" s="144"/>
      <c r="J144" s="144">
        <v>348</v>
      </c>
      <c r="K144" s="148" t="s">
        <v>206</v>
      </c>
    </row>
    <row r="145" spans="1:11" ht="20.25" customHeight="1">
      <c r="A145" s="170">
        <v>130</v>
      </c>
      <c r="B145" s="150" t="s">
        <v>1485</v>
      </c>
      <c r="C145" s="145" t="s">
        <v>204</v>
      </c>
      <c r="D145" s="138" t="s">
        <v>368</v>
      </c>
      <c r="E145" s="146" t="s">
        <v>54</v>
      </c>
      <c r="F145" s="144">
        <v>8</v>
      </c>
      <c r="G145" s="144">
        <v>12</v>
      </c>
      <c r="H145" s="147">
        <v>96</v>
      </c>
      <c r="I145" s="144"/>
      <c r="J145" s="144">
        <v>96</v>
      </c>
      <c r="K145" s="148" t="s">
        <v>206</v>
      </c>
    </row>
    <row r="146" spans="1:11" ht="20.25" customHeight="1">
      <c r="A146" s="170">
        <v>131</v>
      </c>
      <c r="B146" s="150" t="s">
        <v>1486</v>
      </c>
      <c r="C146" s="145" t="s">
        <v>370</v>
      </c>
      <c r="D146" s="138" t="s">
        <v>371</v>
      </c>
      <c r="E146" s="146" t="s">
        <v>54</v>
      </c>
      <c r="F146" s="144">
        <v>1</v>
      </c>
      <c r="G146" s="144">
        <v>294</v>
      </c>
      <c r="H146" s="147">
        <v>294</v>
      </c>
      <c r="I146" s="144"/>
      <c r="J146" s="144">
        <v>294</v>
      </c>
      <c r="K146" s="148" t="s">
        <v>206</v>
      </c>
    </row>
    <row r="147" spans="1:11" ht="20.25" customHeight="1">
      <c r="A147" s="170">
        <v>132</v>
      </c>
      <c r="B147" s="150" t="s">
        <v>1487</v>
      </c>
      <c r="C147" s="145" t="s">
        <v>204</v>
      </c>
      <c r="D147" s="138" t="s">
        <v>373</v>
      </c>
      <c r="E147" s="146" t="s">
        <v>54</v>
      </c>
      <c r="F147" s="144">
        <v>3</v>
      </c>
      <c r="G147" s="144">
        <v>57</v>
      </c>
      <c r="H147" s="147">
        <v>171</v>
      </c>
      <c r="I147" s="144"/>
      <c r="J147" s="144">
        <v>171</v>
      </c>
      <c r="K147" s="148" t="s">
        <v>206</v>
      </c>
    </row>
    <row r="148" spans="1:11" ht="20.25" customHeight="1">
      <c r="A148" s="170">
        <v>133</v>
      </c>
      <c r="B148" s="150" t="s">
        <v>1488</v>
      </c>
      <c r="C148" s="145" t="s">
        <v>204</v>
      </c>
      <c r="D148" s="138" t="s">
        <v>375</v>
      </c>
      <c r="E148" s="146" t="s">
        <v>54</v>
      </c>
      <c r="F148" s="144">
        <v>1</v>
      </c>
      <c r="G148" s="144">
        <v>30</v>
      </c>
      <c r="H148" s="147">
        <v>30</v>
      </c>
      <c r="I148" s="144"/>
      <c r="J148" s="144">
        <v>30</v>
      </c>
      <c r="K148" s="148" t="s">
        <v>206</v>
      </c>
    </row>
    <row r="149" spans="1:11" ht="20.25" customHeight="1">
      <c r="A149" s="170">
        <v>134</v>
      </c>
      <c r="B149" s="150" t="s">
        <v>1489</v>
      </c>
      <c r="C149" s="145" t="s">
        <v>204</v>
      </c>
      <c r="D149" s="138" t="s">
        <v>377</v>
      </c>
      <c r="E149" s="146" t="s">
        <v>54</v>
      </c>
      <c r="F149" s="144">
        <v>1</v>
      </c>
      <c r="G149" s="144">
        <v>54</v>
      </c>
      <c r="H149" s="147">
        <v>54</v>
      </c>
      <c r="I149" s="144"/>
      <c r="J149" s="144">
        <v>54</v>
      </c>
      <c r="K149" s="148" t="s">
        <v>206</v>
      </c>
    </row>
    <row r="150" spans="1:11" ht="20.25" customHeight="1">
      <c r="A150" s="170">
        <v>135</v>
      </c>
      <c r="B150" s="150" t="s">
        <v>1490</v>
      </c>
      <c r="C150" s="145" t="s">
        <v>204</v>
      </c>
      <c r="D150" s="138" t="s">
        <v>379</v>
      </c>
      <c r="E150" s="146" t="s">
        <v>54</v>
      </c>
      <c r="F150" s="144">
        <v>1</v>
      </c>
      <c r="G150" s="144">
        <v>39</v>
      </c>
      <c r="H150" s="147">
        <v>39</v>
      </c>
      <c r="I150" s="144"/>
      <c r="J150" s="144">
        <v>39</v>
      </c>
      <c r="K150" s="148" t="s">
        <v>206</v>
      </c>
    </row>
    <row r="151" spans="1:11" ht="18.75" customHeight="1">
      <c r="A151" s="170">
        <v>136</v>
      </c>
      <c r="B151" s="150" t="s">
        <v>1492</v>
      </c>
      <c r="C151" s="145" t="s">
        <v>204</v>
      </c>
      <c r="D151" s="138" t="s">
        <v>381</v>
      </c>
      <c r="E151" s="146" t="s">
        <v>54</v>
      </c>
      <c r="F151" s="144">
        <v>5</v>
      </c>
      <c r="G151" s="144">
        <v>38</v>
      </c>
      <c r="H151" s="147">
        <v>190</v>
      </c>
      <c r="I151" s="144"/>
      <c r="J151" s="144">
        <v>190</v>
      </c>
      <c r="K151" s="148" t="s">
        <v>206</v>
      </c>
    </row>
    <row r="152" spans="1:11" ht="18.75" customHeight="1">
      <c r="A152" s="170">
        <v>137</v>
      </c>
      <c r="B152" s="150" t="s">
        <v>1493</v>
      </c>
      <c r="C152" s="145" t="s">
        <v>204</v>
      </c>
      <c r="D152" s="138" t="s">
        <v>383</v>
      </c>
      <c r="E152" s="146" t="s">
        <v>54</v>
      </c>
      <c r="F152" s="144">
        <v>1</v>
      </c>
      <c r="G152" s="144">
        <v>71</v>
      </c>
      <c r="H152" s="147">
        <v>71</v>
      </c>
      <c r="I152" s="144"/>
      <c r="J152" s="144">
        <v>71</v>
      </c>
      <c r="K152" s="148" t="s">
        <v>206</v>
      </c>
    </row>
    <row r="153" spans="1:11" ht="18.75" customHeight="1">
      <c r="A153" s="170">
        <v>138</v>
      </c>
      <c r="B153" s="150" t="s">
        <v>1494</v>
      </c>
      <c r="C153" s="145" t="s">
        <v>204</v>
      </c>
      <c r="D153" s="138" t="s">
        <v>385</v>
      </c>
      <c r="E153" s="146" t="s">
        <v>54</v>
      </c>
      <c r="F153" s="144">
        <v>6</v>
      </c>
      <c r="G153" s="144">
        <v>58</v>
      </c>
      <c r="H153" s="147">
        <v>348</v>
      </c>
      <c r="I153" s="144"/>
      <c r="J153" s="144">
        <v>348</v>
      </c>
      <c r="K153" s="148" t="s">
        <v>206</v>
      </c>
    </row>
    <row r="154" spans="1:11" ht="18.75" customHeight="1">
      <c r="A154" s="170">
        <v>139</v>
      </c>
      <c r="B154" s="150" t="s">
        <v>1495</v>
      </c>
      <c r="C154" s="145" t="s">
        <v>204</v>
      </c>
      <c r="D154" s="138" t="s">
        <v>387</v>
      </c>
      <c r="E154" s="146" t="s">
        <v>54</v>
      </c>
      <c r="F154" s="144">
        <v>8</v>
      </c>
      <c r="G154" s="144">
        <v>29</v>
      </c>
      <c r="H154" s="147">
        <v>232</v>
      </c>
      <c r="I154" s="144"/>
      <c r="J154" s="144">
        <v>232</v>
      </c>
      <c r="K154" s="148" t="s">
        <v>206</v>
      </c>
    </row>
    <row r="155" spans="1:11" ht="18.75" customHeight="1">
      <c r="A155" s="170">
        <v>140</v>
      </c>
      <c r="B155" s="150" t="s">
        <v>1496</v>
      </c>
      <c r="C155" s="145" t="s">
        <v>263</v>
      </c>
      <c r="D155" s="138" t="s">
        <v>389</v>
      </c>
      <c r="E155" s="146" t="s">
        <v>54</v>
      </c>
      <c r="F155" s="144">
        <v>9</v>
      </c>
      <c r="G155" s="144">
        <v>37</v>
      </c>
      <c r="H155" s="147">
        <v>333</v>
      </c>
      <c r="I155" s="144"/>
      <c r="J155" s="144">
        <v>333</v>
      </c>
      <c r="K155" s="148" t="s">
        <v>206</v>
      </c>
    </row>
    <row r="156" spans="1:11" ht="18.75" customHeight="1">
      <c r="A156" s="170">
        <v>141</v>
      </c>
      <c r="B156" s="150" t="s">
        <v>1497</v>
      </c>
      <c r="C156" s="145" t="s">
        <v>204</v>
      </c>
      <c r="D156" s="138" t="s">
        <v>391</v>
      </c>
      <c r="E156" s="146" t="s">
        <v>54</v>
      </c>
      <c r="F156" s="144">
        <v>12</v>
      </c>
      <c r="G156" s="144">
        <v>119</v>
      </c>
      <c r="H156" s="147">
        <v>1428</v>
      </c>
      <c r="I156" s="144"/>
      <c r="J156" s="144">
        <v>1428</v>
      </c>
      <c r="K156" s="148" t="s">
        <v>206</v>
      </c>
    </row>
    <row r="157" spans="1:11" ht="18.75" customHeight="1">
      <c r="A157" s="170">
        <v>142</v>
      </c>
      <c r="B157" s="150" t="s">
        <v>1498</v>
      </c>
      <c r="C157" s="145" t="s">
        <v>204</v>
      </c>
      <c r="D157" s="138" t="s">
        <v>393</v>
      </c>
      <c r="E157" s="146" t="s">
        <v>54</v>
      </c>
      <c r="F157" s="144">
        <v>9</v>
      </c>
      <c r="G157" s="144">
        <v>31</v>
      </c>
      <c r="H157" s="147">
        <v>279</v>
      </c>
      <c r="I157" s="144"/>
      <c r="J157" s="144">
        <v>279</v>
      </c>
      <c r="K157" s="148" t="s">
        <v>206</v>
      </c>
    </row>
    <row r="158" spans="1:11" ht="18.75" customHeight="1">
      <c r="A158" s="170">
        <v>143</v>
      </c>
      <c r="B158" s="150" t="s">
        <v>2005</v>
      </c>
      <c r="C158" s="161">
        <v>39264</v>
      </c>
      <c r="D158" s="138">
        <v>101810177</v>
      </c>
      <c r="E158" s="146" t="s">
        <v>54</v>
      </c>
      <c r="F158" s="144">
        <v>8</v>
      </c>
      <c r="G158" s="144">
        <v>31</v>
      </c>
      <c r="H158" s="147">
        <v>248</v>
      </c>
      <c r="I158" s="144"/>
      <c r="J158" s="144">
        <v>248</v>
      </c>
      <c r="K158" s="148"/>
    </row>
    <row r="159" spans="1:11" ht="18.75" customHeight="1">
      <c r="A159" s="170">
        <v>144</v>
      </c>
      <c r="B159" s="150" t="s">
        <v>2006</v>
      </c>
      <c r="C159" s="161">
        <v>39326</v>
      </c>
      <c r="D159" s="138">
        <v>101810185</v>
      </c>
      <c r="E159" s="146" t="s">
        <v>54</v>
      </c>
      <c r="F159" s="144">
        <v>8</v>
      </c>
      <c r="G159" s="144">
        <v>80</v>
      </c>
      <c r="H159" s="147">
        <v>640</v>
      </c>
      <c r="I159" s="144"/>
      <c r="J159" s="144">
        <v>640</v>
      </c>
      <c r="K159" s="148"/>
    </row>
    <row r="160" spans="1:11" ht="18.75" customHeight="1">
      <c r="A160" s="170">
        <v>145</v>
      </c>
      <c r="B160" s="150" t="s">
        <v>2007</v>
      </c>
      <c r="C160" s="161">
        <v>38353</v>
      </c>
      <c r="D160" s="138">
        <v>101810084</v>
      </c>
      <c r="E160" s="146" t="s">
        <v>54</v>
      </c>
      <c r="F160" s="144">
        <v>12</v>
      </c>
      <c r="G160" s="144">
        <v>6</v>
      </c>
      <c r="H160" s="147">
        <v>72</v>
      </c>
      <c r="I160" s="144"/>
      <c r="J160" s="144">
        <v>72</v>
      </c>
      <c r="K160" s="148"/>
    </row>
    <row r="161" spans="1:11" ht="18.75" customHeight="1">
      <c r="A161" s="170">
        <v>146</v>
      </c>
      <c r="B161" s="150" t="s">
        <v>2008</v>
      </c>
      <c r="C161" s="161">
        <v>38353</v>
      </c>
      <c r="D161" s="138">
        <v>101810043</v>
      </c>
      <c r="E161" s="146" t="s">
        <v>54</v>
      </c>
      <c r="F161" s="144">
        <v>7</v>
      </c>
      <c r="G161" s="144">
        <v>5</v>
      </c>
      <c r="H161" s="147">
        <v>35</v>
      </c>
      <c r="I161" s="144"/>
      <c r="J161" s="144">
        <v>35</v>
      </c>
      <c r="K161" s="148"/>
    </row>
    <row r="162" spans="1:11" ht="18.75" customHeight="1">
      <c r="A162" s="170">
        <v>147</v>
      </c>
      <c r="B162" s="150" t="s">
        <v>2009</v>
      </c>
      <c r="C162" s="161">
        <v>38353</v>
      </c>
      <c r="D162" s="138">
        <v>101810131</v>
      </c>
      <c r="E162" s="146" t="s">
        <v>54</v>
      </c>
      <c r="F162" s="144">
        <v>5</v>
      </c>
      <c r="G162" s="144">
        <v>4</v>
      </c>
      <c r="H162" s="147">
        <v>20</v>
      </c>
      <c r="I162" s="144"/>
      <c r="J162" s="144">
        <v>20</v>
      </c>
      <c r="K162" s="148"/>
    </row>
    <row r="163" spans="1:11" ht="18.75" customHeight="1">
      <c r="A163" s="170">
        <v>148</v>
      </c>
      <c r="B163" s="150" t="s">
        <v>2010</v>
      </c>
      <c r="C163" s="161">
        <v>38353</v>
      </c>
      <c r="D163" s="138">
        <v>101810109</v>
      </c>
      <c r="E163" s="146" t="s">
        <v>54</v>
      </c>
      <c r="F163" s="144">
        <v>10</v>
      </c>
      <c r="G163" s="144">
        <v>144</v>
      </c>
      <c r="H163" s="147">
        <v>1440</v>
      </c>
      <c r="I163" s="144"/>
      <c r="J163" s="144">
        <v>1440</v>
      </c>
      <c r="K163" s="148"/>
    </row>
    <row r="164" spans="1:11" ht="18.75" customHeight="1">
      <c r="A164" s="170">
        <v>149</v>
      </c>
      <c r="B164" s="150" t="s">
        <v>2011</v>
      </c>
      <c r="C164" s="161">
        <v>39173</v>
      </c>
      <c r="D164" s="138">
        <v>101810169</v>
      </c>
      <c r="E164" s="146" t="s">
        <v>54</v>
      </c>
      <c r="F164" s="144">
        <v>9</v>
      </c>
      <c r="G164" s="144">
        <v>92</v>
      </c>
      <c r="H164" s="147">
        <v>828</v>
      </c>
      <c r="I164" s="144"/>
      <c r="J164" s="144">
        <v>828</v>
      </c>
      <c r="K164" s="148"/>
    </row>
    <row r="165" spans="1:11" ht="18.75" customHeight="1">
      <c r="A165" s="170">
        <v>150</v>
      </c>
      <c r="B165" s="150" t="s">
        <v>1499</v>
      </c>
      <c r="C165" s="145" t="s">
        <v>281</v>
      </c>
      <c r="D165" s="138" t="s">
        <v>409</v>
      </c>
      <c r="E165" s="146" t="s">
        <v>54</v>
      </c>
      <c r="F165" s="144">
        <v>8</v>
      </c>
      <c r="G165" s="144">
        <v>135</v>
      </c>
      <c r="H165" s="147">
        <v>1080</v>
      </c>
      <c r="I165" s="144"/>
      <c r="J165" s="144">
        <v>1080</v>
      </c>
      <c r="K165" s="148" t="s">
        <v>206</v>
      </c>
    </row>
    <row r="166" spans="1:11" ht="18.75" customHeight="1">
      <c r="A166" s="170">
        <v>151</v>
      </c>
      <c r="B166" s="150" t="s">
        <v>1500</v>
      </c>
      <c r="C166" s="145" t="s">
        <v>204</v>
      </c>
      <c r="D166" s="138" t="s">
        <v>411</v>
      </c>
      <c r="E166" s="146" t="s">
        <v>54</v>
      </c>
      <c r="F166" s="144">
        <v>13</v>
      </c>
      <c r="G166" s="144">
        <v>44</v>
      </c>
      <c r="H166" s="147">
        <v>572</v>
      </c>
      <c r="I166" s="144"/>
      <c r="J166" s="144">
        <v>572</v>
      </c>
      <c r="K166" s="148" t="s">
        <v>206</v>
      </c>
    </row>
    <row r="167" spans="1:11" ht="18.75" customHeight="1">
      <c r="A167" s="170">
        <v>152</v>
      </c>
      <c r="B167" s="150" t="s">
        <v>1501</v>
      </c>
      <c r="C167" s="151" t="s">
        <v>204</v>
      </c>
      <c r="D167" s="150" t="s">
        <v>413</v>
      </c>
      <c r="E167" s="152" t="s">
        <v>54</v>
      </c>
      <c r="F167" s="144">
        <v>15</v>
      </c>
      <c r="G167" s="144">
        <v>7</v>
      </c>
      <c r="H167" s="147">
        <v>105</v>
      </c>
      <c r="I167" s="144"/>
      <c r="J167" s="144">
        <v>105</v>
      </c>
      <c r="K167" s="148" t="s">
        <v>206</v>
      </c>
    </row>
    <row r="168" spans="1:11" ht="18.75" customHeight="1">
      <c r="A168" s="170">
        <v>153</v>
      </c>
      <c r="B168" s="150" t="s">
        <v>1502</v>
      </c>
      <c r="C168" s="145" t="s">
        <v>210</v>
      </c>
      <c r="D168" s="138" t="s">
        <v>415</v>
      </c>
      <c r="E168" s="146" t="s">
        <v>54</v>
      </c>
      <c r="F168" s="144">
        <v>3</v>
      </c>
      <c r="G168" s="144">
        <v>62</v>
      </c>
      <c r="H168" s="147">
        <v>186</v>
      </c>
      <c r="I168" s="144"/>
      <c r="J168" s="144">
        <v>186</v>
      </c>
      <c r="K168" s="148" t="s">
        <v>206</v>
      </c>
    </row>
    <row r="169" spans="1:11" ht="18.75" customHeight="1">
      <c r="A169" s="170">
        <v>154</v>
      </c>
      <c r="B169" s="150" t="s">
        <v>1503</v>
      </c>
      <c r="C169" s="145" t="s">
        <v>204</v>
      </c>
      <c r="D169" s="138" t="s">
        <v>417</v>
      </c>
      <c r="E169" s="146" t="s">
        <v>54</v>
      </c>
      <c r="F169" s="144">
        <v>20</v>
      </c>
      <c r="G169" s="144">
        <v>23</v>
      </c>
      <c r="H169" s="147">
        <v>460</v>
      </c>
      <c r="I169" s="144"/>
      <c r="J169" s="144">
        <v>460</v>
      </c>
      <c r="K169" s="148" t="s">
        <v>206</v>
      </c>
    </row>
    <row r="170" spans="1:11" ht="18.75" customHeight="1">
      <c r="A170" s="170">
        <v>155</v>
      </c>
      <c r="B170" s="150" t="s">
        <v>1503</v>
      </c>
      <c r="C170" s="145" t="s">
        <v>370</v>
      </c>
      <c r="D170" s="138" t="s">
        <v>419</v>
      </c>
      <c r="E170" s="146" t="s">
        <v>54</v>
      </c>
      <c r="F170" s="144">
        <v>5</v>
      </c>
      <c r="G170" s="144">
        <v>319</v>
      </c>
      <c r="H170" s="147">
        <v>1595</v>
      </c>
      <c r="I170" s="144"/>
      <c r="J170" s="144">
        <v>1595</v>
      </c>
      <c r="K170" s="148" t="s">
        <v>206</v>
      </c>
    </row>
    <row r="171" spans="1:11" ht="18.75" customHeight="1">
      <c r="A171" s="170">
        <v>156</v>
      </c>
      <c r="B171" s="150" t="s">
        <v>1504</v>
      </c>
      <c r="C171" s="145" t="s">
        <v>204</v>
      </c>
      <c r="D171" s="138" t="s">
        <v>421</v>
      </c>
      <c r="E171" s="146" t="s">
        <v>54</v>
      </c>
      <c r="F171" s="144">
        <v>15</v>
      </c>
      <c r="G171" s="144">
        <v>20</v>
      </c>
      <c r="H171" s="147">
        <v>300</v>
      </c>
      <c r="I171" s="144"/>
      <c r="J171" s="144">
        <v>300</v>
      </c>
      <c r="K171" s="148" t="s">
        <v>206</v>
      </c>
    </row>
    <row r="172" spans="1:11" ht="18.75" customHeight="1">
      <c r="A172" s="170">
        <v>157</v>
      </c>
      <c r="B172" s="150" t="s">
        <v>1505</v>
      </c>
      <c r="C172" s="145" t="s">
        <v>204</v>
      </c>
      <c r="D172" s="138" t="s">
        <v>423</v>
      </c>
      <c r="E172" s="146" t="s">
        <v>54</v>
      </c>
      <c r="F172" s="144">
        <v>20</v>
      </c>
      <c r="G172" s="144">
        <v>23</v>
      </c>
      <c r="H172" s="147">
        <v>460</v>
      </c>
      <c r="I172" s="144"/>
      <c r="J172" s="144">
        <v>460</v>
      </c>
      <c r="K172" s="148" t="s">
        <v>206</v>
      </c>
    </row>
    <row r="173" spans="1:11" ht="18.75" customHeight="1">
      <c r="A173" s="170">
        <v>158</v>
      </c>
      <c r="B173" s="150" t="s">
        <v>1506</v>
      </c>
      <c r="C173" s="145" t="s">
        <v>204</v>
      </c>
      <c r="D173" s="138" t="s">
        <v>425</v>
      </c>
      <c r="E173" s="146" t="s">
        <v>54</v>
      </c>
      <c r="F173" s="144">
        <v>16</v>
      </c>
      <c r="G173" s="144">
        <v>21</v>
      </c>
      <c r="H173" s="147">
        <v>336</v>
      </c>
      <c r="I173" s="144"/>
      <c r="J173" s="144">
        <v>336</v>
      </c>
      <c r="K173" s="148" t="s">
        <v>206</v>
      </c>
    </row>
    <row r="174" spans="1:11" ht="18.75" customHeight="1">
      <c r="A174" s="170">
        <v>159</v>
      </c>
      <c r="B174" s="150" t="s">
        <v>1507</v>
      </c>
      <c r="C174" s="145" t="s">
        <v>204</v>
      </c>
      <c r="D174" s="138" t="s">
        <v>427</v>
      </c>
      <c r="E174" s="146" t="s">
        <v>54</v>
      </c>
      <c r="F174" s="144">
        <v>11</v>
      </c>
      <c r="G174" s="144">
        <v>108</v>
      </c>
      <c r="H174" s="147">
        <v>1188</v>
      </c>
      <c r="I174" s="144"/>
      <c r="J174" s="144">
        <v>1188</v>
      </c>
      <c r="K174" s="148" t="s">
        <v>206</v>
      </c>
    </row>
    <row r="175" spans="1:11" ht="18.75" customHeight="1">
      <c r="A175" s="170">
        <v>160</v>
      </c>
      <c r="B175" s="150" t="s">
        <v>1508</v>
      </c>
      <c r="C175" s="145" t="s">
        <v>204</v>
      </c>
      <c r="D175" s="138" t="s">
        <v>429</v>
      </c>
      <c r="E175" s="146" t="s">
        <v>54</v>
      </c>
      <c r="F175" s="144">
        <v>6</v>
      </c>
      <c r="G175" s="144">
        <v>64</v>
      </c>
      <c r="H175" s="147">
        <v>384</v>
      </c>
      <c r="I175" s="144"/>
      <c r="J175" s="144">
        <v>384</v>
      </c>
      <c r="K175" s="148" t="s">
        <v>206</v>
      </c>
    </row>
    <row r="176" spans="1:11" ht="18.75" customHeight="1">
      <c r="A176" s="170">
        <v>161</v>
      </c>
      <c r="B176" s="150" t="s">
        <v>1509</v>
      </c>
      <c r="C176" s="145" t="s">
        <v>204</v>
      </c>
      <c r="D176" s="138" t="s">
        <v>431</v>
      </c>
      <c r="E176" s="146" t="s">
        <v>54</v>
      </c>
      <c r="F176" s="144">
        <v>8</v>
      </c>
      <c r="G176" s="144">
        <v>149</v>
      </c>
      <c r="H176" s="147">
        <v>1192</v>
      </c>
      <c r="I176" s="144"/>
      <c r="J176" s="144">
        <v>1192</v>
      </c>
      <c r="K176" s="148" t="s">
        <v>206</v>
      </c>
    </row>
    <row r="177" spans="1:11" ht="18.75" customHeight="1">
      <c r="A177" s="170">
        <v>162</v>
      </c>
      <c r="B177" s="150" t="s">
        <v>1510</v>
      </c>
      <c r="C177" s="145" t="s">
        <v>204</v>
      </c>
      <c r="D177" s="138" t="s">
        <v>433</v>
      </c>
      <c r="E177" s="146" t="s">
        <v>54</v>
      </c>
      <c r="F177" s="144">
        <v>16</v>
      </c>
      <c r="G177" s="144">
        <v>62</v>
      </c>
      <c r="H177" s="147">
        <v>992</v>
      </c>
      <c r="I177" s="144"/>
      <c r="J177" s="144">
        <v>992</v>
      </c>
      <c r="K177" s="148" t="s">
        <v>206</v>
      </c>
    </row>
    <row r="178" spans="1:11" ht="17.25" customHeight="1">
      <c r="A178" s="170">
        <v>163</v>
      </c>
      <c r="B178" s="150" t="s">
        <v>1511</v>
      </c>
      <c r="C178" s="145" t="s">
        <v>204</v>
      </c>
      <c r="D178" s="138" t="s">
        <v>435</v>
      </c>
      <c r="E178" s="146" t="s">
        <v>54</v>
      </c>
      <c r="F178" s="144">
        <v>10</v>
      </c>
      <c r="G178" s="144">
        <v>128</v>
      </c>
      <c r="H178" s="147">
        <v>1280</v>
      </c>
      <c r="I178" s="144"/>
      <c r="J178" s="144">
        <v>1280</v>
      </c>
      <c r="K178" s="148" t="s">
        <v>206</v>
      </c>
    </row>
    <row r="179" spans="1:11" ht="17.25" customHeight="1">
      <c r="A179" s="170">
        <v>164</v>
      </c>
      <c r="B179" s="150" t="s">
        <v>1512</v>
      </c>
      <c r="C179" s="145" t="s">
        <v>204</v>
      </c>
      <c r="D179" s="138" t="s">
        <v>437</v>
      </c>
      <c r="E179" s="146" t="s">
        <v>54</v>
      </c>
      <c r="F179" s="144">
        <v>16</v>
      </c>
      <c r="G179" s="144">
        <v>61</v>
      </c>
      <c r="H179" s="147">
        <v>976</v>
      </c>
      <c r="I179" s="144"/>
      <c r="J179" s="144">
        <v>976</v>
      </c>
      <c r="K179" s="148" t="s">
        <v>206</v>
      </c>
    </row>
    <row r="180" spans="1:11" ht="17.25" customHeight="1">
      <c r="A180" s="170">
        <v>165</v>
      </c>
      <c r="B180" s="150" t="s">
        <v>1513</v>
      </c>
      <c r="C180" s="145" t="s">
        <v>204</v>
      </c>
      <c r="D180" s="138" t="s">
        <v>439</v>
      </c>
      <c r="E180" s="146" t="s">
        <v>54</v>
      </c>
      <c r="F180" s="144">
        <v>11</v>
      </c>
      <c r="G180" s="144">
        <v>37</v>
      </c>
      <c r="H180" s="147">
        <v>407</v>
      </c>
      <c r="I180" s="144"/>
      <c r="J180" s="144">
        <v>407</v>
      </c>
      <c r="K180" s="148" t="s">
        <v>206</v>
      </c>
    </row>
    <row r="181" spans="1:11" ht="17.25" customHeight="1">
      <c r="A181" s="170">
        <v>166</v>
      </c>
      <c r="B181" s="150" t="s">
        <v>1514</v>
      </c>
      <c r="C181" s="145" t="s">
        <v>204</v>
      </c>
      <c r="D181" s="138" t="s">
        <v>441</v>
      </c>
      <c r="E181" s="146" t="s">
        <v>54</v>
      </c>
      <c r="F181" s="144">
        <v>6</v>
      </c>
      <c r="G181" s="144">
        <v>11</v>
      </c>
      <c r="H181" s="147">
        <v>66</v>
      </c>
      <c r="I181" s="144"/>
      <c r="J181" s="144">
        <v>66</v>
      </c>
      <c r="K181" s="148" t="s">
        <v>206</v>
      </c>
    </row>
    <row r="182" spans="1:11" ht="17.25" customHeight="1">
      <c r="A182" s="170">
        <v>167</v>
      </c>
      <c r="B182" s="150" t="s">
        <v>1515</v>
      </c>
      <c r="C182" s="145" t="s">
        <v>263</v>
      </c>
      <c r="D182" s="138" t="s">
        <v>443</v>
      </c>
      <c r="E182" s="146" t="s">
        <v>54</v>
      </c>
      <c r="F182" s="144">
        <v>9</v>
      </c>
      <c r="G182" s="144">
        <v>110</v>
      </c>
      <c r="H182" s="147">
        <v>990</v>
      </c>
      <c r="I182" s="144"/>
      <c r="J182" s="144">
        <v>990</v>
      </c>
      <c r="K182" s="148" t="s">
        <v>206</v>
      </c>
    </row>
    <row r="183" spans="1:11" ht="17.25" customHeight="1">
      <c r="A183" s="170">
        <v>168</v>
      </c>
      <c r="B183" s="150" t="s">
        <v>1516</v>
      </c>
      <c r="C183" s="145" t="s">
        <v>204</v>
      </c>
      <c r="D183" s="138" t="s">
        <v>445</v>
      </c>
      <c r="E183" s="146" t="s">
        <v>54</v>
      </c>
      <c r="F183" s="144">
        <v>11</v>
      </c>
      <c r="G183" s="144">
        <v>12</v>
      </c>
      <c r="H183" s="147">
        <v>132</v>
      </c>
      <c r="I183" s="144"/>
      <c r="J183" s="144">
        <v>132</v>
      </c>
      <c r="K183" s="148" t="s">
        <v>206</v>
      </c>
    </row>
    <row r="184" spans="1:11" ht="17.25" customHeight="1">
      <c r="A184" s="170">
        <v>169</v>
      </c>
      <c r="B184" s="150" t="s">
        <v>1517</v>
      </c>
      <c r="C184" s="145" t="s">
        <v>204</v>
      </c>
      <c r="D184" s="138" t="s">
        <v>447</v>
      </c>
      <c r="E184" s="146" t="s">
        <v>54</v>
      </c>
      <c r="F184" s="144">
        <v>3</v>
      </c>
      <c r="G184" s="144">
        <v>11</v>
      </c>
      <c r="H184" s="147">
        <v>33</v>
      </c>
      <c r="I184" s="144"/>
      <c r="J184" s="144">
        <v>33</v>
      </c>
      <c r="K184" s="148" t="s">
        <v>206</v>
      </c>
    </row>
    <row r="185" spans="1:11" ht="17.25" customHeight="1">
      <c r="A185" s="170">
        <v>170</v>
      </c>
      <c r="B185" s="150" t="s">
        <v>1518</v>
      </c>
      <c r="C185" s="145" t="s">
        <v>204</v>
      </c>
      <c r="D185" s="138" t="s">
        <v>449</v>
      </c>
      <c r="E185" s="146" t="s">
        <v>54</v>
      </c>
      <c r="F185" s="144">
        <v>10</v>
      </c>
      <c r="G185" s="144">
        <v>27</v>
      </c>
      <c r="H185" s="147">
        <v>270</v>
      </c>
      <c r="I185" s="144"/>
      <c r="J185" s="144">
        <v>270</v>
      </c>
      <c r="K185" s="148" t="s">
        <v>206</v>
      </c>
    </row>
    <row r="186" spans="1:11" ht="17.25" customHeight="1">
      <c r="A186" s="170">
        <v>171</v>
      </c>
      <c r="B186" s="150" t="s">
        <v>1518</v>
      </c>
      <c r="C186" s="145" t="s">
        <v>451</v>
      </c>
      <c r="D186" s="138" t="s">
        <v>452</v>
      </c>
      <c r="E186" s="146" t="s">
        <v>54</v>
      </c>
      <c r="F186" s="144">
        <v>4</v>
      </c>
      <c r="G186" s="144">
        <v>102</v>
      </c>
      <c r="H186" s="147">
        <v>408</v>
      </c>
      <c r="I186" s="144"/>
      <c r="J186" s="144">
        <v>408</v>
      </c>
      <c r="K186" s="148" t="s">
        <v>206</v>
      </c>
    </row>
    <row r="187" spans="1:11" ht="17.25" customHeight="1">
      <c r="A187" s="170">
        <v>172</v>
      </c>
      <c r="B187" s="150" t="s">
        <v>1519</v>
      </c>
      <c r="C187" s="145" t="s">
        <v>204</v>
      </c>
      <c r="D187" s="138" t="s">
        <v>454</v>
      </c>
      <c r="E187" s="146" t="s">
        <v>54</v>
      </c>
      <c r="F187" s="144">
        <v>13</v>
      </c>
      <c r="G187" s="144">
        <v>124</v>
      </c>
      <c r="H187" s="147">
        <v>1612</v>
      </c>
      <c r="I187" s="144"/>
      <c r="J187" s="144">
        <v>1612</v>
      </c>
      <c r="K187" s="148" t="s">
        <v>206</v>
      </c>
    </row>
    <row r="188" spans="1:11" ht="17.25" customHeight="1">
      <c r="A188" s="170">
        <v>173</v>
      </c>
      <c r="B188" s="150" t="s">
        <v>1520</v>
      </c>
      <c r="C188" s="145" t="s">
        <v>204</v>
      </c>
      <c r="D188" s="138" t="s">
        <v>456</v>
      </c>
      <c r="E188" s="146" t="s">
        <v>54</v>
      </c>
      <c r="F188" s="144">
        <v>11</v>
      </c>
      <c r="G188" s="144">
        <v>28</v>
      </c>
      <c r="H188" s="147">
        <v>308</v>
      </c>
      <c r="I188" s="144"/>
      <c r="J188" s="144">
        <v>308</v>
      </c>
      <c r="K188" s="148" t="s">
        <v>206</v>
      </c>
    </row>
    <row r="189" spans="1:11" ht="20.25" customHeight="1">
      <c r="A189" s="170">
        <v>174</v>
      </c>
      <c r="B189" s="150" t="s">
        <v>1521</v>
      </c>
      <c r="C189" s="145" t="s">
        <v>254</v>
      </c>
      <c r="D189" s="138" t="s">
        <v>458</v>
      </c>
      <c r="E189" s="146" t="s">
        <v>54</v>
      </c>
      <c r="F189" s="144">
        <v>8</v>
      </c>
      <c r="G189" s="144">
        <v>125</v>
      </c>
      <c r="H189" s="147">
        <v>1000</v>
      </c>
      <c r="I189" s="144"/>
      <c r="J189" s="144">
        <v>1000</v>
      </c>
      <c r="K189" s="148" t="s">
        <v>206</v>
      </c>
    </row>
    <row r="190" spans="1:11" ht="20.25" customHeight="1">
      <c r="A190" s="170">
        <v>175</v>
      </c>
      <c r="B190" s="150" t="s">
        <v>1522</v>
      </c>
      <c r="C190" s="145" t="s">
        <v>204</v>
      </c>
      <c r="D190" s="138" t="s">
        <v>460</v>
      </c>
      <c r="E190" s="146" t="s">
        <v>54</v>
      </c>
      <c r="F190" s="144">
        <v>13</v>
      </c>
      <c r="G190" s="144">
        <v>36</v>
      </c>
      <c r="H190" s="147">
        <v>468</v>
      </c>
      <c r="I190" s="144"/>
      <c r="J190" s="144">
        <v>468</v>
      </c>
      <c r="K190" s="148" t="s">
        <v>206</v>
      </c>
    </row>
    <row r="191" spans="1:11" ht="20.25" customHeight="1">
      <c r="A191" s="170">
        <v>176</v>
      </c>
      <c r="B191" s="150" t="s">
        <v>1523</v>
      </c>
      <c r="C191" s="145" t="s">
        <v>204</v>
      </c>
      <c r="D191" s="138" t="s">
        <v>462</v>
      </c>
      <c r="E191" s="146" t="s">
        <v>54</v>
      </c>
      <c r="F191" s="144">
        <v>18</v>
      </c>
      <c r="G191" s="144">
        <v>43</v>
      </c>
      <c r="H191" s="147">
        <v>774</v>
      </c>
      <c r="I191" s="144"/>
      <c r="J191" s="144">
        <v>774</v>
      </c>
      <c r="K191" s="148" t="s">
        <v>206</v>
      </c>
    </row>
    <row r="192" spans="1:11" ht="20.25" customHeight="1">
      <c r="A192" s="170">
        <v>177</v>
      </c>
      <c r="B192" s="150" t="s">
        <v>1524</v>
      </c>
      <c r="C192" s="145" t="s">
        <v>204</v>
      </c>
      <c r="D192" s="138" t="s">
        <v>464</v>
      </c>
      <c r="E192" s="146" t="s">
        <v>54</v>
      </c>
      <c r="F192" s="144">
        <v>12</v>
      </c>
      <c r="G192" s="144">
        <v>17</v>
      </c>
      <c r="H192" s="147">
        <v>204</v>
      </c>
      <c r="I192" s="144"/>
      <c r="J192" s="144">
        <v>204</v>
      </c>
      <c r="K192" s="148" t="s">
        <v>206</v>
      </c>
    </row>
    <row r="193" spans="1:11" ht="20.25" customHeight="1">
      <c r="A193" s="170">
        <v>178</v>
      </c>
      <c r="B193" s="150" t="s">
        <v>1525</v>
      </c>
      <c r="C193" s="145" t="s">
        <v>204</v>
      </c>
      <c r="D193" s="138" t="s">
        <v>466</v>
      </c>
      <c r="E193" s="146" t="s">
        <v>54</v>
      </c>
      <c r="F193" s="144">
        <v>6</v>
      </c>
      <c r="G193" s="144">
        <v>83</v>
      </c>
      <c r="H193" s="147">
        <v>498</v>
      </c>
      <c r="I193" s="144"/>
      <c r="J193" s="144">
        <v>498</v>
      </c>
      <c r="K193" s="148" t="s">
        <v>206</v>
      </c>
    </row>
    <row r="194" spans="1:11" ht="20.25" customHeight="1">
      <c r="A194" s="170">
        <v>179</v>
      </c>
      <c r="B194" s="150" t="s">
        <v>1526</v>
      </c>
      <c r="C194" s="145" t="s">
        <v>233</v>
      </c>
      <c r="D194" s="138" t="s">
        <v>468</v>
      </c>
      <c r="E194" s="146" t="s">
        <v>54</v>
      </c>
      <c r="F194" s="144">
        <v>8</v>
      </c>
      <c r="G194" s="144">
        <v>86</v>
      </c>
      <c r="H194" s="147">
        <v>688</v>
      </c>
      <c r="I194" s="144"/>
      <c r="J194" s="144">
        <v>688</v>
      </c>
      <c r="K194" s="148" t="s">
        <v>206</v>
      </c>
    </row>
    <row r="195" spans="1:11" ht="20.25" customHeight="1">
      <c r="A195" s="170">
        <v>180</v>
      </c>
      <c r="B195" s="150" t="s">
        <v>1527</v>
      </c>
      <c r="C195" s="145" t="s">
        <v>204</v>
      </c>
      <c r="D195" s="138" t="s">
        <v>470</v>
      </c>
      <c r="E195" s="146" t="s">
        <v>54</v>
      </c>
      <c r="F195" s="144">
        <v>6</v>
      </c>
      <c r="G195" s="144">
        <v>15</v>
      </c>
      <c r="H195" s="147">
        <v>90</v>
      </c>
      <c r="I195" s="144"/>
      <c r="J195" s="144">
        <v>90</v>
      </c>
      <c r="K195" s="148" t="s">
        <v>206</v>
      </c>
    </row>
    <row r="196" spans="1:11" ht="20.25" customHeight="1">
      <c r="A196" s="170">
        <v>181</v>
      </c>
      <c r="B196" s="150" t="s">
        <v>1528</v>
      </c>
      <c r="C196" s="145" t="s">
        <v>204</v>
      </c>
      <c r="D196" s="138" t="s">
        <v>472</v>
      </c>
      <c r="E196" s="146" t="s">
        <v>54</v>
      </c>
      <c r="F196" s="144">
        <v>8</v>
      </c>
      <c r="G196" s="144">
        <v>25</v>
      </c>
      <c r="H196" s="147">
        <v>200</v>
      </c>
      <c r="I196" s="144"/>
      <c r="J196" s="144">
        <v>200</v>
      </c>
      <c r="K196" s="148" t="s">
        <v>206</v>
      </c>
    </row>
    <row r="197" spans="1:11" ht="20.25" customHeight="1">
      <c r="A197" s="170">
        <v>182</v>
      </c>
      <c r="B197" s="150" t="s">
        <v>1529</v>
      </c>
      <c r="C197" s="145" t="s">
        <v>210</v>
      </c>
      <c r="D197" s="138" t="s">
        <v>474</v>
      </c>
      <c r="E197" s="146" t="s">
        <v>54</v>
      </c>
      <c r="F197" s="144">
        <v>18</v>
      </c>
      <c r="G197" s="144">
        <v>89</v>
      </c>
      <c r="H197" s="147">
        <v>1602</v>
      </c>
      <c r="I197" s="144"/>
      <c r="J197" s="144">
        <v>1602</v>
      </c>
      <c r="K197" s="148" t="s">
        <v>206</v>
      </c>
    </row>
    <row r="198" spans="1:11" ht="20.25" customHeight="1">
      <c r="A198" s="170">
        <v>183</v>
      </c>
      <c r="B198" s="150" t="s">
        <v>1530</v>
      </c>
      <c r="C198" s="145" t="s">
        <v>476</v>
      </c>
      <c r="D198" s="138" t="s">
        <v>477</v>
      </c>
      <c r="E198" s="146" t="s">
        <v>54</v>
      </c>
      <c r="F198" s="144">
        <v>15</v>
      </c>
      <c r="G198" s="144">
        <v>6</v>
      </c>
      <c r="H198" s="147">
        <v>90</v>
      </c>
      <c r="I198" s="144"/>
      <c r="J198" s="144">
        <v>90</v>
      </c>
      <c r="K198" s="148" t="s">
        <v>206</v>
      </c>
    </row>
    <row r="199" spans="1:11" ht="20.25" customHeight="1">
      <c r="A199" s="170">
        <v>184</v>
      </c>
      <c r="B199" s="150" t="s">
        <v>1531</v>
      </c>
      <c r="C199" s="145" t="s">
        <v>370</v>
      </c>
      <c r="D199" s="138" t="s">
        <v>479</v>
      </c>
      <c r="E199" s="146" t="s">
        <v>54</v>
      </c>
      <c r="F199" s="144">
        <v>3</v>
      </c>
      <c r="G199" s="144">
        <v>244</v>
      </c>
      <c r="H199" s="147">
        <v>732</v>
      </c>
      <c r="I199" s="144"/>
      <c r="J199" s="144">
        <v>732</v>
      </c>
      <c r="K199" s="148" t="s">
        <v>206</v>
      </c>
    </row>
    <row r="200" spans="1:11" ht="20.25" customHeight="1">
      <c r="A200" s="170">
        <v>185</v>
      </c>
      <c r="B200" s="150" t="s">
        <v>1532</v>
      </c>
      <c r="C200" s="145" t="s">
        <v>204</v>
      </c>
      <c r="D200" s="138" t="s">
        <v>481</v>
      </c>
      <c r="E200" s="146" t="s">
        <v>54</v>
      </c>
      <c r="F200" s="144">
        <v>9</v>
      </c>
      <c r="G200" s="144">
        <v>14</v>
      </c>
      <c r="H200" s="147">
        <v>126</v>
      </c>
      <c r="I200" s="144"/>
      <c r="J200" s="144">
        <v>126</v>
      </c>
      <c r="K200" s="148" t="s">
        <v>206</v>
      </c>
    </row>
    <row r="201" spans="1:11" ht="20.25" customHeight="1">
      <c r="A201" s="170">
        <v>186</v>
      </c>
      <c r="B201" s="150" t="s">
        <v>1533</v>
      </c>
      <c r="C201" s="145" t="s">
        <v>210</v>
      </c>
      <c r="D201" s="138" t="s">
        <v>483</v>
      </c>
      <c r="E201" s="146" t="s">
        <v>54</v>
      </c>
      <c r="F201" s="144">
        <v>15</v>
      </c>
      <c r="G201" s="144">
        <v>122</v>
      </c>
      <c r="H201" s="147">
        <v>1830</v>
      </c>
      <c r="I201" s="144"/>
      <c r="J201" s="144">
        <v>1830</v>
      </c>
      <c r="K201" s="148" t="s">
        <v>206</v>
      </c>
    </row>
    <row r="202" spans="1:11" ht="20.25" customHeight="1">
      <c r="A202" s="170">
        <v>187</v>
      </c>
      <c r="B202" s="150" t="s">
        <v>1534</v>
      </c>
      <c r="C202" s="145" t="s">
        <v>204</v>
      </c>
      <c r="D202" s="138" t="s">
        <v>485</v>
      </c>
      <c r="E202" s="146" t="s">
        <v>54</v>
      </c>
      <c r="F202" s="144">
        <v>30</v>
      </c>
      <c r="G202" s="144">
        <v>21</v>
      </c>
      <c r="H202" s="147">
        <v>630</v>
      </c>
      <c r="I202" s="144"/>
      <c r="J202" s="144">
        <v>630</v>
      </c>
      <c r="K202" s="148" t="s">
        <v>206</v>
      </c>
    </row>
    <row r="203" spans="1:11" ht="20.25" customHeight="1">
      <c r="A203" s="170">
        <v>188</v>
      </c>
      <c r="B203" s="150" t="s">
        <v>1535</v>
      </c>
      <c r="C203" s="145" t="s">
        <v>270</v>
      </c>
      <c r="D203" s="138" t="s">
        <v>487</v>
      </c>
      <c r="E203" s="146" t="s">
        <v>54</v>
      </c>
      <c r="F203" s="144">
        <v>9</v>
      </c>
      <c r="G203" s="144">
        <v>97</v>
      </c>
      <c r="H203" s="147">
        <v>873</v>
      </c>
      <c r="I203" s="144"/>
      <c r="J203" s="144">
        <v>873</v>
      </c>
      <c r="K203" s="148" t="s">
        <v>206</v>
      </c>
    </row>
    <row r="204" spans="1:11" ht="20.25" customHeight="1">
      <c r="A204" s="170">
        <v>189</v>
      </c>
      <c r="B204" s="150" t="s">
        <v>1536</v>
      </c>
      <c r="C204" s="145" t="s">
        <v>281</v>
      </c>
      <c r="D204" s="138" t="s">
        <v>489</v>
      </c>
      <c r="E204" s="146" t="s">
        <v>54</v>
      </c>
      <c r="F204" s="144">
        <v>4</v>
      </c>
      <c r="G204" s="144">
        <v>98</v>
      </c>
      <c r="H204" s="147">
        <v>392</v>
      </c>
      <c r="I204" s="144"/>
      <c r="J204" s="144">
        <v>392</v>
      </c>
      <c r="K204" s="148" t="s">
        <v>206</v>
      </c>
    </row>
    <row r="205" spans="1:11" ht="20.25" customHeight="1">
      <c r="A205" s="170">
        <v>190</v>
      </c>
      <c r="B205" s="150" t="s">
        <v>1537</v>
      </c>
      <c r="C205" s="145" t="s">
        <v>204</v>
      </c>
      <c r="D205" s="138" t="s">
        <v>491</v>
      </c>
      <c r="E205" s="146" t="s">
        <v>54</v>
      </c>
      <c r="F205" s="144">
        <v>3</v>
      </c>
      <c r="G205" s="144">
        <v>4</v>
      </c>
      <c r="H205" s="147">
        <v>12</v>
      </c>
      <c r="I205" s="144"/>
      <c r="J205" s="144">
        <v>12</v>
      </c>
      <c r="K205" s="148" t="s">
        <v>206</v>
      </c>
    </row>
    <row r="206" spans="1:11" ht="19.5" customHeight="1">
      <c r="A206" s="170">
        <v>191</v>
      </c>
      <c r="B206" s="150" t="s">
        <v>1538</v>
      </c>
      <c r="C206" s="145" t="s">
        <v>204</v>
      </c>
      <c r="D206" s="138" t="s">
        <v>493</v>
      </c>
      <c r="E206" s="146" t="s">
        <v>54</v>
      </c>
      <c r="F206" s="144">
        <v>1</v>
      </c>
      <c r="G206" s="144">
        <v>6</v>
      </c>
      <c r="H206" s="147">
        <v>6</v>
      </c>
      <c r="I206" s="144"/>
      <c r="J206" s="144">
        <v>6</v>
      </c>
      <c r="K206" s="148" t="s">
        <v>206</v>
      </c>
    </row>
    <row r="207" spans="1:11" ht="19.5" customHeight="1">
      <c r="A207" s="170">
        <v>192</v>
      </c>
      <c r="B207" s="150" t="s">
        <v>1539</v>
      </c>
      <c r="C207" s="145" t="s">
        <v>204</v>
      </c>
      <c r="D207" s="138" t="s">
        <v>495</v>
      </c>
      <c r="E207" s="146" t="s">
        <v>54</v>
      </c>
      <c r="F207" s="144">
        <v>2</v>
      </c>
      <c r="G207" s="144">
        <v>5</v>
      </c>
      <c r="H207" s="147">
        <v>10</v>
      </c>
      <c r="I207" s="144"/>
      <c r="J207" s="144">
        <v>10</v>
      </c>
      <c r="K207" s="148" t="s">
        <v>206</v>
      </c>
    </row>
    <row r="208" spans="1:11" ht="19.5" customHeight="1">
      <c r="A208" s="170">
        <v>193</v>
      </c>
      <c r="B208" s="150" t="s">
        <v>1540</v>
      </c>
      <c r="C208" s="145" t="s">
        <v>281</v>
      </c>
      <c r="D208" s="138" t="s">
        <v>497</v>
      </c>
      <c r="E208" s="146" t="s">
        <v>54</v>
      </c>
      <c r="F208" s="144">
        <v>4</v>
      </c>
      <c r="G208" s="144">
        <v>196</v>
      </c>
      <c r="H208" s="147">
        <v>784</v>
      </c>
      <c r="I208" s="144"/>
      <c r="J208" s="144">
        <v>784</v>
      </c>
      <c r="K208" s="148" t="s">
        <v>206</v>
      </c>
    </row>
    <row r="209" spans="1:11" ht="19.5" customHeight="1">
      <c r="A209" s="170">
        <v>194</v>
      </c>
      <c r="B209" s="150" t="s">
        <v>1541</v>
      </c>
      <c r="C209" s="145" t="s">
        <v>204</v>
      </c>
      <c r="D209" s="138" t="s">
        <v>499</v>
      </c>
      <c r="E209" s="146" t="s">
        <v>54</v>
      </c>
      <c r="F209" s="144">
        <v>19</v>
      </c>
      <c r="G209" s="144">
        <v>25</v>
      </c>
      <c r="H209" s="147">
        <v>475</v>
      </c>
      <c r="I209" s="144"/>
      <c r="J209" s="144">
        <v>475</v>
      </c>
      <c r="K209" s="148" t="s">
        <v>206</v>
      </c>
    </row>
    <row r="210" spans="1:11" ht="19.5" customHeight="1">
      <c r="A210" s="170">
        <v>195</v>
      </c>
      <c r="B210" s="150" t="s">
        <v>1542</v>
      </c>
      <c r="C210" s="145" t="s">
        <v>204</v>
      </c>
      <c r="D210" s="138" t="s">
        <v>501</v>
      </c>
      <c r="E210" s="146" t="s">
        <v>54</v>
      </c>
      <c r="F210" s="144">
        <v>9</v>
      </c>
      <c r="G210" s="144">
        <v>25</v>
      </c>
      <c r="H210" s="147">
        <v>225</v>
      </c>
      <c r="I210" s="144"/>
      <c r="J210" s="144">
        <v>225</v>
      </c>
      <c r="K210" s="148" t="s">
        <v>206</v>
      </c>
    </row>
    <row r="211" spans="1:11" ht="19.5" customHeight="1">
      <c r="A211" s="170">
        <v>196</v>
      </c>
      <c r="B211" s="150" t="s">
        <v>1543</v>
      </c>
      <c r="C211" s="145" t="s">
        <v>204</v>
      </c>
      <c r="D211" s="138" t="s">
        <v>503</v>
      </c>
      <c r="E211" s="146" t="s">
        <v>54</v>
      </c>
      <c r="F211" s="144">
        <v>17</v>
      </c>
      <c r="G211" s="144">
        <v>12</v>
      </c>
      <c r="H211" s="147">
        <v>204</v>
      </c>
      <c r="I211" s="144"/>
      <c r="J211" s="144">
        <v>204</v>
      </c>
      <c r="K211" s="148" t="s">
        <v>206</v>
      </c>
    </row>
    <row r="212" spans="1:11" ht="19.5" customHeight="1">
      <c r="A212" s="170">
        <v>197</v>
      </c>
      <c r="B212" s="150" t="s">
        <v>1544</v>
      </c>
      <c r="C212" s="145" t="s">
        <v>281</v>
      </c>
      <c r="D212" s="138" t="s">
        <v>505</v>
      </c>
      <c r="E212" s="146" t="s">
        <v>54</v>
      </c>
      <c r="F212" s="144">
        <v>9</v>
      </c>
      <c r="G212" s="144">
        <v>49</v>
      </c>
      <c r="H212" s="147">
        <v>441</v>
      </c>
      <c r="I212" s="144"/>
      <c r="J212" s="144">
        <v>441</v>
      </c>
      <c r="K212" s="148" t="s">
        <v>206</v>
      </c>
    </row>
    <row r="213" spans="1:11" ht="18.75" customHeight="1">
      <c r="A213" s="170">
        <v>198</v>
      </c>
      <c r="B213" s="150" t="s">
        <v>1545</v>
      </c>
      <c r="C213" s="145" t="s">
        <v>204</v>
      </c>
      <c r="D213" s="138" t="s">
        <v>507</v>
      </c>
      <c r="E213" s="146" t="s">
        <v>54</v>
      </c>
      <c r="F213" s="144">
        <v>6</v>
      </c>
      <c r="G213" s="144">
        <v>33</v>
      </c>
      <c r="H213" s="147">
        <v>198</v>
      </c>
      <c r="I213" s="144"/>
      <c r="J213" s="144">
        <v>198</v>
      </c>
      <c r="K213" s="148" t="s">
        <v>206</v>
      </c>
    </row>
    <row r="214" spans="1:11" ht="18.75" customHeight="1">
      <c r="A214" s="170">
        <v>199</v>
      </c>
      <c r="B214" s="150" t="s">
        <v>1546</v>
      </c>
      <c r="C214" s="145" t="s">
        <v>281</v>
      </c>
      <c r="D214" s="138" t="s">
        <v>509</v>
      </c>
      <c r="E214" s="146" t="s">
        <v>54</v>
      </c>
      <c r="F214" s="144">
        <v>8</v>
      </c>
      <c r="G214" s="144">
        <v>110</v>
      </c>
      <c r="H214" s="147">
        <v>880</v>
      </c>
      <c r="I214" s="144"/>
      <c r="J214" s="144">
        <v>880</v>
      </c>
      <c r="K214" s="148" t="s">
        <v>206</v>
      </c>
    </row>
    <row r="215" spans="1:11" ht="18.75" customHeight="1">
      <c r="A215" s="170">
        <v>200</v>
      </c>
      <c r="B215" s="150" t="s">
        <v>1547</v>
      </c>
      <c r="C215" s="145" t="s">
        <v>204</v>
      </c>
      <c r="D215" s="138" t="s">
        <v>511</v>
      </c>
      <c r="E215" s="146" t="s">
        <v>54</v>
      </c>
      <c r="F215" s="144">
        <v>5</v>
      </c>
      <c r="G215" s="144">
        <v>4</v>
      </c>
      <c r="H215" s="147">
        <v>20</v>
      </c>
      <c r="I215" s="144"/>
      <c r="J215" s="144">
        <v>20</v>
      </c>
      <c r="K215" s="148" t="s">
        <v>206</v>
      </c>
    </row>
    <row r="216" spans="1:11" ht="18.75" customHeight="1">
      <c r="A216" s="170">
        <v>201</v>
      </c>
      <c r="B216" s="150" t="s">
        <v>2000</v>
      </c>
      <c r="C216" s="145" t="s">
        <v>270</v>
      </c>
      <c r="D216" s="138" t="s">
        <v>513</v>
      </c>
      <c r="E216" s="146" t="s">
        <v>54</v>
      </c>
      <c r="F216" s="144">
        <v>9</v>
      </c>
      <c r="G216" s="144">
        <v>74</v>
      </c>
      <c r="H216" s="147">
        <v>666</v>
      </c>
      <c r="I216" s="144"/>
      <c r="J216" s="144">
        <v>666</v>
      </c>
      <c r="K216" s="148" t="s">
        <v>206</v>
      </c>
    </row>
    <row r="217" spans="1:11" ht="18.75" customHeight="1">
      <c r="A217" s="170">
        <v>202</v>
      </c>
      <c r="B217" s="150" t="s">
        <v>1548</v>
      </c>
      <c r="C217" s="145" t="s">
        <v>210</v>
      </c>
      <c r="D217" s="138" t="s">
        <v>515</v>
      </c>
      <c r="E217" s="146" t="s">
        <v>54</v>
      </c>
      <c r="F217" s="144">
        <v>3</v>
      </c>
      <c r="G217" s="144">
        <v>120</v>
      </c>
      <c r="H217" s="147">
        <v>360</v>
      </c>
      <c r="I217" s="144"/>
      <c r="J217" s="144">
        <v>360</v>
      </c>
      <c r="K217" s="148" t="s">
        <v>206</v>
      </c>
    </row>
    <row r="218" spans="1:11" ht="18.75" customHeight="1">
      <c r="A218" s="170">
        <v>203</v>
      </c>
      <c r="B218" s="150" t="s">
        <v>1549</v>
      </c>
      <c r="C218" s="145" t="s">
        <v>204</v>
      </c>
      <c r="D218" s="138" t="s">
        <v>517</v>
      </c>
      <c r="E218" s="146" t="s">
        <v>54</v>
      </c>
      <c r="F218" s="144">
        <v>4</v>
      </c>
      <c r="G218" s="144">
        <v>13</v>
      </c>
      <c r="H218" s="147">
        <v>52</v>
      </c>
      <c r="I218" s="144"/>
      <c r="J218" s="144">
        <v>52</v>
      </c>
      <c r="K218" s="148" t="s">
        <v>206</v>
      </c>
    </row>
    <row r="219" spans="1:11" ht="18.75" customHeight="1">
      <c r="A219" s="170">
        <v>204</v>
      </c>
      <c r="B219" s="150" t="s">
        <v>1550</v>
      </c>
      <c r="C219" s="145" t="s">
        <v>204</v>
      </c>
      <c r="D219" s="138" t="s">
        <v>519</v>
      </c>
      <c r="E219" s="146" t="s">
        <v>54</v>
      </c>
      <c r="F219" s="144">
        <v>6</v>
      </c>
      <c r="G219" s="144">
        <v>12</v>
      </c>
      <c r="H219" s="147">
        <v>72</v>
      </c>
      <c r="I219" s="144"/>
      <c r="J219" s="144">
        <v>72</v>
      </c>
      <c r="K219" s="148" t="s">
        <v>206</v>
      </c>
    </row>
    <row r="220" spans="1:11" ht="18.75" customHeight="1">
      <c r="A220" s="170">
        <v>205</v>
      </c>
      <c r="B220" s="150" t="s">
        <v>1551</v>
      </c>
      <c r="C220" s="145" t="s">
        <v>204</v>
      </c>
      <c r="D220" s="138" t="s">
        <v>521</v>
      </c>
      <c r="E220" s="146" t="s">
        <v>54</v>
      </c>
      <c r="F220" s="144">
        <v>29</v>
      </c>
      <c r="G220" s="144">
        <v>37</v>
      </c>
      <c r="H220" s="147">
        <v>1073</v>
      </c>
      <c r="I220" s="144"/>
      <c r="J220" s="144">
        <v>1073</v>
      </c>
      <c r="K220" s="148" t="s">
        <v>206</v>
      </c>
    </row>
    <row r="221" spans="1:11" ht="18.75" customHeight="1">
      <c r="A221" s="170">
        <v>206</v>
      </c>
      <c r="B221" s="150" t="s">
        <v>1552</v>
      </c>
      <c r="C221" s="145" t="s">
        <v>355</v>
      </c>
      <c r="D221" s="138" t="s">
        <v>523</v>
      </c>
      <c r="E221" s="146" t="s">
        <v>54</v>
      </c>
      <c r="F221" s="144">
        <v>5</v>
      </c>
      <c r="G221" s="144">
        <v>50</v>
      </c>
      <c r="H221" s="147">
        <v>250</v>
      </c>
      <c r="I221" s="144"/>
      <c r="J221" s="144">
        <v>250</v>
      </c>
      <c r="K221" s="148" t="s">
        <v>206</v>
      </c>
    </row>
    <row r="222" spans="1:11" ht="18.75" customHeight="1">
      <c r="A222" s="170">
        <v>207</v>
      </c>
      <c r="B222" s="150" t="s">
        <v>1553</v>
      </c>
      <c r="C222" s="145" t="s">
        <v>204</v>
      </c>
      <c r="D222" s="138" t="s">
        <v>525</v>
      </c>
      <c r="E222" s="146" t="s">
        <v>54</v>
      </c>
      <c r="F222" s="144">
        <v>12</v>
      </c>
      <c r="G222" s="144">
        <v>37</v>
      </c>
      <c r="H222" s="147">
        <v>444</v>
      </c>
      <c r="I222" s="144"/>
      <c r="J222" s="144">
        <v>444</v>
      </c>
      <c r="K222" s="148" t="s">
        <v>206</v>
      </c>
    </row>
    <row r="223" spans="1:11" ht="19.5" customHeight="1">
      <c r="A223" s="170">
        <v>208</v>
      </c>
      <c r="B223" s="150" t="s">
        <v>1554</v>
      </c>
      <c r="C223" s="145" t="s">
        <v>204</v>
      </c>
      <c r="D223" s="138" t="s">
        <v>527</v>
      </c>
      <c r="E223" s="146" t="s">
        <v>54</v>
      </c>
      <c r="F223" s="144">
        <v>2</v>
      </c>
      <c r="G223" s="144">
        <v>20</v>
      </c>
      <c r="H223" s="147">
        <v>40</v>
      </c>
      <c r="I223" s="144"/>
      <c r="J223" s="144">
        <v>40</v>
      </c>
      <c r="K223" s="148" t="s">
        <v>206</v>
      </c>
    </row>
    <row r="224" spans="1:11" ht="19.5" customHeight="1">
      <c r="A224" s="170">
        <v>209</v>
      </c>
      <c r="B224" s="150" t="s">
        <v>1555</v>
      </c>
      <c r="C224" s="145" t="s">
        <v>204</v>
      </c>
      <c r="D224" s="138" t="s">
        <v>529</v>
      </c>
      <c r="E224" s="146" t="s">
        <v>54</v>
      </c>
      <c r="F224" s="144">
        <v>8</v>
      </c>
      <c r="G224" s="144">
        <v>25</v>
      </c>
      <c r="H224" s="147">
        <v>200</v>
      </c>
      <c r="I224" s="144"/>
      <c r="J224" s="144">
        <v>200</v>
      </c>
      <c r="K224" s="148" t="s">
        <v>206</v>
      </c>
    </row>
    <row r="225" spans="1:11" ht="19.5" customHeight="1">
      <c r="A225" s="170">
        <v>210</v>
      </c>
      <c r="B225" s="150" t="s">
        <v>1556</v>
      </c>
      <c r="C225" s="145" t="s">
        <v>204</v>
      </c>
      <c r="D225" s="138" t="s">
        <v>531</v>
      </c>
      <c r="E225" s="146" t="s">
        <v>54</v>
      </c>
      <c r="F225" s="144">
        <v>21</v>
      </c>
      <c r="G225" s="144">
        <v>125</v>
      </c>
      <c r="H225" s="147">
        <v>2625</v>
      </c>
      <c r="I225" s="144"/>
      <c r="J225" s="144">
        <v>2625</v>
      </c>
      <c r="K225" s="148" t="s">
        <v>206</v>
      </c>
    </row>
    <row r="226" spans="1:11" ht="19.5" customHeight="1">
      <c r="A226" s="170">
        <v>211</v>
      </c>
      <c r="B226" s="150" t="s">
        <v>1557</v>
      </c>
      <c r="C226" s="145" t="s">
        <v>254</v>
      </c>
      <c r="D226" s="138" t="s">
        <v>533</v>
      </c>
      <c r="E226" s="146" t="s">
        <v>54</v>
      </c>
      <c r="F226" s="144">
        <v>8</v>
      </c>
      <c r="G226" s="144">
        <v>116</v>
      </c>
      <c r="H226" s="147">
        <v>928</v>
      </c>
      <c r="I226" s="144"/>
      <c r="J226" s="144">
        <v>928</v>
      </c>
      <c r="K226" s="148" t="s">
        <v>206</v>
      </c>
    </row>
    <row r="227" spans="1:11" ht="19.5" customHeight="1">
      <c r="A227" s="170">
        <v>212</v>
      </c>
      <c r="B227" s="150" t="s">
        <v>1559</v>
      </c>
      <c r="C227" s="145" t="s">
        <v>204</v>
      </c>
      <c r="D227" s="138" t="s">
        <v>535</v>
      </c>
      <c r="E227" s="146" t="s">
        <v>54</v>
      </c>
      <c r="F227" s="144">
        <v>11</v>
      </c>
      <c r="G227" s="144">
        <v>5</v>
      </c>
      <c r="H227" s="147">
        <v>55</v>
      </c>
      <c r="I227" s="144"/>
      <c r="J227" s="144">
        <v>55</v>
      </c>
      <c r="K227" s="148" t="s">
        <v>206</v>
      </c>
    </row>
    <row r="228" spans="1:11" ht="19.5" customHeight="1">
      <c r="A228" s="170">
        <v>213</v>
      </c>
      <c r="B228" s="150" t="s">
        <v>1558</v>
      </c>
      <c r="C228" s="145" t="s">
        <v>204</v>
      </c>
      <c r="D228" s="138" t="s">
        <v>537</v>
      </c>
      <c r="E228" s="146" t="s">
        <v>54</v>
      </c>
      <c r="F228" s="144">
        <v>3</v>
      </c>
      <c r="G228" s="144">
        <v>125</v>
      </c>
      <c r="H228" s="147">
        <v>375</v>
      </c>
      <c r="I228" s="144"/>
      <c r="J228" s="144">
        <v>375</v>
      </c>
      <c r="K228" s="148" t="s">
        <v>206</v>
      </c>
    </row>
    <row r="229" spans="1:11" ht="19.5" customHeight="1">
      <c r="A229" s="170">
        <v>214</v>
      </c>
      <c r="B229" s="150" t="s">
        <v>1560</v>
      </c>
      <c r="C229" s="151" t="s">
        <v>204</v>
      </c>
      <c r="D229" s="150" t="s">
        <v>539</v>
      </c>
      <c r="E229" s="152" t="s">
        <v>54</v>
      </c>
      <c r="F229" s="153">
        <v>2</v>
      </c>
      <c r="G229" s="153">
        <v>13</v>
      </c>
      <c r="H229" s="154">
        <v>26</v>
      </c>
      <c r="I229" s="153"/>
      <c r="J229" s="153">
        <v>26</v>
      </c>
      <c r="K229" s="155" t="s">
        <v>206</v>
      </c>
    </row>
    <row r="230" spans="1:11" ht="19.5" customHeight="1">
      <c r="A230" s="170">
        <v>215</v>
      </c>
      <c r="B230" s="150" t="s">
        <v>1561</v>
      </c>
      <c r="C230" s="145" t="s">
        <v>204</v>
      </c>
      <c r="D230" s="138" t="s">
        <v>541</v>
      </c>
      <c r="E230" s="146" t="s">
        <v>54</v>
      </c>
      <c r="F230" s="144">
        <v>1</v>
      </c>
      <c r="G230" s="144">
        <v>38</v>
      </c>
      <c r="H230" s="147">
        <v>38</v>
      </c>
      <c r="I230" s="144"/>
      <c r="J230" s="144">
        <v>38</v>
      </c>
      <c r="K230" s="148" t="s">
        <v>206</v>
      </c>
    </row>
    <row r="231" spans="1:11" ht="19.5" customHeight="1">
      <c r="A231" s="170">
        <v>216</v>
      </c>
      <c r="B231" s="150" t="s">
        <v>1562</v>
      </c>
      <c r="C231" s="145" t="s">
        <v>204</v>
      </c>
      <c r="D231" s="138" t="s">
        <v>543</v>
      </c>
      <c r="E231" s="146" t="s">
        <v>54</v>
      </c>
      <c r="F231" s="144">
        <v>9</v>
      </c>
      <c r="G231" s="144">
        <v>51</v>
      </c>
      <c r="H231" s="147">
        <v>459</v>
      </c>
      <c r="I231" s="144"/>
      <c r="J231" s="144">
        <v>459</v>
      </c>
      <c r="K231" s="148" t="s">
        <v>206</v>
      </c>
    </row>
    <row r="232" spans="1:11" ht="19.5" customHeight="1">
      <c r="A232" s="170">
        <v>217</v>
      </c>
      <c r="B232" s="150" t="s">
        <v>1563</v>
      </c>
      <c r="C232" s="145" t="s">
        <v>204</v>
      </c>
      <c r="D232" s="138" t="s">
        <v>545</v>
      </c>
      <c r="E232" s="146" t="s">
        <v>54</v>
      </c>
      <c r="F232" s="144">
        <v>12</v>
      </c>
      <c r="G232" s="144">
        <v>37</v>
      </c>
      <c r="H232" s="147">
        <v>444</v>
      </c>
      <c r="I232" s="144"/>
      <c r="J232" s="144">
        <v>444</v>
      </c>
      <c r="K232" s="148" t="s">
        <v>206</v>
      </c>
    </row>
    <row r="233" spans="1:11" ht="16.5" customHeight="1">
      <c r="A233" s="170">
        <v>218</v>
      </c>
      <c r="B233" s="150" t="s">
        <v>1564</v>
      </c>
      <c r="C233" s="145" t="s">
        <v>204</v>
      </c>
      <c r="D233" s="138" t="s">
        <v>547</v>
      </c>
      <c r="E233" s="146" t="s">
        <v>54</v>
      </c>
      <c r="F233" s="144">
        <v>6</v>
      </c>
      <c r="G233" s="144">
        <v>113</v>
      </c>
      <c r="H233" s="147">
        <v>678</v>
      </c>
      <c r="I233" s="144"/>
      <c r="J233" s="144">
        <v>678</v>
      </c>
      <c r="K233" s="148" t="s">
        <v>206</v>
      </c>
    </row>
    <row r="234" spans="1:11" ht="16.5" customHeight="1">
      <c r="A234" s="170">
        <v>219</v>
      </c>
      <c r="B234" s="150" t="s">
        <v>1565</v>
      </c>
      <c r="C234" s="145" t="s">
        <v>233</v>
      </c>
      <c r="D234" s="138" t="s">
        <v>549</v>
      </c>
      <c r="E234" s="146" t="s">
        <v>54</v>
      </c>
      <c r="F234" s="144">
        <v>8</v>
      </c>
      <c r="G234" s="144">
        <v>50</v>
      </c>
      <c r="H234" s="147">
        <v>400</v>
      </c>
      <c r="I234" s="144"/>
      <c r="J234" s="144">
        <v>400</v>
      </c>
      <c r="K234" s="148" t="s">
        <v>206</v>
      </c>
    </row>
    <row r="235" spans="1:11" ht="16.5" customHeight="1">
      <c r="A235" s="170">
        <v>220</v>
      </c>
      <c r="B235" s="150" t="s">
        <v>1566</v>
      </c>
      <c r="C235" s="145" t="s">
        <v>204</v>
      </c>
      <c r="D235" s="138" t="s">
        <v>551</v>
      </c>
      <c r="E235" s="146" t="s">
        <v>54</v>
      </c>
      <c r="F235" s="144">
        <v>21</v>
      </c>
      <c r="G235" s="144">
        <v>37</v>
      </c>
      <c r="H235" s="147">
        <v>777</v>
      </c>
      <c r="I235" s="144"/>
      <c r="J235" s="144">
        <v>777</v>
      </c>
      <c r="K235" s="148" t="s">
        <v>206</v>
      </c>
    </row>
    <row r="236" spans="1:11" ht="16.5" customHeight="1">
      <c r="A236" s="170">
        <v>221</v>
      </c>
      <c r="B236" s="150" t="s">
        <v>1567</v>
      </c>
      <c r="C236" s="145" t="s">
        <v>204</v>
      </c>
      <c r="D236" s="138" t="s">
        <v>553</v>
      </c>
      <c r="E236" s="146" t="s">
        <v>54</v>
      </c>
      <c r="F236" s="144">
        <v>1</v>
      </c>
      <c r="G236" s="144">
        <v>112</v>
      </c>
      <c r="H236" s="147">
        <v>112</v>
      </c>
      <c r="I236" s="144"/>
      <c r="J236" s="144">
        <v>112</v>
      </c>
      <c r="K236" s="148" t="s">
        <v>206</v>
      </c>
    </row>
    <row r="237" spans="1:11" ht="16.5" customHeight="1">
      <c r="A237" s="170">
        <v>222</v>
      </c>
      <c r="B237" s="150" t="s">
        <v>1568</v>
      </c>
      <c r="C237" s="145" t="s">
        <v>204</v>
      </c>
      <c r="D237" s="138" t="s">
        <v>555</v>
      </c>
      <c r="E237" s="146" t="s">
        <v>54</v>
      </c>
      <c r="F237" s="144">
        <v>10</v>
      </c>
      <c r="G237" s="144">
        <v>17</v>
      </c>
      <c r="H237" s="147">
        <v>170</v>
      </c>
      <c r="I237" s="144"/>
      <c r="J237" s="144">
        <v>170</v>
      </c>
      <c r="K237" s="148" t="s">
        <v>206</v>
      </c>
    </row>
    <row r="238" spans="1:11" ht="16.5" customHeight="1">
      <c r="A238" s="170">
        <v>223</v>
      </c>
      <c r="B238" s="150" t="s">
        <v>1569</v>
      </c>
      <c r="C238" s="145" t="s">
        <v>204</v>
      </c>
      <c r="D238" s="138" t="s">
        <v>557</v>
      </c>
      <c r="E238" s="146" t="s">
        <v>54</v>
      </c>
      <c r="F238" s="144">
        <v>12</v>
      </c>
      <c r="G238" s="144">
        <v>37</v>
      </c>
      <c r="H238" s="147">
        <v>444</v>
      </c>
      <c r="I238" s="144"/>
      <c r="J238" s="144">
        <v>444</v>
      </c>
      <c r="K238" s="148" t="s">
        <v>206</v>
      </c>
    </row>
    <row r="239" spans="1:11" ht="16.5" customHeight="1">
      <c r="A239" s="170">
        <v>224</v>
      </c>
      <c r="B239" s="150" t="s">
        <v>1570</v>
      </c>
      <c r="C239" s="156">
        <v>41906</v>
      </c>
      <c r="D239" s="138" t="s">
        <v>559</v>
      </c>
      <c r="E239" s="146" t="s">
        <v>54</v>
      </c>
      <c r="F239" s="144">
        <v>13</v>
      </c>
      <c r="G239" s="144">
        <v>150</v>
      </c>
      <c r="H239" s="147">
        <v>1950</v>
      </c>
      <c r="I239" s="144"/>
      <c r="J239" s="144">
        <v>1950</v>
      </c>
      <c r="K239" s="148"/>
    </row>
    <row r="240" spans="1:11" ht="16.5" customHeight="1">
      <c r="A240" s="170">
        <v>225</v>
      </c>
      <c r="B240" s="150" t="s">
        <v>1571</v>
      </c>
      <c r="C240" s="156">
        <v>40574</v>
      </c>
      <c r="D240" s="138">
        <v>101810239</v>
      </c>
      <c r="E240" s="146" t="s">
        <v>54</v>
      </c>
      <c r="F240" s="144">
        <v>2</v>
      </c>
      <c r="G240" s="144">
        <v>350</v>
      </c>
      <c r="H240" s="147">
        <v>700</v>
      </c>
      <c r="I240" s="144"/>
      <c r="J240" s="144">
        <v>700</v>
      </c>
      <c r="K240" s="148"/>
    </row>
    <row r="241" spans="1:11" ht="16.5" customHeight="1">
      <c r="A241" s="170">
        <v>226</v>
      </c>
      <c r="B241" s="150" t="s">
        <v>1572</v>
      </c>
      <c r="C241" s="145" t="s">
        <v>562</v>
      </c>
      <c r="D241" s="138" t="s">
        <v>563</v>
      </c>
      <c r="E241" s="146" t="s">
        <v>54</v>
      </c>
      <c r="F241" s="144">
        <v>3</v>
      </c>
      <c r="G241" s="144">
        <v>620</v>
      </c>
      <c r="H241" s="147">
        <v>1860</v>
      </c>
      <c r="I241" s="144"/>
      <c r="J241" s="144">
        <v>1860</v>
      </c>
      <c r="K241" s="148"/>
    </row>
    <row r="242" spans="1:11" ht="16.5" customHeight="1">
      <c r="A242" s="170">
        <v>227</v>
      </c>
      <c r="B242" s="150" t="s">
        <v>1573</v>
      </c>
      <c r="C242" s="156">
        <v>40519</v>
      </c>
      <c r="D242" s="138" t="s">
        <v>565</v>
      </c>
      <c r="E242" s="146" t="s">
        <v>54</v>
      </c>
      <c r="F242" s="144">
        <v>9</v>
      </c>
      <c r="G242" s="144">
        <v>535</v>
      </c>
      <c r="H242" s="147">
        <v>4815</v>
      </c>
      <c r="I242" s="144"/>
      <c r="J242" s="144">
        <v>4815</v>
      </c>
      <c r="K242" s="148"/>
    </row>
    <row r="243" spans="1:11" ht="16.5" customHeight="1">
      <c r="A243" s="170">
        <v>228</v>
      </c>
      <c r="B243" s="150" t="s">
        <v>1574</v>
      </c>
      <c r="C243" s="145" t="s">
        <v>562</v>
      </c>
      <c r="D243" s="138">
        <v>101810200</v>
      </c>
      <c r="E243" s="146" t="s">
        <v>54</v>
      </c>
      <c r="F243" s="144">
        <v>1</v>
      </c>
      <c r="G243" s="144">
        <v>361</v>
      </c>
      <c r="H243" s="147">
        <v>361</v>
      </c>
      <c r="I243" s="144"/>
      <c r="J243" s="144">
        <v>361</v>
      </c>
      <c r="K243" s="148"/>
    </row>
    <row r="244" spans="1:11" ht="16.5" customHeight="1">
      <c r="A244" s="170">
        <v>229</v>
      </c>
      <c r="B244" s="150" t="s">
        <v>1575</v>
      </c>
      <c r="C244" s="156">
        <v>40519</v>
      </c>
      <c r="D244" s="138" t="s">
        <v>568</v>
      </c>
      <c r="E244" s="146" t="s">
        <v>54</v>
      </c>
      <c r="F244" s="144">
        <v>9</v>
      </c>
      <c r="G244" s="144">
        <v>540</v>
      </c>
      <c r="H244" s="147">
        <v>4860</v>
      </c>
      <c r="I244" s="144"/>
      <c r="J244" s="144">
        <v>4860</v>
      </c>
      <c r="K244" s="148"/>
    </row>
    <row r="245" spans="1:11" ht="16.5" customHeight="1">
      <c r="A245" s="170">
        <v>230</v>
      </c>
      <c r="B245" s="150" t="s">
        <v>1576</v>
      </c>
      <c r="C245" s="156">
        <v>40527</v>
      </c>
      <c r="D245" s="138" t="s">
        <v>570</v>
      </c>
      <c r="E245" s="146" t="s">
        <v>54</v>
      </c>
      <c r="F245" s="144">
        <v>2</v>
      </c>
      <c r="G245" s="144">
        <v>97</v>
      </c>
      <c r="H245" s="147">
        <v>194</v>
      </c>
      <c r="I245" s="144"/>
      <c r="J245" s="144">
        <v>194</v>
      </c>
      <c r="K245" s="148"/>
    </row>
    <row r="246" spans="1:11" ht="16.5" customHeight="1">
      <c r="A246" s="170">
        <v>231</v>
      </c>
      <c r="B246" s="150" t="s">
        <v>1577</v>
      </c>
      <c r="C246" s="156">
        <v>40528</v>
      </c>
      <c r="D246" s="138" t="s">
        <v>572</v>
      </c>
      <c r="E246" s="146" t="s">
        <v>573</v>
      </c>
      <c r="F246" s="144">
        <v>10</v>
      </c>
      <c r="G246" s="144">
        <v>320</v>
      </c>
      <c r="H246" s="147">
        <v>3200</v>
      </c>
      <c r="I246" s="144"/>
      <c r="J246" s="144">
        <v>3200</v>
      </c>
      <c r="K246" s="148"/>
    </row>
    <row r="247" spans="1:11" ht="16.5" customHeight="1">
      <c r="A247" s="170">
        <v>232</v>
      </c>
      <c r="B247" s="150" t="s">
        <v>1577</v>
      </c>
      <c r="C247" s="156">
        <v>40528</v>
      </c>
      <c r="D247" s="138">
        <v>101810219</v>
      </c>
      <c r="E247" s="146" t="s">
        <v>573</v>
      </c>
      <c r="F247" s="144">
        <v>1</v>
      </c>
      <c r="G247" s="144">
        <v>350</v>
      </c>
      <c r="H247" s="147">
        <v>350</v>
      </c>
      <c r="I247" s="144"/>
      <c r="J247" s="144">
        <v>350</v>
      </c>
      <c r="K247" s="148"/>
    </row>
    <row r="248" spans="1:11" ht="17.25" customHeight="1">
      <c r="A248" s="170">
        <v>233</v>
      </c>
      <c r="B248" s="150" t="s">
        <v>1579</v>
      </c>
      <c r="C248" s="145" t="s">
        <v>154</v>
      </c>
      <c r="D248" s="138" t="s">
        <v>1491</v>
      </c>
      <c r="E248" s="146" t="s">
        <v>54</v>
      </c>
      <c r="F248" s="144">
        <v>14</v>
      </c>
      <c r="G248" s="144">
        <v>120</v>
      </c>
      <c r="H248" s="147">
        <v>1680</v>
      </c>
      <c r="I248" s="144"/>
      <c r="J248" s="144">
        <v>1680</v>
      </c>
      <c r="K248" s="148" t="s">
        <v>206</v>
      </c>
    </row>
    <row r="249" spans="1:11" ht="17.25" customHeight="1">
      <c r="A249" s="170">
        <v>234</v>
      </c>
      <c r="B249" s="150" t="s">
        <v>1580</v>
      </c>
      <c r="C249" s="156">
        <v>41906</v>
      </c>
      <c r="D249" s="138" t="s">
        <v>591</v>
      </c>
      <c r="E249" s="146" t="s">
        <v>54</v>
      </c>
      <c r="F249" s="144">
        <v>12</v>
      </c>
      <c r="G249" s="144">
        <v>150</v>
      </c>
      <c r="H249" s="147">
        <v>1800</v>
      </c>
      <c r="I249" s="144"/>
      <c r="J249" s="144">
        <v>1800</v>
      </c>
      <c r="K249" s="148"/>
    </row>
    <row r="250" spans="1:11" ht="17.25" customHeight="1">
      <c r="A250" s="170">
        <v>235</v>
      </c>
      <c r="B250" s="150" t="s">
        <v>1578</v>
      </c>
      <c r="C250" s="145" t="s">
        <v>593</v>
      </c>
      <c r="D250" s="138" t="s">
        <v>594</v>
      </c>
      <c r="E250" s="146" t="s">
        <v>54</v>
      </c>
      <c r="F250" s="144">
        <v>12</v>
      </c>
      <c r="G250" s="144">
        <v>125</v>
      </c>
      <c r="H250" s="147">
        <v>1500</v>
      </c>
      <c r="I250" s="144"/>
      <c r="J250" s="144">
        <v>1500</v>
      </c>
      <c r="K250" s="148"/>
    </row>
    <row r="251" spans="1:11" ht="17.25" customHeight="1">
      <c r="A251" s="170">
        <v>236</v>
      </c>
      <c r="B251" s="150" t="s">
        <v>1581</v>
      </c>
      <c r="C251" s="156">
        <v>41906</v>
      </c>
      <c r="D251" s="138" t="s">
        <v>596</v>
      </c>
      <c r="E251" s="146" t="s">
        <v>54</v>
      </c>
      <c r="F251" s="144">
        <v>14</v>
      </c>
      <c r="G251" s="144">
        <v>130</v>
      </c>
      <c r="H251" s="147">
        <v>1820</v>
      </c>
      <c r="I251" s="144"/>
      <c r="J251" s="144">
        <v>1820</v>
      </c>
      <c r="K251" s="148"/>
    </row>
    <row r="252" spans="1:11" ht="17.25" customHeight="1">
      <c r="A252" s="170">
        <v>237</v>
      </c>
      <c r="B252" s="150" t="s">
        <v>1582</v>
      </c>
      <c r="C252" s="156">
        <v>41906</v>
      </c>
      <c r="D252" s="138" t="s">
        <v>598</v>
      </c>
      <c r="E252" s="146" t="s">
        <v>54</v>
      </c>
      <c r="F252" s="144">
        <v>12</v>
      </c>
      <c r="G252" s="144">
        <v>35</v>
      </c>
      <c r="H252" s="147">
        <v>420</v>
      </c>
      <c r="I252" s="144"/>
      <c r="J252" s="144">
        <v>420</v>
      </c>
      <c r="K252" s="148"/>
    </row>
    <row r="253" spans="1:11" ht="17.25" customHeight="1">
      <c r="A253" s="170">
        <v>238</v>
      </c>
      <c r="B253" s="150" t="s">
        <v>1583</v>
      </c>
      <c r="C253" s="156">
        <v>41906</v>
      </c>
      <c r="D253" s="138" t="s">
        <v>600</v>
      </c>
      <c r="E253" s="146" t="s">
        <v>54</v>
      </c>
      <c r="F253" s="144">
        <v>15</v>
      </c>
      <c r="G253" s="144">
        <v>38</v>
      </c>
      <c r="H253" s="147">
        <v>570</v>
      </c>
      <c r="I253" s="144"/>
      <c r="J253" s="144">
        <v>570</v>
      </c>
      <c r="K253" s="148"/>
    </row>
    <row r="254" spans="1:11" ht="17.25" customHeight="1">
      <c r="A254" s="170">
        <v>239</v>
      </c>
      <c r="B254" s="150" t="s">
        <v>1584</v>
      </c>
      <c r="C254" s="156">
        <v>41967</v>
      </c>
      <c r="D254" s="138">
        <v>101810340</v>
      </c>
      <c r="E254" s="146" t="s">
        <v>573</v>
      </c>
      <c r="F254" s="144">
        <v>8</v>
      </c>
      <c r="G254" s="144">
        <v>576</v>
      </c>
      <c r="H254" s="147">
        <v>4608</v>
      </c>
      <c r="I254" s="144"/>
      <c r="J254" s="144">
        <v>4608</v>
      </c>
      <c r="K254" s="148"/>
    </row>
    <row r="255" spans="1:11" ht="17.25" customHeight="1">
      <c r="A255" s="170">
        <v>240</v>
      </c>
      <c r="B255" s="150" t="s">
        <v>1585</v>
      </c>
      <c r="C255" s="156">
        <v>41967</v>
      </c>
      <c r="D255" s="138">
        <v>101810339</v>
      </c>
      <c r="E255" s="146" t="s">
        <v>573</v>
      </c>
      <c r="F255" s="144">
        <v>10</v>
      </c>
      <c r="G255" s="144">
        <v>576</v>
      </c>
      <c r="H255" s="147">
        <v>5760</v>
      </c>
      <c r="I255" s="144"/>
      <c r="J255" s="144">
        <v>5760</v>
      </c>
      <c r="K255" s="148"/>
    </row>
    <row r="256" spans="1:11" ht="17.25" customHeight="1">
      <c r="A256" s="170">
        <v>241</v>
      </c>
      <c r="B256" s="150" t="s">
        <v>1586</v>
      </c>
      <c r="C256" s="156">
        <v>41381</v>
      </c>
      <c r="D256" s="157">
        <v>101810246</v>
      </c>
      <c r="E256" s="146" t="s">
        <v>54</v>
      </c>
      <c r="F256" s="144">
        <v>12</v>
      </c>
      <c r="G256" s="144">
        <v>14</v>
      </c>
      <c r="H256" s="147">
        <v>168</v>
      </c>
      <c r="I256" s="144"/>
      <c r="J256" s="144">
        <v>168</v>
      </c>
      <c r="K256" s="148"/>
    </row>
    <row r="257" spans="1:11" ht="12.75" customHeight="1">
      <c r="A257" s="219" t="s">
        <v>2042</v>
      </c>
      <c r="B257" s="220"/>
      <c r="C257" s="142" t="s">
        <v>51</v>
      </c>
      <c r="D257" s="142" t="s">
        <v>51</v>
      </c>
      <c r="E257" s="142" t="s">
        <v>51</v>
      </c>
      <c r="F257" s="143">
        <f>SUM(F68:F256)</f>
        <v>1654</v>
      </c>
      <c r="G257" s="142" t="s">
        <v>51</v>
      </c>
      <c r="H257" s="143">
        <f>SUM(H68:H256)</f>
        <v>116379</v>
      </c>
      <c r="I257" s="143">
        <f>SUM(I68:I256)</f>
        <v>0</v>
      </c>
      <c r="J257" s="143">
        <f>SUM(J68:J256)</f>
        <v>116379</v>
      </c>
      <c r="K257" s="144"/>
    </row>
    <row r="258" spans="1:11" ht="12.75" customHeight="1">
      <c r="A258" s="170"/>
      <c r="B258" s="136" t="s">
        <v>605</v>
      </c>
      <c r="C258" s="137"/>
      <c r="D258" s="137"/>
      <c r="E258" s="137"/>
      <c r="F258" s="137"/>
      <c r="G258" s="137"/>
      <c r="H258" s="137"/>
      <c r="I258" s="137"/>
      <c r="J258" s="137"/>
      <c r="K258" s="137"/>
    </row>
    <row r="259" spans="1:11" ht="18" customHeight="1">
      <c r="A259" s="170">
        <v>242</v>
      </c>
      <c r="B259" s="150" t="s">
        <v>1588</v>
      </c>
      <c r="C259" s="145" t="s">
        <v>607</v>
      </c>
      <c r="D259" s="138" t="s">
        <v>608</v>
      </c>
      <c r="E259" s="146" t="s">
        <v>54</v>
      </c>
      <c r="F259" s="144">
        <v>6</v>
      </c>
      <c r="G259" s="144">
        <v>635</v>
      </c>
      <c r="H259" s="147">
        <v>3810</v>
      </c>
      <c r="I259" s="144">
        <v>1905</v>
      </c>
      <c r="J259" s="144">
        <v>1905</v>
      </c>
      <c r="K259" s="148" t="s">
        <v>206</v>
      </c>
    </row>
    <row r="260" spans="1:11" ht="18" customHeight="1">
      <c r="A260" s="170">
        <v>243</v>
      </c>
      <c r="B260" s="150" t="s">
        <v>1589</v>
      </c>
      <c r="C260" s="145" t="s">
        <v>607</v>
      </c>
      <c r="D260" s="138" t="s">
        <v>610</v>
      </c>
      <c r="E260" s="146" t="s">
        <v>54</v>
      </c>
      <c r="F260" s="144">
        <v>6</v>
      </c>
      <c r="G260" s="144">
        <v>302</v>
      </c>
      <c r="H260" s="147">
        <v>1812</v>
      </c>
      <c r="I260" s="144">
        <v>906</v>
      </c>
      <c r="J260" s="144">
        <v>906</v>
      </c>
      <c r="K260" s="148" t="s">
        <v>206</v>
      </c>
    </row>
    <row r="261" spans="1:11" ht="18" customHeight="1">
      <c r="A261" s="170">
        <v>244</v>
      </c>
      <c r="B261" s="150" t="s">
        <v>1590</v>
      </c>
      <c r="C261" s="145" t="s">
        <v>612</v>
      </c>
      <c r="D261" s="138" t="s">
        <v>613</v>
      </c>
      <c r="E261" s="146" t="s">
        <v>54</v>
      </c>
      <c r="F261" s="144">
        <v>1</v>
      </c>
      <c r="G261" s="144">
        <v>3300</v>
      </c>
      <c r="H261" s="147">
        <v>3300</v>
      </c>
      <c r="I261" s="144">
        <v>1650</v>
      </c>
      <c r="J261" s="144">
        <v>1650</v>
      </c>
      <c r="K261" s="148" t="s">
        <v>206</v>
      </c>
    </row>
    <row r="262" spans="1:11" ht="18" customHeight="1">
      <c r="A262" s="170">
        <v>245</v>
      </c>
      <c r="B262" s="150" t="s">
        <v>1591</v>
      </c>
      <c r="C262" s="145" t="s">
        <v>612</v>
      </c>
      <c r="D262" s="138" t="s">
        <v>615</v>
      </c>
      <c r="E262" s="146" t="s">
        <v>54</v>
      </c>
      <c r="F262" s="144">
        <v>1</v>
      </c>
      <c r="G262" s="144">
        <v>4000</v>
      </c>
      <c r="H262" s="147">
        <v>4000</v>
      </c>
      <c r="I262" s="144">
        <v>2000</v>
      </c>
      <c r="J262" s="144">
        <v>2000</v>
      </c>
      <c r="K262" s="148" t="s">
        <v>206</v>
      </c>
    </row>
    <row r="263" spans="1:11" ht="18" customHeight="1">
      <c r="A263" s="170">
        <v>246</v>
      </c>
      <c r="B263" s="150" t="s">
        <v>1592</v>
      </c>
      <c r="C263" s="145" t="s">
        <v>612</v>
      </c>
      <c r="D263" s="138" t="s">
        <v>617</v>
      </c>
      <c r="E263" s="146" t="s">
        <v>54</v>
      </c>
      <c r="F263" s="144">
        <v>1</v>
      </c>
      <c r="G263" s="144">
        <v>3700</v>
      </c>
      <c r="H263" s="147">
        <v>3700</v>
      </c>
      <c r="I263" s="144">
        <v>1850</v>
      </c>
      <c r="J263" s="144">
        <v>1850</v>
      </c>
      <c r="K263" s="148" t="s">
        <v>206</v>
      </c>
    </row>
    <row r="264" spans="1:11" ht="18" customHeight="1">
      <c r="A264" s="170">
        <v>247</v>
      </c>
      <c r="B264" s="150" t="s">
        <v>1593</v>
      </c>
      <c r="C264" s="145" t="s">
        <v>607</v>
      </c>
      <c r="D264" s="138" t="s">
        <v>619</v>
      </c>
      <c r="E264" s="146" t="s">
        <v>54</v>
      </c>
      <c r="F264" s="144">
        <v>6</v>
      </c>
      <c r="G264" s="144">
        <v>120</v>
      </c>
      <c r="H264" s="147">
        <v>720</v>
      </c>
      <c r="I264" s="144">
        <v>360</v>
      </c>
      <c r="J264" s="144">
        <v>360</v>
      </c>
      <c r="K264" s="148" t="s">
        <v>206</v>
      </c>
    </row>
    <row r="265" spans="1:11" ht="18" customHeight="1">
      <c r="A265" s="170">
        <v>248</v>
      </c>
      <c r="B265" s="150" t="s">
        <v>1594</v>
      </c>
      <c r="C265" s="145" t="s">
        <v>612</v>
      </c>
      <c r="D265" s="138" t="s">
        <v>621</v>
      </c>
      <c r="E265" s="146" t="s">
        <v>54</v>
      </c>
      <c r="F265" s="144">
        <v>2</v>
      </c>
      <c r="G265" s="144">
        <v>1000</v>
      </c>
      <c r="H265" s="147">
        <v>2000</v>
      </c>
      <c r="I265" s="144">
        <v>1000</v>
      </c>
      <c r="J265" s="144">
        <v>1000</v>
      </c>
      <c r="K265" s="148" t="s">
        <v>206</v>
      </c>
    </row>
    <row r="266" spans="1:11" ht="18" customHeight="1">
      <c r="A266" s="170">
        <v>249</v>
      </c>
      <c r="B266" s="150" t="s">
        <v>1595</v>
      </c>
      <c r="C266" s="145" t="s">
        <v>607</v>
      </c>
      <c r="D266" s="138" t="s">
        <v>623</v>
      </c>
      <c r="E266" s="146" t="s">
        <v>54</v>
      </c>
      <c r="F266" s="144">
        <v>6</v>
      </c>
      <c r="G266" s="144">
        <v>453</v>
      </c>
      <c r="H266" s="147">
        <v>2718</v>
      </c>
      <c r="I266" s="144">
        <v>1359</v>
      </c>
      <c r="J266" s="144">
        <v>1359</v>
      </c>
      <c r="K266" s="148" t="s">
        <v>206</v>
      </c>
    </row>
    <row r="267" spans="1:11" ht="18" customHeight="1">
      <c r="A267" s="170">
        <v>250</v>
      </c>
      <c r="B267" s="150" t="s">
        <v>1596</v>
      </c>
      <c r="C267" s="145" t="s">
        <v>625</v>
      </c>
      <c r="D267" s="138" t="s">
        <v>626</v>
      </c>
      <c r="E267" s="146" t="s">
        <v>54</v>
      </c>
      <c r="F267" s="144">
        <v>10</v>
      </c>
      <c r="G267" s="144">
        <v>1227</v>
      </c>
      <c r="H267" s="147">
        <v>12270</v>
      </c>
      <c r="I267" s="144">
        <v>6135</v>
      </c>
      <c r="J267" s="144">
        <v>6135</v>
      </c>
      <c r="K267" s="148" t="s">
        <v>206</v>
      </c>
    </row>
    <row r="268" spans="1:11" ht="18" customHeight="1">
      <c r="A268" s="170">
        <v>251</v>
      </c>
      <c r="B268" s="150" t="s">
        <v>1597</v>
      </c>
      <c r="C268" s="145" t="s">
        <v>612</v>
      </c>
      <c r="D268" s="138" t="s">
        <v>628</v>
      </c>
      <c r="E268" s="146" t="s">
        <v>54</v>
      </c>
      <c r="F268" s="144">
        <v>2</v>
      </c>
      <c r="G268" s="144">
        <v>3500</v>
      </c>
      <c r="H268" s="147">
        <v>7000</v>
      </c>
      <c r="I268" s="144">
        <v>3500</v>
      </c>
      <c r="J268" s="144">
        <v>3500</v>
      </c>
      <c r="K268" s="148" t="s">
        <v>206</v>
      </c>
    </row>
    <row r="269" spans="1:11" ht="18" customHeight="1">
      <c r="A269" s="170">
        <v>252</v>
      </c>
      <c r="B269" s="150" t="s">
        <v>1598</v>
      </c>
      <c r="C269" s="145" t="s">
        <v>630</v>
      </c>
      <c r="D269" s="138" t="s">
        <v>631</v>
      </c>
      <c r="E269" s="146" t="s">
        <v>54</v>
      </c>
      <c r="F269" s="144">
        <v>10</v>
      </c>
      <c r="G269" s="144">
        <v>773</v>
      </c>
      <c r="H269" s="147">
        <v>7730</v>
      </c>
      <c r="I269" s="144">
        <v>3865</v>
      </c>
      <c r="J269" s="144">
        <v>3865</v>
      </c>
      <c r="K269" s="148" t="s">
        <v>206</v>
      </c>
    </row>
    <row r="270" spans="1:11" ht="18" customHeight="1">
      <c r="A270" s="170">
        <v>253</v>
      </c>
      <c r="B270" s="150" t="s">
        <v>1599</v>
      </c>
      <c r="C270" s="145" t="s">
        <v>633</v>
      </c>
      <c r="D270" s="138" t="s">
        <v>634</v>
      </c>
      <c r="E270" s="146" t="s">
        <v>573</v>
      </c>
      <c r="F270" s="144">
        <v>10</v>
      </c>
      <c r="G270" s="144">
        <v>1249</v>
      </c>
      <c r="H270" s="146">
        <v>12490</v>
      </c>
      <c r="I270" s="144">
        <v>6245</v>
      </c>
      <c r="J270" s="144">
        <v>6245</v>
      </c>
      <c r="K270" s="148" t="s">
        <v>206</v>
      </c>
    </row>
    <row r="271" spans="1:11" ht="18" customHeight="1">
      <c r="A271" s="170">
        <v>254</v>
      </c>
      <c r="B271" s="150" t="s">
        <v>1600</v>
      </c>
      <c r="C271" s="145" t="s">
        <v>633</v>
      </c>
      <c r="D271" s="138" t="s">
        <v>636</v>
      </c>
      <c r="E271" s="146" t="s">
        <v>573</v>
      </c>
      <c r="F271" s="144">
        <v>1</v>
      </c>
      <c r="G271" s="144">
        <v>1165</v>
      </c>
      <c r="H271" s="147">
        <v>1165</v>
      </c>
      <c r="I271" s="144">
        <v>582.5</v>
      </c>
      <c r="J271" s="144">
        <v>582.5</v>
      </c>
      <c r="K271" s="148" t="s">
        <v>206</v>
      </c>
    </row>
    <row r="272" spans="1:11" ht="18" customHeight="1">
      <c r="A272" s="170">
        <v>255</v>
      </c>
      <c r="B272" s="150" t="s">
        <v>1601</v>
      </c>
      <c r="C272" s="156">
        <v>42177</v>
      </c>
      <c r="D272" s="138">
        <v>111370826</v>
      </c>
      <c r="E272" s="146" t="s">
        <v>54</v>
      </c>
      <c r="F272" s="144">
        <v>10</v>
      </c>
      <c r="G272" s="144">
        <v>250</v>
      </c>
      <c r="H272" s="147">
        <v>2500</v>
      </c>
      <c r="I272" s="144">
        <v>1250</v>
      </c>
      <c r="J272" s="144">
        <v>1250</v>
      </c>
      <c r="K272" s="148"/>
    </row>
    <row r="273" spans="1:11" ht="18" customHeight="1">
      <c r="A273" s="170">
        <v>256</v>
      </c>
      <c r="B273" s="150" t="s">
        <v>1602</v>
      </c>
      <c r="C273" s="156">
        <v>42100</v>
      </c>
      <c r="D273" s="138">
        <v>111370820</v>
      </c>
      <c r="E273" s="146" t="s">
        <v>54</v>
      </c>
      <c r="F273" s="144">
        <v>24</v>
      </c>
      <c r="G273" s="144">
        <v>770</v>
      </c>
      <c r="H273" s="147">
        <v>18480</v>
      </c>
      <c r="I273" s="144">
        <v>9240</v>
      </c>
      <c r="J273" s="144">
        <v>9240</v>
      </c>
      <c r="K273" s="148"/>
    </row>
    <row r="274" spans="1:11" ht="18" customHeight="1">
      <c r="A274" s="170">
        <v>257</v>
      </c>
      <c r="B274" s="150" t="s">
        <v>1603</v>
      </c>
      <c r="C274" s="156">
        <v>42089</v>
      </c>
      <c r="D274" s="138">
        <v>111370819</v>
      </c>
      <c r="E274" s="146" t="s">
        <v>54</v>
      </c>
      <c r="F274" s="144">
        <v>6</v>
      </c>
      <c r="G274" s="144">
        <v>275</v>
      </c>
      <c r="H274" s="147">
        <v>1650</v>
      </c>
      <c r="I274" s="144">
        <v>825</v>
      </c>
      <c r="J274" s="144">
        <v>825</v>
      </c>
      <c r="K274" s="148"/>
    </row>
    <row r="275" spans="1:11" ht="18" customHeight="1">
      <c r="A275" s="170">
        <v>258</v>
      </c>
      <c r="B275" s="150" t="s">
        <v>1604</v>
      </c>
      <c r="C275" s="156">
        <v>42089</v>
      </c>
      <c r="D275" s="138">
        <v>111370778</v>
      </c>
      <c r="E275" s="146" t="s">
        <v>54</v>
      </c>
      <c r="F275" s="144">
        <v>16</v>
      </c>
      <c r="G275" s="144">
        <v>159</v>
      </c>
      <c r="H275" s="147">
        <v>2544</v>
      </c>
      <c r="I275" s="144">
        <v>1272</v>
      </c>
      <c r="J275" s="144">
        <v>1272</v>
      </c>
      <c r="K275" s="148"/>
    </row>
    <row r="276" spans="1:11" ht="18" customHeight="1">
      <c r="A276" s="170">
        <v>259</v>
      </c>
      <c r="B276" s="150" t="s">
        <v>1605</v>
      </c>
      <c r="C276" s="156">
        <v>42576</v>
      </c>
      <c r="D276" s="138">
        <v>111370080</v>
      </c>
      <c r="E276" s="146" t="s">
        <v>54</v>
      </c>
      <c r="F276" s="144">
        <v>1</v>
      </c>
      <c r="G276" s="144">
        <v>150</v>
      </c>
      <c r="H276" s="147">
        <v>150</v>
      </c>
      <c r="I276" s="144">
        <v>75</v>
      </c>
      <c r="J276" s="144">
        <v>75</v>
      </c>
      <c r="K276" s="148"/>
    </row>
    <row r="277" spans="1:11" ht="18" customHeight="1">
      <c r="A277" s="170">
        <v>260</v>
      </c>
      <c r="B277" s="150" t="s">
        <v>1606</v>
      </c>
      <c r="C277" s="156">
        <v>42576</v>
      </c>
      <c r="D277" s="138">
        <v>111370083</v>
      </c>
      <c r="E277" s="146" t="s">
        <v>54</v>
      </c>
      <c r="F277" s="144">
        <v>1</v>
      </c>
      <c r="G277" s="144">
        <v>150</v>
      </c>
      <c r="H277" s="147">
        <v>150</v>
      </c>
      <c r="I277" s="144">
        <v>75</v>
      </c>
      <c r="J277" s="144">
        <v>75</v>
      </c>
      <c r="K277" s="148"/>
    </row>
    <row r="278" spans="1:11" ht="18" customHeight="1">
      <c r="A278" s="170">
        <v>261</v>
      </c>
      <c r="B278" s="150" t="s">
        <v>1607</v>
      </c>
      <c r="C278" s="156">
        <v>42576</v>
      </c>
      <c r="D278" s="138">
        <v>111370082</v>
      </c>
      <c r="E278" s="146" t="s">
        <v>54</v>
      </c>
      <c r="F278" s="144">
        <v>1</v>
      </c>
      <c r="G278" s="144">
        <v>150</v>
      </c>
      <c r="H278" s="147">
        <v>150</v>
      </c>
      <c r="I278" s="144">
        <v>75</v>
      </c>
      <c r="J278" s="144">
        <v>75</v>
      </c>
      <c r="K278" s="148"/>
    </row>
    <row r="279" spans="1:11" ht="18" customHeight="1">
      <c r="A279" s="170">
        <v>262</v>
      </c>
      <c r="B279" s="150" t="s">
        <v>1608</v>
      </c>
      <c r="C279" s="156">
        <v>42576</v>
      </c>
      <c r="D279" s="138">
        <v>111370081</v>
      </c>
      <c r="E279" s="146" t="s">
        <v>54</v>
      </c>
      <c r="F279" s="144">
        <v>1</v>
      </c>
      <c r="G279" s="144">
        <v>150</v>
      </c>
      <c r="H279" s="147">
        <v>150</v>
      </c>
      <c r="I279" s="144">
        <v>75</v>
      </c>
      <c r="J279" s="144">
        <v>75</v>
      </c>
      <c r="K279" s="148"/>
    </row>
    <row r="280" spans="1:11" ht="18" customHeight="1">
      <c r="A280" s="170">
        <v>263</v>
      </c>
      <c r="B280" s="150" t="s">
        <v>1609</v>
      </c>
      <c r="C280" s="156">
        <v>42177</v>
      </c>
      <c r="D280" s="138">
        <v>111370831</v>
      </c>
      <c r="E280" s="146" t="s">
        <v>54</v>
      </c>
      <c r="F280" s="144">
        <v>4</v>
      </c>
      <c r="G280" s="144">
        <v>146</v>
      </c>
      <c r="H280" s="147">
        <v>584</v>
      </c>
      <c r="I280" s="144">
        <v>292</v>
      </c>
      <c r="J280" s="144">
        <v>292</v>
      </c>
      <c r="K280" s="148"/>
    </row>
    <row r="281" spans="1:11" ht="18" customHeight="1">
      <c r="A281" s="170">
        <v>264</v>
      </c>
      <c r="B281" s="150" t="s">
        <v>1610</v>
      </c>
      <c r="C281" s="156">
        <v>42177</v>
      </c>
      <c r="D281" s="138">
        <v>111370835</v>
      </c>
      <c r="E281" s="146" t="s">
        <v>54</v>
      </c>
      <c r="F281" s="144">
        <v>12</v>
      </c>
      <c r="G281" s="144">
        <v>135</v>
      </c>
      <c r="H281" s="147">
        <v>1620</v>
      </c>
      <c r="I281" s="144">
        <v>810</v>
      </c>
      <c r="J281" s="144">
        <v>810</v>
      </c>
      <c r="K281" s="148"/>
    </row>
    <row r="282" spans="1:11" ht="18" customHeight="1">
      <c r="A282" s="170">
        <v>265</v>
      </c>
      <c r="B282" s="150" t="s">
        <v>1611</v>
      </c>
      <c r="C282" s="156">
        <v>42177</v>
      </c>
      <c r="D282" s="138">
        <v>111370829</v>
      </c>
      <c r="E282" s="146" t="s">
        <v>54</v>
      </c>
      <c r="F282" s="144">
        <v>4</v>
      </c>
      <c r="G282" s="144">
        <v>137</v>
      </c>
      <c r="H282" s="147">
        <v>548</v>
      </c>
      <c r="I282" s="144">
        <v>274</v>
      </c>
      <c r="J282" s="144">
        <v>274</v>
      </c>
      <c r="K282" s="148"/>
    </row>
    <row r="283" spans="1:11" ht="18" customHeight="1">
      <c r="A283" s="170">
        <v>266</v>
      </c>
      <c r="B283" s="150" t="s">
        <v>1612</v>
      </c>
      <c r="C283" s="156">
        <v>42177</v>
      </c>
      <c r="D283" s="138">
        <v>111370833</v>
      </c>
      <c r="E283" s="146" t="s">
        <v>54</v>
      </c>
      <c r="F283" s="144">
        <v>4</v>
      </c>
      <c r="G283" s="144">
        <v>115</v>
      </c>
      <c r="H283" s="147">
        <v>460</v>
      </c>
      <c r="I283" s="144">
        <v>230</v>
      </c>
      <c r="J283" s="144">
        <v>230</v>
      </c>
      <c r="K283" s="148"/>
    </row>
    <row r="284" spans="1:11" ht="18" customHeight="1">
      <c r="A284" s="170">
        <v>267</v>
      </c>
      <c r="B284" s="150" t="s">
        <v>1613</v>
      </c>
      <c r="C284" s="156">
        <v>42177</v>
      </c>
      <c r="D284" s="138">
        <v>111370825</v>
      </c>
      <c r="E284" s="146" t="s">
        <v>54</v>
      </c>
      <c r="F284" s="144">
        <v>10</v>
      </c>
      <c r="G284" s="144">
        <v>155</v>
      </c>
      <c r="H284" s="147">
        <v>1550</v>
      </c>
      <c r="I284" s="144">
        <v>775</v>
      </c>
      <c r="J284" s="144">
        <v>775</v>
      </c>
      <c r="K284" s="148"/>
    </row>
    <row r="285" spans="1:11" ht="18" customHeight="1">
      <c r="A285" s="170">
        <v>268</v>
      </c>
      <c r="B285" s="150" t="s">
        <v>1614</v>
      </c>
      <c r="C285" s="156">
        <v>42576</v>
      </c>
      <c r="D285" s="138">
        <v>111370067</v>
      </c>
      <c r="E285" s="146" t="s">
        <v>54</v>
      </c>
      <c r="F285" s="144">
        <v>2</v>
      </c>
      <c r="G285" s="144">
        <v>100</v>
      </c>
      <c r="H285" s="147">
        <v>200</v>
      </c>
      <c r="I285" s="144">
        <v>100</v>
      </c>
      <c r="J285" s="144">
        <v>100</v>
      </c>
      <c r="K285" s="148"/>
    </row>
    <row r="286" spans="1:11" ht="18" customHeight="1">
      <c r="A286" s="170">
        <v>269</v>
      </c>
      <c r="B286" s="150" t="s">
        <v>1615</v>
      </c>
      <c r="C286" s="156">
        <v>42576</v>
      </c>
      <c r="D286" s="138">
        <v>111370068</v>
      </c>
      <c r="E286" s="146" t="s">
        <v>54</v>
      </c>
      <c r="F286" s="144">
        <v>1</v>
      </c>
      <c r="G286" s="144">
        <v>100</v>
      </c>
      <c r="H286" s="147">
        <v>100</v>
      </c>
      <c r="I286" s="144">
        <v>50</v>
      </c>
      <c r="J286" s="144">
        <v>50</v>
      </c>
      <c r="K286" s="148"/>
    </row>
    <row r="287" spans="1:11" ht="18.75" customHeight="1">
      <c r="A287" s="170">
        <v>270</v>
      </c>
      <c r="B287" s="150" t="s">
        <v>1616</v>
      </c>
      <c r="C287" s="156">
        <v>42089</v>
      </c>
      <c r="D287" s="138">
        <v>111370816</v>
      </c>
      <c r="E287" s="146" t="s">
        <v>54</v>
      </c>
      <c r="F287" s="144">
        <v>6</v>
      </c>
      <c r="G287" s="144">
        <v>362</v>
      </c>
      <c r="H287" s="147">
        <v>2172</v>
      </c>
      <c r="I287" s="144">
        <v>1086</v>
      </c>
      <c r="J287" s="144">
        <v>1086</v>
      </c>
      <c r="K287" s="148"/>
    </row>
    <row r="288" spans="1:11" ht="18.75" customHeight="1">
      <c r="A288" s="170">
        <v>271</v>
      </c>
      <c r="B288" s="150" t="s">
        <v>1617</v>
      </c>
      <c r="C288" s="156">
        <v>42576</v>
      </c>
      <c r="D288" s="138">
        <v>111370089</v>
      </c>
      <c r="E288" s="146" t="s">
        <v>54</v>
      </c>
      <c r="F288" s="144">
        <v>1</v>
      </c>
      <c r="G288" s="144">
        <v>200</v>
      </c>
      <c r="H288" s="147">
        <v>200</v>
      </c>
      <c r="I288" s="144">
        <v>100</v>
      </c>
      <c r="J288" s="144">
        <v>100</v>
      </c>
      <c r="K288" s="148"/>
    </row>
    <row r="289" spans="1:11" ht="18.75" customHeight="1">
      <c r="A289" s="170">
        <v>272</v>
      </c>
      <c r="B289" s="150" t="s">
        <v>1618</v>
      </c>
      <c r="C289" s="156">
        <v>42576</v>
      </c>
      <c r="D289" s="138">
        <v>111370077</v>
      </c>
      <c r="E289" s="146" t="s">
        <v>54</v>
      </c>
      <c r="F289" s="144">
        <v>1</v>
      </c>
      <c r="G289" s="144">
        <v>200</v>
      </c>
      <c r="H289" s="147">
        <v>200</v>
      </c>
      <c r="I289" s="144">
        <v>100</v>
      </c>
      <c r="J289" s="144">
        <v>100</v>
      </c>
      <c r="K289" s="148"/>
    </row>
    <row r="290" spans="1:11" ht="18.75" customHeight="1">
      <c r="A290" s="170">
        <v>273</v>
      </c>
      <c r="B290" s="150" t="s">
        <v>1619</v>
      </c>
      <c r="C290" s="156">
        <v>42576</v>
      </c>
      <c r="D290" s="138">
        <v>111370075</v>
      </c>
      <c r="E290" s="146" t="s">
        <v>54</v>
      </c>
      <c r="F290" s="144">
        <v>1</v>
      </c>
      <c r="G290" s="144">
        <v>200</v>
      </c>
      <c r="H290" s="147">
        <v>200</v>
      </c>
      <c r="I290" s="144">
        <v>100</v>
      </c>
      <c r="J290" s="144">
        <v>100</v>
      </c>
      <c r="K290" s="148"/>
    </row>
    <row r="291" spans="1:11" ht="18.75" customHeight="1">
      <c r="A291" s="170">
        <v>274</v>
      </c>
      <c r="B291" s="150" t="s">
        <v>1620</v>
      </c>
      <c r="C291" s="156">
        <v>42576</v>
      </c>
      <c r="D291" s="138">
        <v>111370078</v>
      </c>
      <c r="E291" s="146" t="s">
        <v>54</v>
      </c>
      <c r="F291" s="144">
        <v>1</v>
      </c>
      <c r="G291" s="144">
        <v>200</v>
      </c>
      <c r="H291" s="147">
        <v>200</v>
      </c>
      <c r="I291" s="144">
        <v>100</v>
      </c>
      <c r="J291" s="144">
        <v>100</v>
      </c>
      <c r="K291" s="148"/>
    </row>
    <row r="292" spans="1:11" ht="18.75" customHeight="1">
      <c r="A292" s="170">
        <v>275</v>
      </c>
      <c r="B292" s="150" t="s">
        <v>1621</v>
      </c>
      <c r="C292" s="156">
        <v>42576</v>
      </c>
      <c r="D292" s="138">
        <v>111370076</v>
      </c>
      <c r="E292" s="146" t="s">
        <v>54</v>
      </c>
      <c r="F292" s="144">
        <v>1</v>
      </c>
      <c r="G292" s="144">
        <v>200</v>
      </c>
      <c r="H292" s="147">
        <v>200</v>
      </c>
      <c r="I292" s="144">
        <v>100</v>
      </c>
      <c r="J292" s="144">
        <v>100</v>
      </c>
      <c r="K292" s="148"/>
    </row>
    <row r="293" spans="1:11" ht="18.75" customHeight="1">
      <c r="A293" s="170">
        <v>276</v>
      </c>
      <c r="B293" s="150" t="s">
        <v>1622</v>
      </c>
      <c r="C293" s="156">
        <v>42576</v>
      </c>
      <c r="D293" s="138">
        <v>111370079</v>
      </c>
      <c r="E293" s="146" t="s">
        <v>54</v>
      </c>
      <c r="F293" s="144">
        <v>1</v>
      </c>
      <c r="G293" s="144">
        <v>200</v>
      </c>
      <c r="H293" s="147">
        <v>200</v>
      </c>
      <c r="I293" s="144">
        <v>100</v>
      </c>
      <c r="J293" s="144">
        <v>100</v>
      </c>
      <c r="K293" s="148"/>
    </row>
    <row r="294" spans="1:11" ht="18.75" customHeight="1">
      <c r="A294" s="170">
        <v>277</v>
      </c>
      <c r="B294" s="150" t="s">
        <v>1623</v>
      </c>
      <c r="C294" s="156">
        <v>42576</v>
      </c>
      <c r="D294" s="138">
        <v>111370059</v>
      </c>
      <c r="E294" s="146" t="s">
        <v>54</v>
      </c>
      <c r="F294" s="144">
        <v>1</v>
      </c>
      <c r="G294" s="144">
        <v>540</v>
      </c>
      <c r="H294" s="147">
        <v>540</v>
      </c>
      <c r="I294" s="144">
        <v>270</v>
      </c>
      <c r="J294" s="144">
        <v>270</v>
      </c>
      <c r="K294" s="148"/>
    </row>
    <row r="295" spans="1:11" ht="18.75" customHeight="1">
      <c r="A295" s="170">
        <v>278</v>
      </c>
      <c r="B295" s="150" t="s">
        <v>1624</v>
      </c>
      <c r="C295" s="156">
        <v>42576</v>
      </c>
      <c r="D295" s="138">
        <v>111370057</v>
      </c>
      <c r="E295" s="146" t="s">
        <v>54</v>
      </c>
      <c r="F295" s="144">
        <v>1</v>
      </c>
      <c r="G295" s="144">
        <v>700</v>
      </c>
      <c r="H295" s="147">
        <v>700</v>
      </c>
      <c r="I295" s="144">
        <v>350</v>
      </c>
      <c r="J295" s="144">
        <v>350</v>
      </c>
      <c r="K295" s="148"/>
    </row>
    <row r="296" spans="1:11" ht="18.75" customHeight="1">
      <c r="A296" s="170">
        <v>279</v>
      </c>
      <c r="B296" s="150" t="s">
        <v>1625</v>
      </c>
      <c r="C296" s="156">
        <v>42576</v>
      </c>
      <c r="D296" s="138">
        <v>111370060</v>
      </c>
      <c r="E296" s="146" t="s">
        <v>54</v>
      </c>
      <c r="F296" s="144">
        <v>3</v>
      </c>
      <c r="G296" s="144">
        <v>600</v>
      </c>
      <c r="H296" s="147">
        <v>1800</v>
      </c>
      <c r="I296" s="144">
        <v>900</v>
      </c>
      <c r="J296" s="144">
        <v>900</v>
      </c>
      <c r="K296" s="148"/>
    </row>
    <row r="297" spans="1:11" ht="18.75" customHeight="1">
      <c r="A297" s="170">
        <v>280</v>
      </c>
      <c r="B297" s="150" t="s">
        <v>1626</v>
      </c>
      <c r="C297" s="156">
        <v>42177</v>
      </c>
      <c r="D297" s="138">
        <v>111370832</v>
      </c>
      <c r="E297" s="146" t="s">
        <v>54</v>
      </c>
      <c r="F297" s="144">
        <v>4</v>
      </c>
      <c r="G297" s="144">
        <v>697</v>
      </c>
      <c r="H297" s="147">
        <v>2788</v>
      </c>
      <c r="I297" s="144">
        <v>1394</v>
      </c>
      <c r="J297" s="144">
        <v>1394</v>
      </c>
      <c r="K297" s="148"/>
    </row>
    <row r="298" spans="1:11" ht="18.75" customHeight="1">
      <c r="A298" s="170">
        <v>281</v>
      </c>
      <c r="B298" s="150" t="s">
        <v>1627</v>
      </c>
      <c r="C298" s="156">
        <v>42177</v>
      </c>
      <c r="D298" s="138">
        <v>111370842</v>
      </c>
      <c r="E298" s="146" t="s">
        <v>54</v>
      </c>
      <c r="F298" s="144">
        <v>12</v>
      </c>
      <c r="G298" s="144">
        <v>470</v>
      </c>
      <c r="H298" s="147">
        <v>5640</v>
      </c>
      <c r="I298" s="144">
        <v>2820</v>
      </c>
      <c r="J298" s="144">
        <v>2820</v>
      </c>
      <c r="K298" s="148"/>
    </row>
    <row r="299" spans="1:11" ht="18.75" customHeight="1">
      <c r="A299" s="170">
        <v>282</v>
      </c>
      <c r="B299" s="150" t="s">
        <v>1628</v>
      </c>
      <c r="C299" s="156">
        <v>42177</v>
      </c>
      <c r="D299" s="138">
        <v>111370830</v>
      </c>
      <c r="E299" s="146" t="s">
        <v>54</v>
      </c>
      <c r="F299" s="144">
        <v>4</v>
      </c>
      <c r="G299" s="144">
        <v>827</v>
      </c>
      <c r="H299" s="147">
        <v>3308</v>
      </c>
      <c r="I299" s="144">
        <v>1654</v>
      </c>
      <c r="J299" s="144">
        <v>1654</v>
      </c>
      <c r="K299" s="148"/>
    </row>
    <row r="300" spans="1:11" ht="18.75" customHeight="1">
      <c r="A300" s="170">
        <v>283</v>
      </c>
      <c r="B300" s="150" t="s">
        <v>1629</v>
      </c>
      <c r="C300" s="156">
        <v>42258</v>
      </c>
      <c r="D300" s="138">
        <v>111360430</v>
      </c>
      <c r="E300" s="146" t="s">
        <v>54</v>
      </c>
      <c r="F300" s="144">
        <v>8</v>
      </c>
      <c r="G300" s="144">
        <v>410</v>
      </c>
      <c r="H300" s="147">
        <v>3280</v>
      </c>
      <c r="I300" s="144">
        <v>1640</v>
      </c>
      <c r="J300" s="144">
        <v>1640</v>
      </c>
      <c r="K300" s="148"/>
    </row>
    <row r="301" spans="1:11" ht="18.75" customHeight="1">
      <c r="A301" s="170">
        <v>284</v>
      </c>
      <c r="B301" s="150" t="s">
        <v>1630</v>
      </c>
      <c r="C301" s="156">
        <v>42258</v>
      </c>
      <c r="D301" s="138">
        <v>111360431</v>
      </c>
      <c r="E301" s="146" t="s">
        <v>54</v>
      </c>
      <c r="F301" s="144">
        <v>8</v>
      </c>
      <c r="G301" s="144">
        <v>390</v>
      </c>
      <c r="H301" s="147">
        <v>3120</v>
      </c>
      <c r="I301" s="144">
        <v>1560</v>
      </c>
      <c r="J301" s="144">
        <v>1560</v>
      </c>
      <c r="K301" s="148"/>
    </row>
    <row r="302" spans="1:11" ht="18.75" customHeight="1">
      <c r="A302" s="170">
        <v>285</v>
      </c>
      <c r="B302" s="150" t="s">
        <v>1631</v>
      </c>
      <c r="C302" s="156">
        <v>42177</v>
      </c>
      <c r="D302" s="138">
        <v>111370834</v>
      </c>
      <c r="E302" s="146" t="s">
        <v>54</v>
      </c>
      <c r="F302" s="144">
        <v>4</v>
      </c>
      <c r="G302" s="144">
        <v>663</v>
      </c>
      <c r="H302" s="147">
        <v>2652</v>
      </c>
      <c r="I302" s="144">
        <v>1326</v>
      </c>
      <c r="J302" s="144">
        <v>1326</v>
      </c>
      <c r="K302" s="148"/>
    </row>
    <row r="303" spans="1:11" ht="18.75" customHeight="1">
      <c r="A303" s="170">
        <v>286</v>
      </c>
      <c r="B303" s="150" t="s">
        <v>1632</v>
      </c>
      <c r="C303" s="156">
        <v>42576</v>
      </c>
      <c r="D303" s="138">
        <v>111370055</v>
      </c>
      <c r="E303" s="146" t="s">
        <v>54</v>
      </c>
      <c r="F303" s="144">
        <v>1</v>
      </c>
      <c r="G303" s="144">
        <v>663</v>
      </c>
      <c r="H303" s="147">
        <v>600</v>
      </c>
      <c r="I303" s="144">
        <v>300</v>
      </c>
      <c r="J303" s="144">
        <v>300</v>
      </c>
      <c r="K303" s="148"/>
    </row>
    <row r="304" spans="1:11" ht="18.75" customHeight="1">
      <c r="A304" s="170">
        <v>287</v>
      </c>
      <c r="B304" s="150" t="s">
        <v>1633</v>
      </c>
      <c r="C304" s="156">
        <v>42576</v>
      </c>
      <c r="D304" s="138">
        <v>111370053</v>
      </c>
      <c r="E304" s="146" t="s">
        <v>54</v>
      </c>
      <c r="F304" s="144">
        <v>1</v>
      </c>
      <c r="G304" s="144">
        <v>700</v>
      </c>
      <c r="H304" s="147">
        <v>700</v>
      </c>
      <c r="I304" s="144">
        <v>350</v>
      </c>
      <c r="J304" s="144">
        <v>350</v>
      </c>
      <c r="K304" s="148"/>
    </row>
    <row r="305" spans="1:11" ht="18.75" customHeight="1">
      <c r="A305" s="170">
        <v>288</v>
      </c>
      <c r="B305" s="150" t="s">
        <v>1634</v>
      </c>
      <c r="C305" s="156">
        <v>42089</v>
      </c>
      <c r="D305" s="138">
        <v>111370814</v>
      </c>
      <c r="E305" s="146" t="s">
        <v>54</v>
      </c>
      <c r="F305" s="144">
        <v>16</v>
      </c>
      <c r="G305" s="144">
        <v>198</v>
      </c>
      <c r="H305" s="147">
        <v>3168</v>
      </c>
      <c r="I305" s="144">
        <v>1584</v>
      </c>
      <c r="J305" s="144">
        <v>1584</v>
      </c>
      <c r="K305" s="148"/>
    </row>
    <row r="306" spans="1:11" ht="18.75" customHeight="1">
      <c r="A306" s="170">
        <v>289</v>
      </c>
      <c r="B306" s="150" t="s">
        <v>1635</v>
      </c>
      <c r="C306" s="156">
        <v>42576</v>
      </c>
      <c r="D306" s="138">
        <v>111370065</v>
      </c>
      <c r="E306" s="146" t="s">
        <v>54</v>
      </c>
      <c r="F306" s="144">
        <v>2</v>
      </c>
      <c r="G306" s="144">
        <v>100</v>
      </c>
      <c r="H306" s="147">
        <v>200</v>
      </c>
      <c r="I306" s="144">
        <v>100</v>
      </c>
      <c r="J306" s="144">
        <v>100</v>
      </c>
      <c r="K306" s="148"/>
    </row>
    <row r="307" spans="1:11" ht="19.5" customHeight="1">
      <c r="A307" s="170">
        <v>290</v>
      </c>
      <c r="B307" s="150" t="s">
        <v>1636</v>
      </c>
      <c r="C307" s="156">
        <v>42576</v>
      </c>
      <c r="D307" s="138">
        <v>111370066</v>
      </c>
      <c r="E307" s="146" t="s">
        <v>54</v>
      </c>
      <c r="F307" s="144">
        <v>1</v>
      </c>
      <c r="G307" s="144">
        <v>100</v>
      </c>
      <c r="H307" s="147">
        <v>100</v>
      </c>
      <c r="I307" s="144">
        <v>50</v>
      </c>
      <c r="J307" s="144">
        <v>50</v>
      </c>
      <c r="K307" s="148"/>
    </row>
    <row r="308" spans="1:11" ht="19.5" customHeight="1">
      <c r="A308" s="170">
        <v>291</v>
      </c>
      <c r="B308" s="150" t="s">
        <v>1637</v>
      </c>
      <c r="C308" s="156">
        <v>42100</v>
      </c>
      <c r="D308" s="138">
        <v>111370822</v>
      </c>
      <c r="E308" s="146" t="s">
        <v>54</v>
      </c>
      <c r="F308" s="144">
        <v>24</v>
      </c>
      <c r="G308" s="144">
        <v>385</v>
      </c>
      <c r="H308" s="147">
        <v>9240</v>
      </c>
      <c r="I308" s="144">
        <v>4620</v>
      </c>
      <c r="J308" s="144">
        <v>4620</v>
      </c>
      <c r="K308" s="148"/>
    </row>
    <row r="309" spans="1:11" ht="19.5" customHeight="1">
      <c r="A309" s="170">
        <v>292</v>
      </c>
      <c r="B309" s="150" t="s">
        <v>1638</v>
      </c>
      <c r="C309" s="156">
        <v>42576</v>
      </c>
      <c r="D309" s="138">
        <v>111370050</v>
      </c>
      <c r="E309" s="146" t="s">
        <v>54</v>
      </c>
      <c r="F309" s="144">
        <v>1</v>
      </c>
      <c r="G309" s="144">
        <v>800</v>
      </c>
      <c r="H309" s="147">
        <v>800</v>
      </c>
      <c r="I309" s="144">
        <v>400</v>
      </c>
      <c r="J309" s="144">
        <v>400</v>
      </c>
      <c r="K309" s="148"/>
    </row>
    <row r="310" spans="1:11" ht="19.5" customHeight="1">
      <c r="A310" s="170">
        <v>293</v>
      </c>
      <c r="B310" s="150" t="s">
        <v>1639</v>
      </c>
      <c r="C310" s="156">
        <v>42576</v>
      </c>
      <c r="D310" s="138">
        <v>111370069</v>
      </c>
      <c r="E310" s="146" t="s">
        <v>54</v>
      </c>
      <c r="F310" s="144">
        <v>1</v>
      </c>
      <c r="G310" s="144">
        <v>2460</v>
      </c>
      <c r="H310" s="147">
        <v>2460</v>
      </c>
      <c r="I310" s="144">
        <v>1230</v>
      </c>
      <c r="J310" s="144">
        <v>1230</v>
      </c>
      <c r="K310" s="148"/>
    </row>
    <row r="311" spans="1:11" ht="18.75" customHeight="1">
      <c r="A311" s="170">
        <v>294</v>
      </c>
      <c r="B311" s="150" t="s">
        <v>1640</v>
      </c>
      <c r="C311" s="156">
        <v>42576</v>
      </c>
      <c r="D311" s="138">
        <v>111370062</v>
      </c>
      <c r="E311" s="146" t="s">
        <v>54</v>
      </c>
      <c r="F311" s="144">
        <v>1</v>
      </c>
      <c r="G311" s="144">
        <v>1600</v>
      </c>
      <c r="H311" s="147">
        <v>1600</v>
      </c>
      <c r="I311" s="144">
        <v>800</v>
      </c>
      <c r="J311" s="144">
        <v>800</v>
      </c>
      <c r="K311" s="148"/>
    </row>
    <row r="312" spans="1:11" ht="18.75" customHeight="1">
      <c r="A312" s="170">
        <v>295</v>
      </c>
      <c r="B312" s="150" t="s">
        <v>1641</v>
      </c>
      <c r="C312" s="156">
        <v>42576</v>
      </c>
      <c r="D312" s="138">
        <v>111370061</v>
      </c>
      <c r="E312" s="146" t="s">
        <v>54</v>
      </c>
      <c r="F312" s="144">
        <v>2</v>
      </c>
      <c r="G312" s="144">
        <v>1600</v>
      </c>
      <c r="H312" s="147">
        <v>3200</v>
      </c>
      <c r="I312" s="144">
        <v>1600</v>
      </c>
      <c r="J312" s="144">
        <v>1600</v>
      </c>
      <c r="K312" s="148"/>
    </row>
    <row r="313" spans="1:11" ht="18.75" customHeight="1">
      <c r="A313" s="170">
        <v>296</v>
      </c>
      <c r="B313" s="150" t="s">
        <v>1642</v>
      </c>
      <c r="C313" s="145" t="s">
        <v>679</v>
      </c>
      <c r="D313" s="138">
        <v>111370828</v>
      </c>
      <c r="E313" s="146" t="s">
        <v>54</v>
      </c>
      <c r="F313" s="144">
        <v>10</v>
      </c>
      <c r="G313" s="144">
        <v>45</v>
      </c>
      <c r="H313" s="147">
        <v>450</v>
      </c>
      <c r="I313" s="144">
        <v>225</v>
      </c>
      <c r="J313" s="144">
        <v>225</v>
      </c>
      <c r="K313" s="148"/>
    </row>
    <row r="314" spans="1:11" ht="18.75" customHeight="1">
      <c r="A314" s="170">
        <v>297</v>
      </c>
      <c r="B314" s="150" t="s">
        <v>1643</v>
      </c>
      <c r="C314" s="156">
        <v>42089</v>
      </c>
      <c r="D314" s="138">
        <v>111370817</v>
      </c>
      <c r="E314" s="146" t="s">
        <v>54</v>
      </c>
      <c r="F314" s="144">
        <v>6</v>
      </c>
      <c r="G314" s="144">
        <v>304</v>
      </c>
      <c r="H314" s="147">
        <v>1824</v>
      </c>
      <c r="I314" s="144">
        <v>912</v>
      </c>
      <c r="J314" s="144">
        <v>912</v>
      </c>
      <c r="K314" s="148"/>
    </row>
    <row r="315" spans="1:11" ht="18.75" customHeight="1">
      <c r="A315" s="170">
        <v>298</v>
      </c>
      <c r="B315" s="150" t="s">
        <v>1644</v>
      </c>
      <c r="C315" s="158">
        <v>42089</v>
      </c>
      <c r="D315" s="150">
        <v>111370815</v>
      </c>
      <c r="E315" s="152" t="s">
        <v>54</v>
      </c>
      <c r="F315" s="153">
        <v>10</v>
      </c>
      <c r="G315" s="153">
        <v>83</v>
      </c>
      <c r="H315" s="154">
        <v>830</v>
      </c>
      <c r="I315" s="153">
        <v>415</v>
      </c>
      <c r="J315" s="153">
        <v>415</v>
      </c>
      <c r="K315" s="148"/>
    </row>
    <row r="316" spans="1:11" ht="18.75" customHeight="1">
      <c r="A316" s="170">
        <v>299</v>
      </c>
      <c r="B316" s="150" t="s">
        <v>1645</v>
      </c>
      <c r="C316" s="156">
        <v>42258</v>
      </c>
      <c r="D316" s="138">
        <v>111360432</v>
      </c>
      <c r="E316" s="146" t="s">
        <v>54</v>
      </c>
      <c r="F316" s="144">
        <v>12</v>
      </c>
      <c r="G316" s="144">
        <v>25</v>
      </c>
      <c r="H316" s="147">
        <v>300</v>
      </c>
      <c r="I316" s="144">
        <v>150</v>
      </c>
      <c r="J316" s="144">
        <v>150</v>
      </c>
      <c r="K316" s="148"/>
    </row>
    <row r="317" spans="1:11" ht="18.75" customHeight="1">
      <c r="A317" s="170">
        <v>300</v>
      </c>
      <c r="B317" s="150" t="s">
        <v>1646</v>
      </c>
      <c r="C317" s="156">
        <v>42177</v>
      </c>
      <c r="D317" s="138">
        <v>111370844</v>
      </c>
      <c r="E317" s="146" t="s">
        <v>54</v>
      </c>
      <c r="F317" s="144">
        <v>10</v>
      </c>
      <c r="G317" s="144">
        <v>120</v>
      </c>
      <c r="H317" s="147">
        <v>1200</v>
      </c>
      <c r="I317" s="144">
        <v>600</v>
      </c>
      <c r="J317" s="144">
        <v>600</v>
      </c>
      <c r="K317" s="148"/>
    </row>
    <row r="318" spans="1:11" ht="18.75" customHeight="1">
      <c r="A318" s="170">
        <v>301</v>
      </c>
      <c r="B318" s="150" t="s">
        <v>1647</v>
      </c>
      <c r="C318" s="156">
        <v>42576</v>
      </c>
      <c r="D318" s="138">
        <v>111370090</v>
      </c>
      <c r="E318" s="146" t="s">
        <v>54</v>
      </c>
      <c r="F318" s="144">
        <v>1</v>
      </c>
      <c r="G318" s="144">
        <v>690</v>
      </c>
      <c r="H318" s="147">
        <v>150</v>
      </c>
      <c r="I318" s="144">
        <v>75</v>
      </c>
      <c r="J318" s="144">
        <v>75</v>
      </c>
      <c r="K318" s="148"/>
    </row>
    <row r="319" spans="1:11" ht="18.75" customHeight="1">
      <c r="A319" s="170">
        <v>302</v>
      </c>
      <c r="B319" s="150" t="s">
        <v>1648</v>
      </c>
      <c r="C319" s="156">
        <v>42100</v>
      </c>
      <c r="D319" s="138">
        <v>111370823</v>
      </c>
      <c r="E319" s="146" t="s">
        <v>54</v>
      </c>
      <c r="F319" s="144">
        <v>10</v>
      </c>
      <c r="G319" s="144">
        <v>690</v>
      </c>
      <c r="H319" s="147">
        <v>6900</v>
      </c>
      <c r="I319" s="144">
        <v>3450</v>
      </c>
      <c r="J319" s="144">
        <v>3450</v>
      </c>
      <c r="K319" s="148"/>
    </row>
    <row r="320" spans="1:11" ht="18.75" customHeight="1">
      <c r="A320" s="170">
        <v>303</v>
      </c>
      <c r="B320" s="150" t="s">
        <v>1648</v>
      </c>
      <c r="C320" s="156">
        <v>42100</v>
      </c>
      <c r="D320" s="138">
        <v>111370824</v>
      </c>
      <c r="E320" s="146" t="s">
        <v>54</v>
      </c>
      <c r="F320" s="144">
        <v>2</v>
      </c>
      <c r="G320" s="144">
        <v>640</v>
      </c>
      <c r="H320" s="147">
        <v>1280</v>
      </c>
      <c r="I320" s="144">
        <v>640</v>
      </c>
      <c r="J320" s="144">
        <v>640</v>
      </c>
      <c r="K320" s="148"/>
    </row>
    <row r="321" spans="1:11" ht="18.75" customHeight="1">
      <c r="A321" s="170">
        <v>304</v>
      </c>
      <c r="B321" s="150" t="s">
        <v>1649</v>
      </c>
      <c r="C321" s="156">
        <v>42576</v>
      </c>
      <c r="D321" s="138">
        <v>111370087</v>
      </c>
      <c r="E321" s="146" t="s">
        <v>54</v>
      </c>
      <c r="F321" s="144">
        <v>1</v>
      </c>
      <c r="G321" s="144">
        <v>100</v>
      </c>
      <c r="H321" s="147">
        <v>100</v>
      </c>
      <c r="I321" s="144">
        <v>50</v>
      </c>
      <c r="J321" s="144">
        <v>50</v>
      </c>
      <c r="K321" s="148"/>
    </row>
    <row r="322" spans="1:11" ht="18.75" customHeight="1">
      <c r="A322" s="170">
        <v>305</v>
      </c>
      <c r="B322" s="150" t="s">
        <v>1650</v>
      </c>
      <c r="C322" s="156">
        <v>42576</v>
      </c>
      <c r="D322" s="138">
        <v>111370088</v>
      </c>
      <c r="E322" s="146" t="s">
        <v>54</v>
      </c>
      <c r="F322" s="144">
        <v>1</v>
      </c>
      <c r="G322" s="144">
        <v>100</v>
      </c>
      <c r="H322" s="147">
        <v>100</v>
      </c>
      <c r="I322" s="144">
        <v>50</v>
      </c>
      <c r="J322" s="144">
        <v>50</v>
      </c>
      <c r="K322" s="148"/>
    </row>
    <row r="323" spans="1:11" ht="18.75" customHeight="1">
      <c r="A323" s="170">
        <v>306</v>
      </c>
      <c r="B323" s="150" t="s">
        <v>1651</v>
      </c>
      <c r="C323" s="156">
        <v>42576</v>
      </c>
      <c r="D323" s="138">
        <v>111370086</v>
      </c>
      <c r="E323" s="146" t="s">
        <v>54</v>
      </c>
      <c r="F323" s="144">
        <v>1</v>
      </c>
      <c r="G323" s="144">
        <v>100</v>
      </c>
      <c r="H323" s="147">
        <v>100</v>
      </c>
      <c r="I323" s="144">
        <v>50</v>
      </c>
      <c r="J323" s="144">
        <v>50</v>
      </c>
      <c r="K323" s="148"/>
    </row>
    <row r="324" spans="1:11" ht="18.75" customHeight="1">
      <c r="A324" s="170">
        <v>307</v>
      </c>
      <c r="B324" s="150" t="s">
        <v>1652</v>
      </c>
      <c r="C324" s="156">
        <v>42576</v>
      </c>
      <c r="D324" s="138">
        <v>111370072</v>
      </c>
      <c r="E324" s="146" t="s">
        <v>54</v>
      </c>
      <c r="F324" s="144">
        <v>1</v>
      </c>
      <c r="G324" s="144">
        <v>1000</v>
      </c>
      <c r="H324" s="147">
        <v>1000</v>
      </c>
      <c r="I324" s="144">
        <v>500</v>
      </c>
      <c r="J324" s="144">
        <v>500</v>
      </c>
      <c r="K324" s="148"/>
    </row>
    <row r="325" spans="1:11" ht="18.75" customHeight="1">
      <c r="A325" s="170">
        <v>308</v>
      </c>
      <c r="B325" s="150" t="s">
        <v>1653</v>
      </c>
      <c r="C325" s="156">
        <v>42576</v>
      </c>
      <c r="D325" s="138">
        <v>111370074</v>
      </c>
      <c r="E325" s="146" t="s">
        <v>54</v>
      </c>
      <c r="F325" s="144">
        <v>1</v>
      </c>
      <c r="G325" s="144">
        <v>1000</v>
      </c>
      <c r="H325" s="147">
        <v>1000</v>
      </c>
      <c r="I325" s="144">
        <v>500</v>
      </c>
      <c r="J325" s="144">
        <v>500</v>
      </c>
      <c r="K325" s="148"/>
    </row>
    <row r="326" spans="1:11" ht="18.75" customHeight="1">
      <c r="A326" s="170">
        <v>309</v>
      </c>
      <c r="B326" s="150" t="s">
        <v>1654</v>
      </c>
      <c r="C326" s="156">
        <v>42576</v>
      </c>
      <c r="D326" s="138">
        <v>111370071</v>
      </c>
      <c r="E326" s="146" t="s">
        <v>54</v>
      </c>
      <c r="F326" s="144">
        <v>1</v>
      </c>
      <c r="G326" s="144">
        <v>1000</v>
      </c>
      <c r="H326" s="147">
        <v>1000</v>
      </c>
      <c r="I326" s="144">
        <v>500</v>
      </c>
      <c r="J326" s="144">
        <v>500</v>
      </c>
      <c r="K326" s="148"/>
    </row>
    <row r="327" spans="1:11" ht="18.75" customHeight="1">
      <c r="A327" s="170">
        <v>310</v>
      </c>
      <c r="B327" s="150" t="s">
        <v>1655</v>
      </c>
      <c r="C327" s="156">
        <v>42576</v>
      </c>
      <c r="D327" s="138">
        <v>111370073</v>
      </c>
      <c r="E327" s="146" t="s">
        <v>54</v>
      </c>
      <c r="F327" s="144">
        <v>1</v>
      </c>
      <c r="G327" s="144">
        <v>1000</v>
      </c>
      <c r="H327" s="147">
        <v>1000</v>
      </c>
      <c r="I327" s="144">
        <v>500</v>
      </c>
      <c r="J327" s="144">
        <v>500</v>
      </c>
      <c r="K327" s="148"/>
    </row>
    <row r="328" spans="1:11" ht="18.75" customHeight="1">
      <c r="A328" s="170">
        <v>311</v>
      </c>
      <c r="B328" s="150" t="s">
        <v>1656</v>
      </c>
      <c r="C328" s="156">
        <v>42576</v>
      </c>
      <c r="D328" s="138">
        <v>111370070</v>
      </c>
      <c r="E328" s="146" t="s">
        <v>54</v>
      </c>
      <c r="F328" s="144">
        <v>1</v>
      </c>
      <c r="G328" s="144">
        <v>1000</v>
      </c>
      <c r="H328" s="147">
        <v>1000</v>
      </c>
      <c r="I328" s="144">
        <v>500</v>
      </c>
      <c r="J328" s="144">
        <v>500</v>
      </c>
      <c r="K328" s="148"/>
    </row>
    <row r="329" spans="1:11" ht="18.75" customHeight="1">
      <c r="A329" s="170">
        <v>312</v>
      </c>
      <c r="B329" s="150" t="s">
        <v>1657</v>
      </c>
      <c r="C329" s="156">
        <v>42576</v>
      </c>
      <c r="D329" s="138">
        <v>111370084</v>
      </c>
      <c r="E329" s="146" t="s">
        <v>54</v>
      </c>
      <c r="F329" s="144">
        <v>1</v>
      </c>
      <c r="G329" s="144">
        <v>800</v>
      </c>
      <c r="H329" s="147">
        <v>800</v>
      </c>
      <c r="I329" s="144">
        <v>400</v>
      </c>
      <c r="J329" s="144">
        <v>400</v>
      </c>
      <c r="K329" s="148"/>
    </row>
    <row r="330" spans="1:11" ht="18.75" customHeight="1">
      <c r="A330" s="170">
        <v>313</v>
      </c>
      <c r="B330" s="150" t="s">
        <v>1658</v>
      </c>
      <c r="C330" s="156">
        <v>42576</v>
      </c>
      <c r="D330" s="138">
        <v>111370085</v>
      </c>
      <c r="E330" s="146" t="s">
        <v>54</v>
      </c>
      <c r="F330" s="144">
        <v>1</v>
      </c>
      <c r="G330" s="144">
        <v>800</v>
      </c>
      <c r="H330" s="147">
        <v>800</v>
      </c>
      <c r="I330" s="144">
        <v>400</v>
      </c>
      <c r="J330" s="144">
        <v>400</v>
      </c>
      <c r="K330" s="148"/>
    </row>
    <row r="331" spans="1:11" ht="18.75" customHeight="1">
      <c r="A331" s="170">
        <v>314</v>
      </c>
      <c r="B331" s="150" t="s">
        <v>1659</v>
      </c>
      <c r="C331" s="156">
        <v>42576</v>
      </c>
      <c r="D331" s="138">
        <v>111370092</v>
      </c>
      <c r="E331" s="146" t="s">
        <v>54</v>
      </c>
      <c r="F331" s="144">
        <v>1</v>
      </c>
      <c r="G331" s="144">
        <v>525</v>
      </c>
      <c r="H331" s="147">
        <v>525</v>
      </c>
      <c r="I331" s="144">
        <v>262.5</v>
      </c>
      <c r="J331" s="144">
        <v>262.5</v>
      </c>
      <c r="K331" s="148"/>
    </row>
    <row r="332" spans="1:11" ht="21.75" customHeight="1">
      <c r="A332" s="170">
        <v>315</v>
      </c>
      <c r="B332" s="150" t="s">
        <v>1660</v>
      </c>
      <c r="C332" s="156">
        <v>42576</v>
      </c>
      <c r="D332" s="138">
        <v>111370091</v>
      </c>
      <c r="E332" s="146" t="s">
        <v>54</v>
      </c>
      <c r="F332" s="144">
        <v>1</v>
      </c>
      <c r="G332" s="144">
        <v>525</v>
      </c>
      <c r="H332" s="147">
        <v>525</v>
      </c>
      <c r="I332" s="144">
        <v>262.5</v>
      </c>
      <c r="J332" s="144">
        <v>262.5</v>
      </c>
      <c r="K332" s="148"/>
    </row>
    <row r="333" spans="1:11" ht="21.75" customHeight="1">
      <c r="A333" s="170">
        <v>316</v>
      </c>
      <c r="B333" s="150" t="s">
        <v>1661</v>
      </c>
      <c r="C333" s="156">
        <v>42180</v>
      </c>
      <c r="D333" s="138">
        <v>111370843</v>
      </c>
      <c r="E333" s="146" t="s">
        <v>54</v>
      </c>
      <c r="F333" s="144">
        <v>10</v>
      </c>
      <c r="G333" s="144">
        <v>150</v>
      </c>
      <c r="H333" s="147">
        <v>1500</v>
      </c>
      <c r="I333" s="144">
        <v>750</v>
      </c>
      <c r="J333" s="144">
        <v>750</v>
      </c>
      <c r="K333" s="148"/>
    </row>
    <row r="334" spans="1:11" ht="21.75" customHeight="1">
      <c r="A334" s="170">
        <v>317</v>
      </c>
      <c r="B334" s="150" t="s">
        <v>1662</v>
      </c>
      <c r="C334" s="156">
        <v>42100</v>
      </c>
      <c r="D334" s="138">
        <v>111370821</v>
      </c>
      <c r="E334" s="146" t="s">
        <v>54</v>
      </c>
      <c r="F334" s="144">
        <v>24</v>
      </c>
      <c r="G334" s="144">
        <v>500</v>
      </c>
      <c r="H334" s="147">
        <v>12000</v>
      </c>
      <c r="I334" s="144">
        <v>6000</v>
      </c>
      <c r="J334" s="144">
        <v>6000</v>
      </c>
      <c r="K334" s="148"/>
    </row>
    <row r="335" spans="1:11" ht="21.75" customHeight="1">
      <c r="A335" s="170">
        <v>318</v>
      </c>
      <c r="B335" s="150" t="s">
        <v>1663</v>
      </c>
      <c r="C335" s="156">
        <v>42576</v>
      </c>
      <c r="D335" s="138">
        <v>111370064</v>
      </c>
      <c r="E335" s="146" t="s">
        <v>54</v>
      </c>
      <c r="F335" s="144">
        <v>1</v>
      </c>
      <c r="G335" s="144">
        <v>700</v>
      </c>
      <c r="H335" s="147">
        <v>700</v>
      </c>
      <c r="I335" s="144">
        <v>350</v>
      </c>
      <c r="J335" s="144">
        <v>350</v>
      </c>
      <c r="K335" s="148"/>
    </row>
    <row r="336" spans="1:11" ht="21.75" customHeight="1">
      <c r="A336" s="170">
        <v>319</v>
      </c>
      <c r="B336" s="150" t="s">
        <v>1664</v>
      </c>
      <c r="C336" s="156">
        <v>42576</v>
      </c>
      <c r="D336" s="138">
        <v>111370063</v>
      </c>
      <c r="E336" s="146" t="s">
        <v>54</v>
      </c>
      <c r="F336" s="144">
        <v>2</v>
      </c>
      <c r="G336" s="144">
        <v>700</v>
      </c>
      <c r="H336" s="147">
        <v>1400</v>
      </c>
      <c r="I336" s="144">
        <v>700</v>
      </c>
      <c r="J336" s="144">
        <v>700</v>
      </c>
      <c r="K336" s="148"/>
    </row>
    <row r="337" spans="1:11" ht="21.75" customHeight="1">
      <c r="A337" s="170">
        <v>320</v>
      </c>
      <c r="B337" s="150" t="s">
        <v>1665</v>
      </c>
      <c r="C337" s="156">
        <v>42089</v>
      </c>
      <c r="D337" s="138">
        <v>111370818</v>
      </c>
      <c r="E337" s="146" t="s">
        <v>54</v>
      </c>
      <c r="F337" s="144">
        <v>6</v>
      </c>
      <c r="G337" s="144">
        <v>276</v>
      </c>
      <c r="H337" s="147">
        <v>1656</v>
      </c>
      <c r="I337" s="144">
        <v>828</v>
      </c>
      <c r="J337" s="144">
        <v>828</v>
      </c>
      <c r="K337" s="148"/>
    </row>
    <row r="338" spans="1:11" ht="21.75" customHeight="1">
      <c r="A338" s="170">
        <v>321</v>
      </c>
      <c r="B338" s="150" t="s">
        <v>1666</v>
      </c>
      <c r="C338" s="156">
        <v>42177</v>
      </c>
      <c r="D338" s="138">
        <v>111370827</v>
      </c>
      <c r="E338" s="146" t="s">
        <v>54</v>
      </c>
      <c r="F338" s="144">
        <v>10</v>
      </c>
      <c r="G338" s="144">
        <v>200</v>
      </c>
      <c r="H338" s="147">
        <v>2000</v>
      </c>
      <c r="I338" s="144">
        <v>1000</v>
      </c>
      <c r="J338" s="144">
        <v>1000</v>
      </c>
      <c r="K338" s="148"/>
    </row>
    <row r="339" spans="1:11" ht="17.25" customHeight="1" thickBot="1">
      <c r="A339" s="170">
        <v>322</v>
      </c>
      <c r="B339" s="178" t="s">
        <v>1667</v>
      </c>
      <c r="C339" s="179">
        <v>42089</v>
      </c>
      <c r="D339" s="180">
        <v>111370775</v>
      </c>
      <c r="E339" s="181" t="s">
        <v>54</v>
      </c>
      <c r="F339" s="182">
        <v>16</v>
      </c>
      <c r="G339" s="182">
        <v>291</v>
      </c>
      <c r="H339" s="183">
        <v>4656</v>
      </c>
      <c r="I339" s="182">
        <v>2328</v>
      </c>
      <c r="J339" s="182">
        <v>2328</v>
      </c>
      <c r="K339" s="184"/>
    </row>
    <row r="340" spans="1:11" ht="17.25" customHeight="1">
      <c r="A340" s="170">
        <v>323</v>
      </c>
      <c r="B340" s="172" t="s">
        <v>1668</v>
      </c>
      <c r="C340" s="173" t="s">
        <v>707</v>
      </c>
      <c r="D340" s="174" t="s">
        <v>708</v>
      </c>
      <c r="E340" s="175" t="s">
        <v>54</v>
      </c>
      <c r="F340" s="176">
        <v>1</v>
      </c>
      <c r="G340" s="176">
        <v>356</v>
      </c>
      <c r="H340" s="177">
        <v>356</v>
      </c>
      <c r="I340" s="176">
        <v>178</v>
      </c>
      <c r="J340" s="176">
        <v>178</v>
      </c>
      <c r="K340" s="185" t="s">
        <v>206</v>
      </c>
    </row>
    <row r="341" spans="1:11" ht="17.25" customHeight="1">
      <c r="A341" s="170">
        <v>324</v>
      </c>
      <c r="B341" s="150" t="s">
        <v>1669</v>
      </c>
      <c r="C341" s="145" t="s">
        <v>707</v>
      </c>
      <c r="D341" s="138" t="s">
        <v>710</v>
      </c>
      <c r="E341" s="146" t="s">
        <v>54</v>
      </c>
      <c r="F341" s="144">
        <v>2</v>
      </c>
      <c r="G341" s="144">
        <v>65</v>
      </c>
      <c r="H341" s="147">
        <v>130</v>
      </c>
      <c r="I341" s="144">
        <v>65</v>
      </c>
      <c r="J341" s="144">
        <v>65</v>
      </c>
      <c r="K341" s="148" t="s">
        <v>206</v>
      </c>
    </row>
    <row r="342" spans="1:11" ht="17.25" customHeight="1">
      <c r="A342" s="170">
        <v>325</v>
      </c>
      <c r="B342" s="150" t="s">
        <v>1670</v>
      </c>
      <c r="C342" s="145" t="s">
        <v>707</v>
      </c>
      <c r="D342" s="138" t="s">
        <v>712</v>
      </c>
      <c r="E342" s="146" t="s">
        <v>54</v>
      </c>
      <c r="F342" s="144">
        <v>1</v>
      </c>
      <c r="G342" s="144">
        <v>722</v>
      </c>
      <c r="H342" s="147">
        <v>722</v>
      </c>
      <c r="I342" s="144">
        <v>361</v>
      </c>
      <c r="J342" s="144">
        <v>361</v>
      </c>
      <c r="K342" s="148" t="s">
        <v>206</v>
      </c>
    </row>
    <row r="343" spans="1:11" ht="17.25" customHeight="1">
      <c r="A343" s="170">
        <v>326</v>
      </c>
      <c r="B343" s="150" t="s">
        <v>1671</v>
      </c>
      <c r="C343" s="145" t="s">
        <v>707</v>
      </c>
      <c r="D343" s="138" t="s">
        <v>714</v>
      </c>
      <c r="E343" s="146" t="s">
        <v>54</v>
      </c>
      <c r="F343" s="144">
        <v>1</v>
      </c>
      <c r="G343" s="144">
        <v>685</v>
      </c>
      <c r="H343" s="147">
        <v>685</v>
      </c>
      <c r="I343" s="144">
        <v>342.5</v>
      </c>
      <c r="J343" s="144">
        <v>342.5</v>
      </c>
      <c r="K343" s="148" t="s">
        <v>206</v>
      </c>
    </row>
    <row r="344" spans="1:11" ht="17.25" customHeight="1">
      <c r="A344" s="170">
        <v>327</v>
      </c>
      <c r="B344" s="150" t="s">
        <v>1672</v>
      </c>
      <c r="C344" s="145" t="s">
        <v>707</v>
      </c>
      <c r="D344" s="138" t="s">
        <v>716</v>
      </c>
      <c r="E344" s="146" t="s">
        <v>54</v>
      </c>
      <c r="F344" s="144">
        <v>1</v>
      </c>
      <c r="G344" s="144">
        <v>19</v>
      </c>
      <c r="H344" s="147">
        <v>19</v>
      </c>
      <c r="I344" s="144">
        <v>9.5</v>
      </c>
      <c r="J344" s="144">
        <v>9.5</v>
      </c>
      <c r="K344" s="148" t="s">
        <v>206</v>
      </c>
    </row>
    <row r="345" spans="1:11" ht="17.25" customHeight="1">
      <c r="A345" s="170">
        <v>328</v>
      </c>
      <c r="B345" s="150" t="s">
        <v>1672</v>
      </c>
      <c r="C345" s="145" t="s">
        <v>707</v>
      </c>
      <c r="D345" s="138" t="s">
        <v>718</v>
      </c>
      <c r="E345" s="146" t="s">
        <v>54</v>
      </c>
      <c r="F345" s="144">
        <v>1</v>
      </c>
      <c r="G345" s="144">
        <v>491</v>
      </c>
      <c r="H345" s="147">
        <v>491</v>
      </c>
      <c r="I345" s="144">
        <v>245.5</v>
      </c>
      <c r="J345" s="144">
        <v>245.5</v>
      </c>
      <c r="K345" s="148" t="s">
        <v>206</v>
      </c>
    </row>
    <row r="346" spans="1:11" ht="17.25" customHeight="1">
      <c r="A346" s="170">
        <v>329</v>
      </c>
      <c r="B346" s="150" t="s">
        <v>1673</v>
      </c>
      <c r="C346" s="145" t="s">
        <v>707</v>
      </c>
      <c r="D346" s="138" t="s">
        <v>720</v>
      </c>
      <c r="E346" s="146" t="s">
        <v>54</v>
      </c>
      <c r="F346" s="144">
        <v>2</v>
      </c>
      <c r="G346" s="144">
        <v>307</v>
      </c>
      <c r="H346" s="147">
        <v>614</v>
      </c>
      <c r="I346" s="144">
        <v>307</v>
      </c>
      <c r="J346" s="144">
        <v>307</v>
      </c>
      <c r="K346" s="148" t="s">
        <v>206</v>
      </c>
    </row>
    <row r="347" spans="1:11" ht="17.25" customHeight="1">
      <c r="A347" s="170">
        <v>330</v>
      </c>
      <c r="B347" s="150" t="s">
        <v>1674</v>
      </c>
      <c r="C347" s="145" t="s">
        <v>707</v>
      </c>
      <c r="D347" s="138" t="s">
        <v>722</v>
      </c>
      <c r="E347" s="146" t="s">
        <v>54</v>
      </c>
      <c r="F347" s="144">
        <v>1</v>
      </c>
      <c r="G347" s="144">
        <v>358</v>
      </c>
      <c r="H347" s="147">
        <v>358</v>
      </c>
      <c r="I347" s="144">
        <v>179</v>
      </c>
      <c r="J347" s="144">
        <v>179</v>
      </c>
      <c r="K347" s="148" t="s">
        <v>206</v>
      </c>
    </row>
    <row r="348" spans="1:11" ht="17.25" customHeight="1">
      <c r="A348" s="170">
        <v>331</v>
      </c>
      <c r="B348" s="150" t="s">
        <v>1675</v>
      </c>
      <c r="C348" s="145" t="s">
        <v>707</v>
      </c>
      <c r="D348" s="138" t="s">
        <v>724</v>
      </c>
      <c r="E348" s="146" t="s">
        <v>54</v>
      </c>
      <c r="F348" s="144">
        <v>1</v>
      </c>
      <c r="G348" s="144">
        <v>742</v>
      </c>
      <c r="H348" s="147">
        <v>742</v>
      </c>
      <c r="I348" s="144">
        <v>371</v>
      </c>
      <c r="J348" s="144">
        <v>371</v>
      </c>
      <c r="K348" s="148" t="s">
        <v>206</v>
      </c>
    </row>
    <row r="349" spans="1:11" ht="17.25" customHeight="1">
      <c r="A349" s="170">
        <v>332</v>
      </c>
      <c r="B349" s="150" t="s">
        <v>1676</v>
      </c>
      <c r="C349" s="145" t="s">
        <v>707</v>
      </c>
      <c r="D349" s="138" t="s">
        <v>726</v>
      </c>
      <c r="E349" s="146" t="s">
        <v>54</v>
      </c>
      <c r="F349" s="144">
        <v>1</v>
      </c>
      <c r="G349" s="144">
        <v>144</v>
      </c>
      <c r="H349" s="147">
        <v>144</v>
      </c>
      <c r="I349" s="144">
        <v>72</v>
      </c>
      <c r="J349" s="144">
        <v>72</v>
      </c>
      <c r="K349" s="148" t="s">
        <v>206</v>
      </c>
    </row>
    <row r="350" spans="1:11" ht="17.25" customHeight="1">
      <c r="A350" s="170">
        <v>333</v>
      </c>
      <c r="B350" s="150" t="s">
        <v>1677</v>
      </c>
      <c r="C350" s="145" t="s">
        <v>707</v>
      </c>
      <c r="D350" s="138" t="s">
        <v>728</v>
      </c>
      <c r="E350" s="146" t="s">
        <v>54</v>
      </c>
      <c r="F350" s="144">
        <v>1</v>
      </c>
      <c r="G350" s="144">
        <v>613</v>
      </c>
      <c r="H350" s="147">
        <v>613</v>
      </c>
      <c r="I350" s="144">
        <v>306.5</v>
      </c>
      <c r="J350" s="144">
        <v>306.5</v>
      </c>
      <c r="K350" s="148" t="s">
        <v>206</v>
      </c>
    </row>
    <row r="351" spans="1:11" ht="20.25" customHeight="1">
      <c r="A351" s="170">
        <v>334</v>
      </c>
      <c r="B351" s="150" t="s">
        <v>1677</v>
      </c>
      <c r="C351" s="145" t="s">
        <v>707</v>
      </c>
      <c r="D351" s="138" t="s">
        <v>730</v>
      </c>
      <c r="E351" s="146" t="s">
        <v>54</v>
      </c>
      <c r="F351" s="144">
        <v>1</v>
      </c>
      <c r="G351" s="144">
        <v>624</v>
      </c>
      <c r="H351" s="147">
        <v>624</v>
      </c>
      <c r="I351" s="144">
        <v>312</v>
      </c>
      <c r="J351" s="144">
        <v>312</v>
      </c>
      <c r="K351" s="148" t="s">
        <v>206</v>
      </c>
    </row>
    <row r="352" spans="1:11" ht="20.25" customHeight="1">
      <c r="A352" s="170">
        <v>335</v>
      </c>
      <c r="B352" s="150" t="s">
        <v>1678</v>
      </c>
      <c r="C352" s="145" t="s">
        <v>707</v>
      </c>
      <c r="D352" s="138" t="s">
        <v>732</v>
      </c>
      <c r="E352" s="146" t="s">
        <v>54</v>
      </c>
      <c r="F352" s="144">
        <v>1</v>
      </c>
      <c r="G352" s="144">
        <v>56</v>
      </c>
      <c r="H352" s="147">
        <v>56</v>
      </c>
      <c r="I352" s="144">
        <v>28</v>
      </c>
      <c r="J352" s="144">
        <v>28</v>
      </c>
      <c r="K352" s="148" t="s">
        <v>206</v>
      </c>
    </row>
    <row r="353" spans="1:11" ht="20.25" customHeight="1">
      <c r="A353" s="170">
        <v>336</v>
      </c>
      <c r="B353" s="150" t="s">
        <v>1678</v>
      </c>
      <c r="C353" s="145" t="s">
        <v>707</v>
      </c>
      <c r="D353" s="138" t="s">
        <v>734</v>
      </c>
      <c r="E353" s="146" t="s">
        <v>54</v>
      </c>
      <c r="F353" s="144">
        <v>1</v>
      </c>
      <c r="G353" s="144">
        <v>63</v>
      </c>
      <c r="H353" s="147">
        <v>63</v>
      </c>
      <c r="I353" s="144">
        <v>31.5</v>
      </c>
      <c r="J353" s="144">
        <v>31.5</v>
      </c>
      <c r="K353" s="148" t="s">
        <v>206</v>
      </c>
    </row>
    <row r="354" spans="1:11" ht="20.25" customHeight="1">
      <c r="A354" s="170">
        <v>337</v>
      </c>
      <c r="B354" s="150" t="s">
        <v>1679</v>
      </c>
      <c r="C354" s="145" t="s">
        <v>707</v>
      </c>
      <c r="D354" s="138" t="s">
        <v>736</v>
      </c>
      <c r="E354" s="146" t="s">
        <v>54</v>
      </c>
      <c r="F354" s="144">
        <v>10</v>
      </c>
      <c r="G354" s="144">
        <v>8</v>
      </c>
      <c r="H354" s="147">
        <v>80</v>
      </c>
      <c r="I354" s="144">
        <v>40</v>
      </c>
      <c r="J354" s="144">
        <v>40</v>
      </c>
      <c r="K354" s="148" t="s">
        <v>206</v>
      </c>
    </row>
    <row r="355" spans="1:11" ht="20.25" customHeight="1">
      <c r="A355" s="170">
        <v>338</v>
      </c>
      <c r="B355" s="150" t="s">
        <v>1680</v>
      </c>
      <c r="C355" s="151" t="s">
        <v>707</v>
      </c>
      <c r="D355" s="150" t="s">
        <v>738</v>
      </c>
      <c r="E355" s="152" t="s">
        <v>54</v>
      </c>
      <c r="F355" s="144">
        <v>21</v>
      </c>
      <c r="G355" s="144">
        <v>12</v>
      </c>
      <c r="H355" s="147">
        <v>252</v>
      </c>
      <c r="I355" s="144">
        <v>126</v>
      </c>
      <c r="J355" s="144">
        <v>126</v>
      </c>
      <c r="K355" s="148" t="s">
        <v>206</v>
      </c>
    </row>
    <row r="356" spans="1:11" ht="20.25" customHeight="1">
      <c r="A356" s="170">
        <v>339</v>
      </c>
      <c r="B356" s="150" t="s">
        <v>1681</v>
      </c>
      <c r="C356" s="145" t="s">
        <v>707</v>
      </c>
      <c r="D356" s="138" t="s">
        <v>740</v>
      </c>
      <c r="E356" s="146" t="s">
        <v>54</v>
      </c>
      <c r="F356" s="144">
        <v>1</v>
      </c>
      <c r="G356" s="144">
        <v>52</v>
      </c>
      <c r="H356" s="147">
        <v>52</v>
      </c>
      <c r="I356" s="144">
        <v>26</v>
      </c>
      <c r="J356" s="144">
        <v>26</v>
      </c>
      <c r="K356" s="148" t="s">
        <v>206</v>
      </c>
    </row>
    <row r="357" spans="1:11" ht="20.25" customHeight="1">
      <c r="A357" s="170">
        <v>340</v>
      </c>
      <c r="B357" s="150" t="s">
        <v>1681</v>
      </c>
      <c r="C357" s="145" t="s">
        <v>707</v>
      </c>
      <c r="D357" s="138" t="s">
        <v>742</v>
      </c>
      <c r="E357" s="146" t="s">
        <v>54</v>
      </c>
      <c r="F357" s="144">
        <v>1</v>
      </c>
      <c r="G357" s="144">
        <v>29</v>
      </c>
      <c r="H357" s="147">
        <v>29</v>
      </c>
      <c r="I357" s="144">
        <v>14.5</v>
      </c>
      <c r="J357" s="144">
        <v>14.5</v>
      </c>
      <c r="K357" s="148" t="s">
        <v>206</v>
      </c>
    </row>
    <row r="358" spans="1:11" ht="20.25" customHeight="1">
      <c r="A358" s="170">
        <v>341</v>
      </c>
      <c r="B358" s="150" t="s">
        <v>1682</v>
      </c>
      <c r="C358" s="145" t="s">
        <v>707</v>
      </c>
      <c r="D358" s="138" t="s">
        <v>744</v>
      </c>
      <c r="E358" s="146" t="s">
        <v>54</v>
      </c>
      <c r="F358" s="144">
        <v>1</v>
      </c>
      <c r="G358" s="144">
        <v>19</v>
      </c>
      <c r="H358" s="147">
        <v>19</v>
      </c>
      <c r="I358" s="144">
        <v>9.5</v>
      </c>
      <c r="J358" s="144">
        <v>9.5</v>
      </c>
      <c r="K358" s="148" t="s">
        <v>206</v>
      </c>
    </row>
    <row r="359" spans="1:11" ht="20.25" customHeight="1">
      <c r="A359" s="170">
        <v>342</v>
      </c>
      <c r="B359" s="150" t="s">
        <v>1683</v>
      </c>
      <c r="C359" s="145" t="s">
        <v>707</v>
      </c>
      <c r="D359" s="138" t="s">
        <v>746</v>
      </c>
      <c r="E359" s="146" t="s">
        <v>54</v>
      </c>
      <c r="F359" s="144">
        <v>1</v>
      </c>
      <c r="G359" s="144">
        <v>125</v>
      </c>
      <c r="H359" s="147">
        <v>125</v>
      </c>
      <c r="I359" s="144">
        <v>62.5</v>
      </c>
      <c r="J359" s="144">
        <v>62.5</v>
      </c>
      <c r="K359" s="148" t="s">
        <v>206</v>
      </c>
    </row>
    <row r="360" spans="1:11" ht="20.25" customHeight="1">
      <c r="A360" s="170">
        <v>343</v>
      </c>
      <c r="B360" s="150" t="s">
        <v>1684</v>
      </c>
      <c r="C360" s="145" t="s">
        <v>707</v>
      </c>
      <c r="D360" s="138" t="s">
        <v>748</v>
      </c>
      <c r="E360" s="146" t="s">
        <v>54</v>
      </c>
      <c r="F360" s="144">
        <v>2</v>
      </c>
      <c r="G360" s="144">
        <v>31</v>
      </c>
      <c r="H360" s="147">
        <v>62</v>
      </c>
      <c r="I360" s="144">
        <v>31</v>
      </c>
      <c r="J360" s="144">
        <v>31</v>
      </c>
      <c r="K360" s="148" t="s">
        <v>206</v>
      </c>
    </row>
    <row r="361" spans="1:11" ht="20.25" customHeight="1">
      <c r="A361" s="170">
        <v>344</v>
      </c>
      <c r="B361" s="150" t="s">
        <v>1685</v>
      </c>
      <c r="C361" s="145" t="s">
        <v>707</v>
      </c>
      <c r="D361" s="138" t="s">
        <v>750</v>
      </c>
      <c r="E361" s="146" t="s">
        <v>54</v>
      </c>
      <c r="F361" s="144">
        <v>1</v>
      </c>
      <c r="G361" s="144">
        <v>23</v>
      </c>
      <c r="H361" s="147">
        <v>23</v>
      </c>
      <c r="I361" s="144">
        <v>11.5</v>
      </c>
      <c r="J361" s="144">
        <v>11.5</v>
      </c>
      <c r="K361" s="148" t="s">
        <v>206</v>
      </c>
    </row>
    <row r="362" spans="1:11" ht="20.25" customHeight="1">
      <c r="A362" s="170">
        <v>345</v>
      </c>
      <c r="B362" s="150" t="s">
        <v>1686</v>
      </c>
      <c r="C362" s="145" t="s">
        <v>707</v>
      </c>
      <c r="D362" s="138" t="s">
        <v>752</v>
      </c>
      <c r="E362" s="146" t="s">
        <v>54</v>
      </c>
      <c r="F362" s="144">
        <v>1</v>
      </c>
      <c r="G362" s="144">
        <v>137</v>
      </c>
      <c r="H362" s="147">
        <v>137</v>
      </c>
      <c r="I362" s="144">
        <v>68.5</v>
      </c>
      <c r="J362" s="144">
        <v>68.5</v>
      </c>
      <c r="K362" s="148" t="s">
        <v>206</v>
      </c>
    </row>
    <row r="363" spans="1:11" ht="19.5" customHeight="1">
      <c r="A363" s="170">
        <v>346</v>
      </c>
      <c r="B363" s="150" t="s">
        <v>1687</v>
      </c>
      <c r="C363" s="145" t="s">
        <v>707</v>
      </c>
      <c r="D363" s="138" t="s">
        <v>754</v>
      </c>
      <c r="E363" s="146" t="s">
        <v>54</v>
      </c>
      <c r="F363" s="144">
        <v>10</v>
      </c>
      <c r="G363" s="144">
        <v>191</v>
      </c>
      <c r="H363" s="147">
        <v>1910</v>
      </c>
      <c r="I363" s="144">
        <v>955</v>
      </c>
      <c r="J363" s="144">
        <v>955</v>
      </c>
      <c r="K363" s="148" t="s">
        <v>206</v>
      </c>
    </row>
    <row r="364" spans="1:11" ht="19.5" customHeight="1">
      <c r="A364" s="170">
        <v>347</v>
      </c>
      <c r="B364" s="150" t="s">
        <v>1688</v>
      </c>
      <c r="C364" s="145" t="s">
        <v>707</v>
      </c>
      <c r="D364" s="138" t="s">
        <v>756</v>
      </c>
      <c r="E364" s="146" t="s">
        <v>54</v>
      </c>
      <c r="F364" s="144">
        <v>41</v>
      </c>
      <c r="G364" s="144">
        <v>15</v>
      </c>
      <c r="H364" s="147">
        <v>615</v>
      </c>
      <c r="I364" s="144">
        <v>307.5</v>
      </c>
      <c r="J364" s="144">
        <v>307.5</v>
      </c>
      <c r="K364" s="148" t="s">
        <v>206</v>
      </c>
    </row>
    <row r="365" spans="1:11" ht="19.5" customHeight="1">
      <c r="A365" s="170">
        <v>348</v>
      </c>
      <c r="B365" s="150" t="s">
        <v>1689</v>
      </c>
      <c r="C365" s="145" t="s">
        <v>707</v>
      </c>
      <c r="D365" s="138" t="s">
        <v>758</v>
      </c>
      <c r="E365" s="146" t="s">
        <v>54</v>
      </c>
      <c r="F365" s="144">
        <v>1</v>
      </c>
      <c r="G365" s="144">
        <v>125</v>
      </c>
      <c r="H365" s="147">
        <v>125</v>
      </c>
      <c r="I365" s="144">
        <v>62.5</v>
      </c>
      <c r="J365" s="144">
        <v>62.5</v>
      </c>
      <c r="K365" s="148" t="s">
        <v>206</v>
      </c>
    </row>
    <row r="366" spans="1:11" ht="19.5" customHeight="1">
      <c r="A366" s="170">
        <v>349</v>
      </c>
      <c r="B366" s="150" t="s">
        <v>1690</v>
      </c>
      <c r="C366" s="145" t="s">
        <v>707</v>
      </c>
      <c r="D366" s="138" t="s">
        <v>760</v>
      </c>
      <c r="E366" s="146" t="s">
        <v>54</v>
      </c>
      <c r="F366" s="144">
        <v>1</v>
      </c>
      <c r="G366" s="144">
        <v>125</v>
      </c>
      <c r="H366" s="147">
        <v>125</v>
      </c>
      <c r="I366" s="144">
        <v>62.5</v>
      </c>
      <c r="J366" s="144">
        <v>62.5</v>
      </c>
      <c r="K366" s="148" t="s">
        <v>206</v>
      </c>
    </row>
    <row r="367" spans="1:11" ht="19.5" customHeight="1">
      <c r="A367" s="170">
        <v>350</v>
      </c>
      <c r="B367" s="150" t="s">
        <v>1691</v>
      </c>
      <c r="C367" s="145" t="s">
        <v>707</v>
      </c>
      <c r="D367" s="138" t="s">
        <v>762</v>
      </c>
      <c r="E367" s="146" t="s">
        <v>763</v>
      </c>
      <c r="F367" s="144">
        <v>11.6</v>
      </c>
      <c r="G367" s="144">
        <v>22.5</v>
      </c>
      <c r="H367" s="147">
        <v>261</v>
      </c>
      <c r="I367" s="144">
        <v>130.5</v>
      </c>
      <c r="J367" s="144">
        <v>130.5</v>
      </c>
      <c r="K367" s="148" t="s">
        <v>206</v>
      </c>
    </row>
    <row r="368" spans="1:11" ht="19.5" customHeight="1">
      <c r="A368" s="170">
        <v>351</v>
      </c>
      <c r="B368" s="150" t="s">
        <v>1691</v>
      </c>
      <c r="C368" s="145" t="s">
        <v>707</v>
      </c>
      <c r="D368" s="138" t="s">
        <v>765</v>
      </c>
      <c r="E368" s="146" t="s">
        <v>763</v>
      </c>
      <c r="F368" s="144">
        <v>7.8</v>
      </c>
      <c r="G368" s="144">
        <v>21.923100000000002</v>
      </c>
      <c r="H368" s="147">
        <v>171</v>
      </c>
      <c r="I368" s="144">
        <v>85.5</v>
      </c>
      <c r="J368" s="144">
        <v>85.5</v>
      </c>
      <c r="K368" s="148" t="s">
        <v>206</v>
      </c>
    </row>
    <row r="369" spans="1:11" ht="19.5" customHeight="1">
      <c r="A369" s="170">
        <v>352</v>
      </c>
      <c r="B369" s="150" t="s">
        <v>1692</v>
      </c>
      <c r="C369" s="145" t="s">
        <v>707</v>
      </c>
      <c r="D369" s="138" t="s">
        <v>767</v>
      </c>
      <c r="E369" s="146" t="s">
        <v>54</v>
      </c>
      <c r="F369" s="144">
        <v>1</v>
      </c>
      <c r="G369" s="144">
        <v>340</v>
      </c>
      <c r="H369" s="147">
        <v>340</v>
      </c>
      <c r="I369" s="144">
        <v>170</v>
      </c>
      <c r="J369" s="144">
        <v>170</v>
      </c>
      <c r="K369" s="148" t="s">
        <v>206</v>
      </c>
    </row>
    <row r="370" spans="1:11" ht="19.5" customHeight="1">
      <c r="A370" s="170">
        <v>353</v>
      </c>
      <c r="B370" s="150" t="s">
        <v>1693</v>
      </c>
      <c r="C370" s="145" t="s">
        <v>707</v>
      </c>
      <c r="D370" s="138" t="s">
        <v>769</v>
      </c>
      <c r="E370" s="146" t="s">
        <v>54</v>
      </c>
      <c r="F370" s="144">
        <v>1</v>
      </c>
      <c r="G370" s="144">
        <v>636</v>
      </c>
      <c r="H370" s="147">
        <v>636</v>
      </c>
      <c r="I370" s="144">
        <v>318</v>
      </c>
      <c r="J370" s="144">
        <v>318</v>
      </c>
      <c r="K370" s="148" t="s">
        <v>206</v>
      </c>
    </row>
    <row r="371" spans="1:11" ht="19.5" customHeight="1">
      <c r="A371" s="170">
        <v>354</v>
      </c>
      <c r="B371" s="150" t="s">
        <v>1694</v>
      </c>
      <c r="C371" s="145" t="s">
        <v>707</v>
      </c>
      <c r="D371" s="138" t="s">
        <v>771</v>
      </c>
      <c r="E371" s="146" t="s">
        <v>54</v>
      </c>
      <c r="F371" s="144">
        <v>1</v>
      </c>
      <c r="G371" s="144">
        <v>287</v>
      </c>
      <c r="H371" s="147">
        <v>287</v>
      </c>
      <c r="I371" s="144">
        <v>143.5</v>
      </c>
      <c r="J371" s="144">
        <v>143.5</v>
      </c>
      <c r="K371" s="148" t="s">
        <v>206</v>
      </c>
    </row>
    <row r="372" spans="1:11" ht="19.5" customHeight="1">
      <c r="A372" s="170">
        <v>355</v>
      </c>
      <c r="B372" s="150" t="s">
        <v>1695</v>
      </c>
      <c r="C372" s="145" t="s">
        <v>707</v>
      </c>
      <c r="D372" s="138" t="s">
        <v>773</v>
      </c>
      <c r="E372" s="146" t="s">
        <v>54</v>
      </c>
      <c r="F372" s="144">
        <v>2</v>
      </c>
      <c r="G372" s="144">
        <v>39</v>
      </c>
      <c r="H372" s="147">
        <v>78</v>
      </c>
      <c r="I372" s="144">
        <v>39</v>
      </c>
      <c r="J372" s="144">
        <v>39</v>
      </c>
      <c r="K372" s="148" t="s">
        <v>206</v>
      </c>
    </row>
    <row r="373" spans="1:11" ht="19.5" customHeight="1">
      <c r="A373" s="170">
        <v>356</v>
      </c>
      <c r="B373" s="150" t="s">
        <v>1696</v>
      </c>
      <c r="C373" s="145" t="s">
        <v>707</v>
      </c>
      <c r="D373" s="138" t="s">
        <v>775</v>
      </c>
      <c r="E373" s="146" t="s">
        <v>54</v>
      </c>
      <c r="F373" s="144">
        <v>1</v>
      </c>
      <c r="G373" s="144">
        <v>9</v>
      </c>
      <c r="H373" s="147">
        <v>9</v>
      </c>
      <c r="I373" s="144">
        <v>4.5</v>
      </c>
      <c r="J373" s="144">
        <v>4.5</v>
      </c>
      <c r="K373" s="148" t="s">
        <v>206</v>
      </c>
    </row>
    <row r="374" spans="1:11" ht="19.5" customHeight="1">
      <c r="A374" s="170">
        <v>357</v>
      </c>
      <c r="B374" s="150" t="s">
        <v>1697</v>
      </c>
      <c r="C374" s="145" t="s">
        <v>707</v>
      </c>
      <c r="D374" s="138" t="s">
        <v>777</v>
      </c>
      <c r="E374" s="146" t="s">
        <v>54</v>
      </c>
      <c r="F374" s="144">
        <v>1</v>
      </c>
      <c r="G374" s="144">
        <v>187</v>
      </c>
      <c r="H374" s="147">
        <v>187</v>
      </c>
      <c r="I374" s="144">
        <v>93.5</v>
      </c>
      <c r="J374" s="144">
        <v>93.5</v>
      </c>
      <c r="K374" s="148" t="s">
        <v>206</v>
      </c>
    </row>
    <row r="375" spans="1:11" ht="19.5" customHeight="1">
      <c r="A375" s="170">
        <v>358</v>
      </c>
      <c r="B375" s="150" t="s">
        <v>1698</v>
      </c>
      <c r="C375" s="145" t="s">
        <v>707</v>
      </c>
      <c r="D375" s="138" t="s">
        <v>779</v>
      </c>
      <c r="E375" s="146" t="s">
        <v>54</v>
      </c>
      <c r="F375" s="144">
        <v>1</v>
      </c>
      <c r="G375" s="144">
        <v>1018</v>
      </c>
      <c r="H375" s="147">
        <v>1018</v>
      </c>
      <c r="I375" s="144">
        <v>509</v>
      </c>
      <c r="J375" s="144">
        <v>509</v>
      </c>
      <c r="K375" s="148" t="s">
        <v>206</v>
      </c>
    </row>
    <row r="376" spans="1:11" ht="19.5" customHeight="1">
      <c r="A376" s="170">
        <v>359</v>
      </c>
      <c r="B376" s="150" t="s">
        <v>1699</v>
      </c>
      <c r="C376" s="145" t="s">
        <v>707</v>
      </c>
      <c r="D376" s="138" t="s">
        <v>781</v>
      </c>
      <c r="E376" s="146" t="s">
        <v>782</v>
      </c>
      <c r="F376" s="144">
        <v>7</v>
      </c>
      <c r="G376" s="144">
        <v>19</v>
      </c>
      <c r="H376" s="147">
        <v>133</v>
      </c>
      <c r="I376" s="144">
        <v>66.5</v>
      </c>
      <c r="J376" s="144">
        <v>66.5</v>
      </c>
      <c r="K376" s="148" t="s">
        <v>206</v>
      </c>
    </row>
    <row r="377" spans="1:11" ht="19.5" customHeight="1">
      <c r="A377" s="170">
        <v>360</v>
      </c>
      <c r="B377" s="150" t="s">
        <v>1700</v>
      </c>
      <c r="C377" s="145" t="s">
        <v>707</v>
      </c>
      <c r="D377" s="138" t="s">
        <v>784</v>
      </c>
      <c r="E377" s="146" t="s">
        <v>782</v>
      </c>
      <c r="F377" s="144">
        <v>5.3</v>
      </c>
      <c r="G377" s="159">
        <v>18.679200000000002</v>
      </c>
      <c r="H377" s="147">
        <v>99</v>
      </c>
      <c r="I377" s="144">
        <v>49.5</v>
      </c>
      <c r="J377" s="144">
        <v>49.5</v>
      </c>
      <c r="K377" s="148" t="s">
        <v>206</v>
      </c>
    </row>
    <row r="378" spans="1:11" ht="19.5" customHeight="1">
      <c r="A378" s="170">
        <v>361</v>
      </c>
      <c r="B378" s="150" t="s">
        <v>1701</v>
      </c>
      <c r="C378" s="145" t="s">
        <v>707</v>
      </c>
      <c r="D378" s="138" t="s">
        <v>786</v>
      </c>
      <c r="E378" s="146" t="s">
        <v>54</v>
      </c>
      <c r="F378" s="144">
        <v>1</v>
      </c>
      <c r="G378" s="144">
        <v>250</v>
      </c>
      <c r="H378" s="147">
        <v>250</v>
      </c>
      <c r="I378" s="144">
        <v>125</v>
      </c>
      <c r="J378" s="144">
        <v>125</v>
      </c>
      <c r="K378" s="148" t="s">
        <v>206</v>
      </c>
    </row>
    <row r="379" spans="1:11" ht="19.5" customHeight="1">
      <c r="A379" s="170">
        <v>362</v>
      </c>
      <c r="B379" s="150" t="s">
        <v>1702</v>
      </c>
      <c r="C379" s="145" t="s">
        <v>707</v>
      </c>
      <c r="D379" s="138" t="s">
        <v>788</v>
      </c>
      <c r="E379" s="146" t="s">
        <v>54</v>
      </c>
      <c r="F379" s="144">
        <v>1</v>
      </c>
      <c r="G379" s="144">
        <v>673</v>
      </c>
      <c r="H379" s="147">
        <v>673</v>
      </c>
      <c r="I379" s="144">
        <v>336.5</v>
      </c>
      <c r="J379" s="144">
        <v>336.5</v>
      </c>
      <c r="K379" s="148" t="s">
        <v>206</v>
      </c>
    </row>
    <row r="380" spans="1:11" ht="19.5" customHeight="1">
      <c r="A380" s="170">
        <v>363</v>
      </c>
      <c r="B380" s="150" t="s">
        <v>1703</v>
      </c>
      <c r="C380" s="145" t="s">
        <v>707</v>
      </c>
      <c r="D380" s="138" t="s">
        <v>790</v>
      </c>
      <c r="E380" s="146" t="s">
        <v>54</v>
      </c>
      <c r="F380" s="144">
        <v>1</v>
      </c>
      <c r="G380" s="144">
        <v>6</v>
      </c>
      <c r="H380" s="147">
        <v>6</v>
      </c>
      <c r="I380" s="144">
        <v>3</v>
      </c>
      <c r="J380" s="144">
        <v>3</v>
      </c>
      <c r="K380" s="148" t="s">
        <v>206</v>
      </c>
    </row>
    <row r="381" spans="1:11" ht="19.5" customHeight="1">
      <c r="A381" s="170">
        <v>364</v>
      </c>
      <c r="B381" s="150" t="s">
        <v>1704</v>
      </c>
      <c r="C381" s="145" t="s">
        <v>707</v>
      </c>
      <c r="D381" s="138" t="s">
        <v>792</v>
      </c>
      <c r="E381" s="146" t="s">
        <v>54</v>
      </c>
      <c r="F381" s="144">
        <v>1</v>
      </c>
      <c r="G381" s="144">
        <v>86</v>
      </c>
      <c r="H381" s="147">
        <v>86</v>
      </c>
      <c r="I381" s="144">
        <v>43</v>
      </c>
      <c r="J381" s="144">
        <v>43</v>
      </c>
      <c r="K381" s="148" t="s">
        <v>206</v>
      </c>
    </row>
    <row r="382" spans="1:11" ht="19.5" customHeight="1">
      <c r="A382" s="170">
        <v>365</v>
      </c>
      <c r="B382" s="150" t="s">
        <v>1705</v>
      </c>
      <c r="C382" s="145" t="s">
        <v>707</v>
      </c>
      <c r="D382" s="138" t="s">
        <v>794</v>
      </c>
      <c r="E382" s="146" t="s">
        <v>54</v>
      </c>
      <c r="F382" s="160">
        <v>2</v>
      </c>
      <c r="G382" s="160">
        <v>246</v>
      </c>
      <c r="H382" s="147">
        <v>492</v>
      </c>
      <c r="I382" s="144">
        <v>246</v>
      </c>
      <c r="J382" s="144">
        <v>246</v>
      </c>
      <c r="K382" s="148" t="s">
        <v>206</v>
      </c>
    </row>
    <row r="383" spans="1:11" ht="19.5" customHeight="1">
      <c r="A383" s="170">
        <v>366</v>
      </c>
      <c r="B383" s="150" t="s">
        <v>1706</v>
      </c>
      <c r="C383" s="145" t="s">
        <v>707</v>
      </c>
      <c r="D383" s="138" t="s">
        <v>796</v>
      </c>
      <c r="E383" s="146" t="s">
        <v>54</v>
      </c>
      <c r="F383" s="144">
        <v>1</v>
      </c>
      <c r="G383" s="144">
        <v>566</v>
      </c>
      <c r="H383" s="147">
        <v>566</v>
      </c>
      <c r="I383" s="144">
        <v>283</v>
      </c>
      <c r="J383" s="144">
        <v>283</v>
      </c>
      <c r="K383" s="148" t="s">
        <v>206</v>
      </c>
    </row>
    <row r="384" spans="1:11" ht="19.5" customHeight="1">
      <c r="A384" s="170">
        <v>367</v>
      </c>
      <c r="B384" s="150" t="s">
        <v>1707</v>
      </c>
      <c r="C384" s="145" t="s">
        <v>707</v>
      </c>
      <c r="D384" s="138" t="s">
        <v>800</v>
      </c>
      <c r="E384" s="146" t="s">
        <v>54</v>
      </c>
      <c r="F384" s="144">
        <v>1</v>
      </c>
      <c r="G384" s="144">
        <v>335</v>
      </c>
      <c r="H384" s="147">
        <v>335</v>
      </c>
      <c r="I384" s="144">
        <v>167.5</v>
      </c>
      <c r="J384" s="144">
        <v>167.5</v>
      </c>
      <c r="K384" s="148" t="s">
        <v>206</v>
      </c>
    </row>
    <row r="385" spans="1:11" ht="19.5" customHeight="1">
      <c r="A385" s="170">
        <v>368</v>
      </c>
      <c r="B385" s="150" t="s">
        <v>1708</v>
      </c>
      <c r="C385" s="145" t="s">
        <v>707</v>
      </c>
      <c r="D385" s="138" t="s">
        <v>802</v>
      </c>
      <c r="E385" s="146" t="s">
        <v>54</v>
      </c>
      <c r="F385" s="144">
        <v>8</v>
      </c>
      <c r="G385" s="144">
        <v>374</v>
      </c>
      <c r="H385" s="147">
        <v>2992</v>
      </c>
      <c r="I385" s="144">
        <v>1496</v>
      </c>
      <c r="J385" s="144">
        <v>1496</v>
      </c>
      <c r="K385" s="148" t="s">
        <v>206</v>
      </c>
    </row>
    <row r="386" spans="1:11" ht="18" customHeight="1">
      <c r="A386" s="170">
        <v>369</v>
      </c>
      <c r="B386" s="150" t="s">
        <v>1709</v>
      </c>
      <c r="C386" s="145" t="s">
        <v>707</v>
      </c>
      <c r="D386" s="138" t="s">
        <v>804</v>
      </c>
      <c r="E386" s="146" t="s">
        <v>54</v>
      </c>
      <c r="F386" s="144">
        <v>1</v>
      </c>
      <c r="G386" s="144">
        <v>2071</v>
      </c>
      <c r="H386" s="147">
        <v>2071</v>
      </c>
      <c r="I386" s="144">
        <v>1035.5</v>
      </c>
      <c r="J386" s="144">
        <v>1035.5</v>
      </c>
      <c r="K386" s="148" t="s">
        <v>206</v>
      </c>
    </row>
    <row r="387" spans="1:11" ht="18" customHeight="1">
      <c r="A387" s="170">
        <v>370</v>
      </c>
      <c r="B387" s="150" t="s">
        <v>1710</v>
      </c>
      <c r="C387" s="151" t="s">
        <v>707</v>
      </c>
      <c r="D387" s="150" t="s">
        <v>806</v>
      </c>
      <c r="E387" s="152" t="s">
        <v>54</v>
      </c>
      <c r="F387" s="144">
        <v>511</v>
      </c>
      <c r="G387" s="144">
        <v>50</v>
      </c>
      <c r="H387" s="147">
        <v>25550</v>
      </c>
      <c r="I387" s="144">
        <v>12775</v>
      </c>
      <c r="J387" s="144">
        <v>12775</v>
      </c>
      <c r="K387" s="148" t="s">
        <v>206</v>
      </c>
    </row>
    <row r="388" spans="1:11" ht="18" customHeight="1">
      <c r="A388" s="170">
        <v>371</v>
      </c>
      <c r="B388" s="150" t="s">
        <v>1711</v>
      </c>
      <c r="C388" s="145" t="s">
        <v>707</v>
      </c>
      <c r="D388" s="138" t="s">
        <v>808</v>
      </c>
      <c r="E388" s="146" t="s">
        <v>54</v>
      </c>
      <c r="F388" s="144">
        <v>1</v>
      </c>
      <c r="G388" s="144">
        <v>489</v>
      </c>
      <c r="H388" s="147">
        <v>489</v>
      </c>
      <c r="I388" s="144">
        <v>244.5</v>
      </c>
      <c r="J388" s="144">
        <v>244.5</v>
      </c>
      <c r="K388" s="148" t="s">
        <v>206</v>
      </c>
    </row>
    <row r="389" spans="1:11" ht="18" customHeight="1">
      <c r="A389" s="170">
        <v>372</v>
      </c>
      <c r="B389" s="150" t="s">
        <v>1712</v>
      </c>
      <c r="C389" s="145" t="s">
        <v>707</v>
      </c>
      <c r="D389" s="138" t="s">
        <v>810</v>
      </c>
      <c r="E389" s="146" t="s">
        <v>54</v>
      </c>
      <c r="F389" s="144">
        <v>3</v>
      </c>
      <c r="G389" s="144">
        <v>6</v>
      </c>
      <c r="H389" s="147">
        <v>18</v>
      </c>
      <c r="I389" s="144">
        <v>9</v>
      </c>
      <c r="J389" s="144">
        <v>9</v>
      </c>
      <c r="K389" s="148" t="s">
        <v>206</v>
      </c>
    </row>
    <row r="390" spans="1:11" ht="18" customHeight="1">
      <c r="A390" s="170">
        <v>373</v>
      </c>
      <c r="B390" s="150" t="s">
        <v>1713</v>
      </c>
      <c r="C390" s="145" t="s">
        <v>707</v>
      </c>
      <c r="D390" s="138" t="s">
        <v>812</v>
      </c>
      <c r="E390" s="146" t="s">
        <v>54</v>
      </c>
      <c r="F390" s="144">
        <v>1</v>
      </c>
      <c r="G390" s="144">
        <v>9</v>
      </c>
      <c r="H390" s="147">
        <v>9</v>
      </c>
      <c r="I390" s="144">
        <v>4.5</v>
      </c>
      <c r="J390" s="144">
        <v>4.5</v>
      </c>
      <c r="K390" s="148" t="s">
        <v>206</v>
      </c>
    </row>
    <row r="391" spans="1:11" ht="18" customHeight="1">
      <c r="A391" s="170">
        <v>374</v>
      </c>
      <c r="B391" s="150" t="s">
        <v>1714</v>
      </c>
      <c r="C391" s="145" t="s">
        <v>707</v>
      </c>
      <c r="D391" s="138" t="s">
        <v>814</v>
      </c>
      <c r="E391" s="146" t="s">
        <v>54</v>
      </c>
      <c r="F391" s="144">
        <v>3</v>
      </c>
      <c r="G391" s="144">
        <v>230</v>
      </c>
      <c r="H391" s="147">
        <v>690</v>
      </c>
      <c r="I391" s="144">
        <v>345</v>
      </c>
      <c r="J391" s="144">
        <v>345</v>
      </c>
      <c r="K391" s="148" t="s">
        <v>206</v>
      </c>
    </row>
    <row r="392" spans="1:11" ht="18" customHeight="1">
      <c r="A392" s="170">
        <v>375</v>
      </c>
      <c r="B392" s="150" t="s">
        <v>1715</v>
      </c>
      <c r="C392" s="145" t="s">
        <v>707</v>
      </c>
      <c r="D392" s="138" t="s">
        <v>816</v>
      </c>
      <c r="E392" s="146" t="s">
        <v>54</v>
      </c>
      <c r="F392" s="144">
        <v>1</v>
      </c>
      <c r="G392" s="144">
        <v>250</v>
      </c>
      <c r="H392" s="147">
        <v>250</v>
      </c>
      <c r="I392" s="144">
        <v>125</v>
      </c>
      <c r="J392" s="144">
        <v>125</v>
      </c>
      <c r="K392" s="148" t="s">
        <v>206</v>
      </c>
    </row>
    <row r="393" spans="1:11" ht="18" customHeight="1">
      <c r="A393" s="170">
        <v>376</v>
      </c>
      <c r="B393" s="150" t="s">
        <v>1716</v>
      </c>
      <c r="C393" s="145" t="s">
        <v>707</v>
      </c>
      <c r="D393" s="138" t="s">
        <v>818</v>
      </c>
      <c r="E393" s="146" t="s">
        <v>54</v>
      </c>
      <c r="F393" s="144">
        <v>2</v>
      </c>
      <c r="G393" s="144">
        <v>313</v>
      </c>
      <c r="H393" s="147">
        <v>626</v>
      </c>
      <c r="I393" s="144">
        <v>313</v>
      </c>
      <c r="J393" s="144">
        <v>313</v>
      </c>
      <c r="K393" s="148" t="s">
        <v>206</v>
      </c>
    </row>
    <row r="394" spans="1:11" ht="18" customHeight="1">
      <c r="A394" s="170">
        <v>377</v>
      </c>
      <c r="B394" s="150" t="s">
        <v>1717</v>
      </c>
      <c r="C394" s="145" t="s">
        <v>707</v>
      </c>
      <c r="D394" s="138" t="s">
        <v>820</v>
      </c>
      <c r="E394" s="146" t="s">
        <v>54</v>
      </c>
      <c r="F394" s="144">
        <v>4</v>
      </c>
      <c r="G394" s="144">
        <v>240</v>
      </c>
      <c r="H394" s="147">
        <v>960</v>
      </c>
      <c r="I394" s="144">
        <v>480</v>
      </c>
      <c r="J394" s="144">
        <v>480</v>
      </c>
      <c r="K394" s="148" t="s">
        <v>206</v>
      </c>
    </row>
    <row r="395" spans="1:11" ht="18" customHeight="1">
      <c r="A395" s="170">
        <v>378</v>
      </c>
      <c r="B395" s="150" t="s">
        <v>1718</v>
      </c>
      <c r="C395" s="145" t="s">
        <v>707</v>
      </c>
      <c r="D395" s="138" t="s">
        <v>822</v>
      </c>
      <c r="E395" s="146" t="s">
        <v>54</v>
      </c>
      <c r="F395" s="144">
        <v>3</v>
      </c>
      <c r="G395" s="144">
        <v>31</v>
      </c>
      <c r="H395" s="147">
        <v>93</v>
      </c>
      <c r="I395" s="144">
        <v>46.5</v>
      </c>
      <c r="J395" s="144">
        <v>46.5</v>
      </c>
      <c r="K395" s="148" t="s">
        <v>206</v>
      </c>
    </row>
    <row r="396" spans="1:11" ht="18" customHeight="1">
      <c r="A396" s="170">
        <v>379</v>
      </c>
      <c r="B396" s="150" t="s">
        <v>1719</v>
      </c>
      <c r="C396" s="145" t="s">
        <v>707</v>
      </c>
      <c r="D396" s="138" t="s">
        <v>824</v>
      </c>
      <c r="E396" s="146" t="s">
        <v>54</v>
      </c>
      <c r="F396" s="144">
        <v>1</v>
      </c>
      <c r="G396" s="144">
        <v>23</v>
      </c>
      <c r="H396" s="147">
        <v>23</v>
      </c>
      <c r="I396" s="144">
        <v>11.5</v>
      </c>
      <c r="J396" s="144">
        <v>11.5</v>
      </c>
      <c r="K396" s="148" t="s">
        <v>206</v>
      </c>
    </row>
    <row r="397" spans="1:11" ht="18" customHeight="1">
      <c r="A397" s="170">
        <v>380</v>
      </c>
      <c r="B397" s="150" t="s">
        <v>1720</v>
      </c>
      <c r="C397" s="145" t="s">
        <v>707</v>
      </c>
      <c r="D397" s="138" t="s">
        <v>826</v>
      </c>
      <c r="E397" s="146" t="s">
        <v>54</v>
      </c>
      <c r="F397" s="144">
        <v>1</v>
      </c>
      <c r="G397" s="144">
        <v>666</v>
      </c>
      <c r="H397" s="147">
        <v>666</v>
      </c>
      <c r="I397" s="144">
        <v>333</v>
      </c>
      <c r="J397" s="144">
        <v>333</v>
      </c>
      <c r="K397" s="148" t="s">
        <v>206</v>
      </c>
    </row>
    <row r="398" spans="1:11" ht="18" customHeight="1">
      <c r="A398" s="170">
        <v>381</v>
      </c>
      <c r="B398" s="150" t="s">
        <v>1721</v>
      </c>
      <c r="C398" s="145" t="s">
        <v>707</v>
      </c>
      <c r="D398" s="138" t="s">
        <v>828</v>
      </c>
      <c r="E398" s="146" t="s">
        <v>54</v>
      </c>
      <c r="F398" s="144">
        <v>1</v>
      </c>
      <c r="G398" s="144">
        <v>367</v>
      </c>
      <c r="H398" s="147">
        <v>367</v>
      </c>
      <c r="I398" s="144">
        <v>183.5</v>
      </c>
      <c r="J398" s="144">
        <v>183.5</v>
      </c>
      <c r="K398" s="148" t="s">
        <v>206</v>
      </c>
    </row>
    <row r="399" spans="1:11" ht="18" customHeight="1">
      <c r="A399" s="170">
        <v>382</v>
      </c>
      <c r="B399" s="150" t="s">
        <v>1722</v>
      </c>
      <c r="C399" s="145" t="s">
        <v>707</v>
      </c>
      <c r="D399" s="138" t="s">
        <v>830</v>
      </c>
      <c r="E399" s="146" t="s">
        <v>54</v>
      </c>
      <c r="F399" s="144">
        <v>1</v>
      </c>
      <c r="G399" s="144">
        <v>588</v>
      </c>
      <c r="H399" s="147">
        <v>588</v>
      </c>
      <c r="I399" s="144">
        <v>294</v>
      </c>
      <c r="J399" s="144">
        <v>294</v>
      </c>
      <c r="K399" s="148" t="s">
        <v>206</v>
      </c>
    </row>
    <row r="400" spans="1:11" ht="18" customHeight="1">
      <c r="A400" s="170">
        <v>383</v>
      </c>
      <c r="B400" s="150" t="s">
        <v>1723</v>
      </c>
      <c r="C400" s="145" t="s">
        <v>707</v>
      </c>
      <c r="D400" s="138" t="s">
        <v>832</v>
      </c>
      <c r="E400" s="146" t="s">
        <v>54</v>
      </c>
      <c r="F400" s="144">
        <v>1</v>
      </c>
      <c r="G400" s="144">
        <v>8</v>
      </c>
      <c r="H400" s="147">
        <v>8</v>
      </c>
      <c r="I400" s="144">
        <v>4</v>
      </c>
      <c r="J400" s="144">
        <v>4</v>
      </c>
      <c r="K400" s="148" t="s">
        <v>206</v>
      </c>
    </row>
    <row r="401" spans="1:11" ht="18" customHeight="1">
      <c r="A401" s="170">
        <v>384</v>
      </c>
      <c r="B401" s="150" t="s">
        <v>1724</v>
      </c>
      <c r="C401" s="145" t="s">
        <v>707</v>
      </c>
      <c r="D401" s="138" t="s">
        <v>834</v>
      </c>
      <c r="E401" s="146" t="s">
        <v>54</v>
      </c>
      <c r="F401" s="144">
        <v>1</v>
      </c>
      <c r="G401" s="144">
        <v>625</v>
      </c>
      <c r="H401" s="147">
        <v>625</v>
      </c>
      <c r="I401" s="144">
        <v>312.5</v>
      </c>
      <c r="J401" s="144">
        <v>312.5</v>
      </c>
      <c r="K401" s="148" t="s">
        <v>206</v>
      </c>
    </row>
    <row r="402" spans="1:11" ht="18" customHeight="1">
      <c r="A402" s="170">
        <v>385</v>
      </c>
      <c r="B402" s="150" t="s">
        <v>1725</v>
      </c>
      <c r="C402" s="145" t="s">
        <v>707</v>
      </c>
      <c r="D402" s="138" t="s">
        <v>836</v>
      </c>
      <c r="E402" s="146" t="s">
        <v>54</v>
      </c>
      <c r="F402" s="144">
        <v>2</v>
      </c>
      <c r="G402" s="144">
        <v>625</v>
      </c>
      <c r="H402" s="147">
        <v>1250</v>
      </c>
      <c r="I402" s="144">
        <v>625</v>
      </c>
      <c r="J402" s="144">
        <v>625</v>
      </c>
      <c r="K402" s="148" t="s">
        <v>206</v>
      </c>
    </row>
    <row r="403" spans="1:11" ht="18" customHeight="1">
      <c r="A403" s="170">
        <v>386</v>
      </c>
      <c r="B403" s="150" t="s">
        <v>1726</v>
      </c>
      <c r="C403" s="145" t="s">
        <v>707</v>
      </c>
      <c r="D403" s="138" t="s">
        <v>838</v>
      </c>
      <c r="E403" s="146" t="s">
        <v>54</v>
      </c>
      <c r="F403" s="144">
        <v>1</v>
      </c>
      <c r="G403" s="144">
        <v>624</v>
      </c>
      <c r="H403" s="147">
        <v>624</v>
      </c>
      <c r="I403" s="144">
        <v>312</v>
      </c>
      <c r="J403" s="144">
        <v>312</v>
      </c>
      <c r="K403" s="148" t="s">
        <v>206</v>
      </c>
    </row>
    <row r="404" spans="1:11" ht="18" customHeight="1">
      <c r="A404" s="170">
        <v>387</v>
      </c>
      <c r="B404" s="150" t="s">
        <v>1727</v>
      </c>
      <c r="C404" s="145" t="s">
        <v>707</v>
      </c>
      <c r="D404" s="138" t="s">
        <v>840</v>
      </c>
      <c r="E404" s="146" t="s">
        <v>54</v>
      </c>
      <c r="F404" s="144">
        <v>3</v>
      </c>
      <c r="G404" s="144">
        <v>21</v>
      </c>
      <c r="H404" s="147">
        <v>63</v>
      </c>
      <c r="I404" s="144">
        <v>31.5</v>
      </c>
      <c r="J404" s="144">
        <v>31.5</v>
      </c>
      <c r="K404" s="148" t="s">
        <v>206</v>
      </c>
    </row>
    <row r="405" spans="1:11" ht="18" customHeight="1">
      <c r="A405" s="170">
        <v>388</v>
      </c>
      <c r="B405" s="150" t="s">
        <v>1728</v>
      </c>
      <c r="C405" s="145" t="s">
        <v>707</v>
      </c>
      <c r="D405" s="138" t="s">
        <v>842</v>
      </c>
      <c r="E405" s="146" t="s">
        <v>54</v>
      </c>
      <c r="F405" s="144">
        <v>1</v>
      </c>
      <c r="G405" s="144">
        <v>625</v>
      </c>
      <c r="H405" s="147">
        <v>625</v>
      </c>
      <c r="I405" s="144">
        <v>312.5</v>
      </c>
      <c r="J405" s="144">
        <v>312.5</v>
      </c>
      <c r="K405" s="148" t="s">
        <v>206</v>
      </c>
    </row>
    <row r="406" spans="1:11" ht="18" customHeight="1">
      <c r="A406" s="170">
        <v>389</v>
      </c>
      <c r="B406" s="150" t="s">
        <v>1729</v>
      </c>
      <c r="C406" s="145" t="s">
        <v>707</v>
      </c>
      <c r="D406" s="138" t="s">
        <v>844</v>
      </c>
      <c r="E406" s="146" t="s">
        <v>54</v>
      </c>
      <c r="F406" s="144">
        <v>1</v>
      </c>
      <c r="G406" s="144">
        <v>625</v>
      </c>
      <c r="H406" s="147">
        <v>625</v>
      </c>
      <c r="I406" s="144">
        <v>312.5</v>
      </c>
      <c r="J406" s="144">
        <v>312.5</v>
      </c>
      <c r="K406" s="148" t="s">
        <v>206</v>
      </c>
    </row>
    <row r="407" spans="1:11" ht="18" customHeight="1">
      <c r="A407" s="170">
        <v>390</v>
      </c>
      <c r="B407" s="150" t="s">
        <v>1730</v>
      </c>
      <c r="C407" s="145" t="s">
        <v>707</v>
      </c>
      <c r="D407" s="138" t="s">
        <v>846</v>
      </c>
      <c r="E407" s="146" t="s">
        <v>54</v>
      </c>
      <c r="F407" s="144">
        <v>1</v>
      </c>
      <c r="G407" s="144">
        <v>374</v>
      </c>
      <c r="H407" s="147">
        <v>374</v>
      </c>
      <c r="I407" s="144">
        <v>187</v>
      </c>
      <c r="J407" s="144">
        <v>187</v>
      </c>
      <c r="K407" s="148" t="s">
        <v>206</v>
      </c>
    </row>
    <row r="408" spans="1:11" ht="18" customHeight="1">
      <c r="A408" s="170">
        <v>391</v>
      </c>
      <c r="B408" s="150" t="s">
        <v>1731</v>
      </c>
      <c r="C408" s="145" t="s">
        <v>707</v>
      </c>
      <c r="D408" s="138" t="s">
        <v>848</v>
      </c>
      <c r="E408" s="146" t="s">
        <v>54</v>
      </c>
      <c r="F408" s="144">
        <v>1</v>
      </c>
      <c r="G408" s="144">
        <v>209</v>
      </c>
      <c r="H408" s="147">
        <v>209</v>
      </c>
      <c r="I408" s="144">
        <v>104.5</v>
      </c>
      <c r="J408" s="144">
        <v>104.5</v>
      </c>
      <c r="K408" s="148" t="s">
        <v>206</v>
      </c>
    </row>
    <row r="409" spans="1:11" ht="18" customHeight="1">
      <c r="A409" s="170">
        <v>392</v>
      </c>
      <c r="B409" s="150" t="s">
        <v>1732</v>
      </c>
      <c r="C409" s="145" t="s">
        <v>707</v>
      </c>
      <c r="D409" s="138" t="s">
        <v>850</v>
      </c>
      <c r="E409" s="146" t="s">
        <v>54</v>
      </c>
      <c r="F409" s="144">
        <v>1</v>
      </c>
      <c r="G409" s="144">
        <v>777</v>
      </c>
      <c r="H409" s="147">
        <v>777</v>
      </c>
      <c r="I409" s="144">
        <v>388.5</v>
      </c>
      <c r="J409" s="144">
        <v>388.5</v>
      </c>
      <c r="K409" s="148" t="s">
        <v>206</v>
      </c>
    </row>
    <row r="410" spans="1:11" ht="18" customHeight="1">
      <c r="A410" s="170">
        <v>393</v>
      </c>
      <c r="B410" s="150" t="s">
        <v>1733</v>
      </c>
      <c r="C410" s="145" t="s">
        <v>707</v>
      </c>
      <c r="D410" s="138" t="s">
        <v>852</v>
      </c>
      <c r="E410" s="146" t="s">
        <v>763</v>
      </c>
      <c r="F410" s="144">
        <v>8</v>
      </c>
      <c r="G410" s="144">
        <v>4</v>
      </c>
      <c r="H410" s="147">
        <v>32</v>
      </c>
      <c r="I410" s="144">
        <v>16</v>
      </c>
      <c r="J410" s="144">
        <v>16</v>
      </c>
      <c r="K410" s="148" t="s">
        <v>206</v>
      </c>
    </row>
    <row r="411" spans="1:11" ht="18" customHeight="1">
      <c r="A411" s="170">
        <v>394</v>
      </c>
      <c r="B411" s="150" t="s">
        <v>1734</v>
      </c>
      <c r="C411" s="145" t="s">
        <v>707</v>
      </c>
      <c r="D411" s="138" t="s">
        <v>854</v>
      </c>
      <c r="E411" s="146" t="s">
        <v>54</v>
      </c>
      <c r="F411" s="144">
        <v>2</v>
      </c>
      <c r="G411" s="144">
        <v>43</v>
      </c>
      <c r="H411" s="147">
        <v>86</v>
      </c>
      <c r="I411" s="144">
        <v>43</v>
      </c>
      <c r="J411" s="144">
        <v>43</v>
      </c>
      <c r="K411" s="148" t="s">
        <v>206</v>
      </c>
    </row>
    <row r="412" spans="1:11" ht="18" customHeight="1">
      <c r="A412" s="170">
        <v>395</v>
      </c>
      <c r="B412" s="150" t="s">
        <v>1735</v>
      </c>
      <c r="C412" s="145" t="s">
        <v>707</v>
      </c>
      <c r="D412" s="138" t="s">
        <v>856</v>
      </c>
      <c r="E412" s="146" t="s">
        <v>54</v>
      </c>
      <c r="F412" s="144">
        <v>2</v>
      </c>
      <c r="G412" s="144">
        <v>294</v>
      </c>
      <c r="H412" s="147">
        <v>588</v>
      </c>
      <c r="I412" s="144">
        <v>294</v>
      </c>
      <c r="J412" s="144">
        <v>294</v>
      </c>
      <c r="K412" s="148" t="s">
        <v>206</v>
      </c>
    </row>
    <row r="413" spans="1:11" ht="18.75" customHeight="1">
      <c r="A413" s="170">
        <v>396</v>
      </c>
      <c r="B413" s="150" t="s">
        <v>1736</v>
      </c>
      <c r="C413" s="145" t="s">
        <v>707</v>
      </c>
      <c r="D413" s="138" t="s">
        <v>858</v>
      </c>
      <c r="E413" s="146" t="s">
        <v>54</v>
      </c>
      <c r="F413" s="144">
        <v>2</v>
      </c>
      <c r="G413" s="144">
        <v>37</v>
      </c>
      <c r="H413" s="147">
        <v>74</v>
      </c>
      <c r="I413" s="144">
        <v>37</v>
      </c>
      <c r="J413" s="144">
        <v>37</v>
      </c>
      <c r="K413" s="148" t="s">
        <v>206</v>
      </c>
    </row>
    <row r="414" spans="1:11" ht="18.75" customHeight="1">
      <c r="A414" s="170">
        <v>397</v>
      </c>
      <c r="B414" s="150" t="s">
        <v>1737</v>
      </c>
      <c r="C414" s="145" t="s">
        <v>707</v>
      </c>
      <c r="D414" s="138" t="s">
        <v>860</v>
      </c>
      <c r="E414" s="146" t="s">
        <v>54</v>
      </c>
      <c r="F414" s="144">
        <v>2</v>
      </c>
      <c r="G414" s="144">
        <v>50</v>
      </c>
      <c r="H414" s="147">
        <v>100</v>
      </c>
      <c r="I414" s="144">
        <v>50</v>
      </c>
      <c r="J414" s="144">
        <v>50</v>
      </c>
      <c r="K414" s="148" t="s">
        <v>206</v>
      </c>
    </row>
    <row r="415" spans="1:11" ht="18.75" customHeight="1">
      <c r="A415" s="170">
        <v>398</v>
      </c>
      <c r="B415" s="150" t="s">
        <v>1738</v>
      </c>
      <c r="C415" s="145" t="s">
        <v>707</v>
      </c>
      <c r="D415" s="138" t="s">
        <v>862</v>
      </c>
      <c r="E415" s="146" t="s">
        <v>54</v>
      </c>
      <c r="F415" s="144">
        <v>2</v>
      </c>
      <c r="G415" s="144">
        <v>92</v>
      </c>
      <c r="H415" s="147">
        <v>184</v>
      </c>
      <c r="I415" s="144">
        <v>92</v>
      </c>
      <c r="J415" s="144">
        <v>92</v>
      </c>
      <c r="K415" s="148" t="s">
        <v>206</v>
      </c>
    </row>
    <row r="416" spans="1:11" ht="18.75" customHeight="1">
      <c r="A416" s="170">
        <v>399</v>
      </c>
      <c r="B416" s="150" t="s">
        <v>1738</v>
      </c>
      <c r="C416" s="145" t="s">
        <v>707</v>
      </c>
      <c r="D416" s="138" t="s">
        <v>864</v>
      </c>
      <c r="E416" s="146" t="s">
        <v>54</v>
      </c>
      <c r="F416" s="144">
        <v>8</v>
      </c>
      <c r="G416" s="144">
        <v>29</v>
      </c>
      <c r="H416" s="147">
        <v>232</v>
      </c>
      <c r="I416" s="144">
        <v>116</v>
      </c>
      <c r="J416" s="144">
        <v>116</v>
      </c>
      <c r="K416" s="148" t="s">
        <v>206</v>
      </c>
    </row>
    <row r="417" spans="1:11" ht="18.75" customHeight="1">
      <c r="A417" s="170">
        <v>400</v>
      </c>
      <c r="B417" s="150" t="s">
        <v>1739</v>
      </c>
      <c r="C417" s="145" t="s">
        <v>707</v>
      </c>
      <c r="D417" s="138" t="s">
        <v>866</v>
      </c>
      <c r="E417" s="146" t="s">
        <v>54</v>
      </c>
      <c r="F417" s="144">
        <v>6</v>
      </c>
      <c r="G417" s="144">
        <v>45</v>
      </c>
      <c r="H417" s="147">
        <v>270</v>
      </c>
      <c r="I417" s="144">
        <v>135</v>
      </c>
      <c r="J417" s="144">
        <v>135</v>
      </c>
      <c r="K417" s="148" t="s">
        <v>206</v>
      </c>
    </row>
    <row r="418" spans="1:11" ht="18.75" customHeight="1">
      <c r="A418" s="170">
        <v>401</v>
      </c>
      <c r="B418" s="150" t="s">
        <v>1740</v>
      </c>
      <c r="C418" s="145" t="s">
        <v>707</v>
      </c>
      <c r="D418" s="138" t="s">
        <v>868</v>
      </c>
      <c r="E418" s="146" t="s">
        <v>54</v>
      </c>
      <c r="F418" s="144">
        <v>10</v>
      </c>
      <c r="G418" s="144">
        <v>165</v>
      </c>
      <c r="H418" s="147">
        <v>1650</v>
      </c>
      <c r="I418" s="144">
        <v>825</v>
      </c>
      <c r="J418" s="144">
        <v>825</v>
      </c>
      <c r="K418" s="148" t="s">
        <v>206</v>
      </c>
    </row>
    <row r="419" spans="1:11" ht="18.75" customHeight="1">
      <c r="A419" s="170">
        <v>402</v>
      </c>
      <c r="B419" s="150" t="s">
        <v>1741</v>
      </c>
      <c r="C419" s="145" t="s">
        <v>707</v>
      </c>
      <c r="D419" s="138" t="s">
        <v>870</v>
      </c>
      <c r="E419" s="146" t="s">
        <v>54</v>
      </c>
      <c r="F419" s="144">
        <v>1</v>
      </c>
      <c r="G419" s="144">
        <v>941</v>
      </c>
      <c r="H419" s="147">
        <v>941</v>
      </c>
      <c r="I419" s="144">
        <v>470.5</v>
      </c>
      <c r="J419" s="144">
        <v>470.5</v>
      </c>
      <c r="K419" s="148" t="s">
        <v>206</v>
      </c>
    </row>
    <row r="420" spans="1:11" ht="18.75" customHeight="1">
      <c r="A420" s="170">
        <v>403</v>
      </c>
      <c r="B420" s="150" t="s">
        <v>1742</v>
      </c>
      <c r="C420" s="145" t="s">
        <v>707</v>
      </c>
      <c r="D420" s="138" t="s">
        <v>1587</v>
      </c>
      <c r="E420" s="146" t="s">
        <v>54</v>
      </c>
      <c r="F420" s="144">
        <v>2</v>
      </c>
      <c r="G420" s="144">
        <v>346.5</v>
      </c>
      <c r="H420" s="147">
        <v>693</v>
      </c>
      <c r="I420" s="144">
        <v>346.5</v>
      </c>
      <c r="J420" s="144">
        <v>346.5</v>
      </c>
      <c r="K420" s="148" t="s">
        <v>206</v>
      </c>
    </row>
    <row r="421" spans="1:11" ht="18.75" customHeight="1">
      <c r="A421" s="170">
        <v>404</v>
      </c>
      <c r="B421" s="150" t="s">
        <v>1742</v>
      </c>
      <c r="C421" s="145" t="s">
        <v>707</v>
      </c>
      <c r="D421" s="138" t="s">
        <v>875</v>
      </c>
      <c r="E421" s="146" t="s">
        <v>54</v>
      </c>
      <c r="F421" s="144">
        <v>1</v>
      </c>
      <c r="G421" s="144">
        <v>258</v>
      </c>
      <c r="H421" s="147">
        <v>258</v>
      </c>
      <c r="I421" s="144">
        <v>129</v>
      </c>
      <c r="J421" s="144">
        <v>129</v>
      </c>
      <c r="K421" s="148" t="s">
        <v>206</v>
      </c>
    </row>
    <row r="422" spans="1:11" ht="18.75" customHeight="1">
      <c r="A422" s="170">
        <v>405</v>
      </c>
      <c r="B422" s="150" t="s">
        <v>1743</v>
      </c>
      <c r="C422" s="145" t="s">
        <v>707</v>
      </c>
      <c r="D422" s="138" t="s">
        <v>877</v>
      </c>
      <c r="E422" s="146" t="s">
        <v>54</v>
      </c>
      <c r="F422" s="144">
        <v>3</v>
      </c>
      <c r="G422" s="144">
        <v>18</v>
      </c>
      <c r="H422" s="147">
        <v>54</v>
      </c>
      <c r="I422" s="144">
        <v>27</v>
      </c>
      <c r="J422" s="144">
        <v>27</v>
      </c>
      <c r="K422" s="148" t="s">
        <v>206</v>
      </c>
    </row>
    <row r="423" spans="1:11" ht="18.75" customHeight="1">
      <c r="A423" s="170">
        <v>406</v>
      </c>
      <c r="B423" s="150" t="s">
        <v>1744</v>
      </c>
      <c r="C423" s="145" t="s">
        <v>707</v>
      </c>
      <c r="D423" s="138" t="s">
        <v>879</v>
      </c>
      <c r="E423" s="146" t="s">
        <v>54</v>
      </c>
      <c r="F423" s="144">
        <v>5</v>
      </c>
      <c r="G423" s="144">
        <v>56</v>
      </c>
      <c r="H423" s="147">
        <v>280</v>
      </c>
      <c r="I423" s="144">
        <v>140</v>
      </c>
      <c r="J423" s="144">
        <v>140</v>
      </c>
      <c r="K423" s="148" t="s">
        <v>206</v>
      </c>
    </row>
    <row r="424" spans="1:11" ht="18.75" customHeight="1">
      <c r="A424" s="170">
        <v>407</v>
      </c>
      <c r="B424" s="150" t="s">
        <v>1745</v>
      </c>
      <c r="C424" s="145" t="s">
        <v>707</v>
      </c>
      <c r="D424" s="138" t="s">
        <v>881</v>
      </c>
      <c r="E424" s="146" t="s">
        <v>54</v>
      </c>
      <c r="F424" s="144">
        <v>2</v>
      </c>
      <c r="G424" s="144">
        <v>171</v>
      </c>
      <c r="H424" s="147">
        <v>342</v>
      </c>
      <c r="I424" s="144">
        <v>171</v>
      </c>
      <c r="J424" s="144">
        <v>171</v>
      </c>
      <c r="K424" s="148" t="s">
        <v>206</v>
      </c>
    </row>
    <row r="425" spans="1:11" ht="18.75" customHeight="1">
      <c r="A425" s="170">
        <v>408</v>
      </c>
      <c r="B425" s="150" t="s">
        <v>1746</v>
      </c>
      <c r="C425" s="145" t="s">
        <v>707</v>
      </c>
      <c r="D425" s="138" t="s">
        <v>883</v>
      </c>
      <c r="E425" s="146" t="s">
        <v>54</v>
      </c>
      <c r="F425" s="160">
        <v>1</v>
      </c>
      <c r="G425" s="160">
        <v>38</v>
      </c>
      <c r="H425" s="147">
        <v>38</v>
      </c>
      <c r="I425" s="144">
        <v>19</v>
      </c>
      <c r="J425" s="144">
        <v>19</v>
      </c>
      <c r="K425" s="148" t="s">
        <v>206</v>
      </c>
    </row>
    <row r="426" spans="1:11" ht="18.75" customHeight="1">
      <c r="A426" s="170">
        <v>409</v>
      </c>
      <c r="B426" s="150" t="s">
        <v>1747</v>
      </c>
      <c r="C426" s="145" t="s">
        <v>707</v>
      </c>
      <c r="D426" s="138" t="s">
        <v>885</v>
      </c>
      <c r="E426" s="146" t="s">
        <v>54</v>
      </c>
      <c r="F426" s="144">
        <v>1</v>
      </c>
      <c r="G426" s="144">
        <v>56</v>
      </c>
      <c r="H426" s="147">
        <v>56</v>
      </c>
      <c r="I426" s="144">
        <v>28</v>
      </c>
      <c r="J426" s="144">
        <v>28</v>
      </c>
      <c r="K426" s="148" t="s">
        <v>206</v>
      </c>
    </row>
    <row r="427" spans="1:11" ht="18.75" customHeight="1">
      <c r="A427" s="170">
        <v>410</v>
      </c>
      <c r="B427" s="150" t="s">
        <v>1748</v>
      </c>
      <c r="C427" s="145" t="s">
        <v>707</v>
      </c>
      <c r="D427" s="138" t="s">
        <v>887</v>
      </c>
      <c r="E427" s="146" t="s">
        <v>54</v>
      </c>
      <c r="F427" s="144">
        <v>7</v>
      </c>
      <c r="G427" s="144">
        <v>230</v>
      </c>
      <c r="H427" s="147">
        <v>1610</v>
      </c>
      <c r="I427" s="144">
        <v>805</v>
      </c>
      <c r="J427" s="144">
        <v>805</v>
      </c>
      <c r="K427" s="148" t="s">
        <v>206</v>
      </c>
    </row>
    <row r="428" spans="1:11" ht="18.75" customHeight="1">
      <c r="A428" s="170">
        <v>411</v>
      </c>
      <c r="B428" s="150" t="s">
        <v>1748</v>
      </c>
      <c r="C428" s="145" t="s">
        <v>707</v>
      </c>
      <c r="D428" s="138" t="s">
        <v>889</v>
      </c>
      <c r="E428" s="146" t="s">
        <v>54</v>
      </c>
      <c r="F428" s="144">
        <v>24</v>
      </c>
      <c r="G428" s="144">
        <v>113</v>
      </c>
      <c r="H428" s="147">
        <v>2712</v>
      </c>
      <c r="I428" s="144">
        <v>1356</v>
      </c>
      <c r="J428" s="144">
        <v>1356</v>
      </c>
      <c r="K428" s="148" t="s">
        <v>206</v>
      </c>
    </row>
    <row r="429" spans="1:11" ht="18" customHeight="1">
      <c r="A429" s="170">
        <v>412</v>
      </c>
      <c r="B429" s="150" t="s">
        <v>1749</v>
      </c>
      <c r="C429" s="145" t="s">
        <v>707</v>
      </c>
      <c r="D429" s="138" t="s">
        <v>891</v>
      </c>
      <c r="E429" s="146" t="s">
        <v>54</v>
      </c>
      <c r="F429" s="144">
        <v>14</v>
      </c>
      <c r="G429" s="144">
        <v>153</v>
      </c>
      <c r="H429" s="147">
        <v>2142</v>
      </c>
      <c r="I429" s="144">
        <v>1071</v>
      </c>
      <c r="J429" s="144">
        <v>1071</v>
      </c>
      <c r="K429" s="148" t="s">
        <v>206</v>
      </c>
    </row>
    <row r="430" spans="1:11" ht="18" customHeight="1">
      <c r="A430" s="170">
        <v>413</v>
      </c>
      <c r="B430" s="150" t="s">
        <v>1749</v>
      </c>
      <c r="C430" s="145" t="s">
        <v>707</v>
      </c>
      <c r="D430" s="138" t="s">
        <v>893</v>
      </c>
      <c r="E430" s="146" t="s">
        <v>54</v>
      </c>
      <c r="F430" s="144">
        <v>4</v>
      </c>
      <c r="G430" s="144">
        <v>49</v>
      </c>
      <c r="H430" s="147">
        <v>196</v>
      </c>
      <c r="I430" s="144">
        <v>98</v>
      </c>
      <c r="J430" s="144">
        <v>98</v>
      </c>
      <c r="K430" s="148" t="s">
        <v>206</v>
      </c>
    </row>
    <row r="431" spans="1:11" ht="18" customHeight="1">
      <c r="A431" s="170">
        <v>414</v>
      </c>
      <c r="B431" s="150" t="s">
        <v>1750</v>
      </c>
      <c r="C431" s="145" t="s">
        <v>707</v>
      </c>
      <c r="D431" s="138" t="s">
        <v>895</v>
      </c>
      <c r="E431" s="146" t="s">
        <v>54</v>
      </c>
      <c r="F431" s="160">
        <v>2</v>
      </c>
      <c r="G431" s="160">
        <v>35</v>
      </c>
      <c r="H431" s="147">
        <v>70</v>
      </c>
      <c r="I431" s="144">
        <v>35</v>
      </c>
      <c r="J431" s="144">
        <v>35</v>
      </c>
      <c r="K431" s="148" t="s">
        <v>206</v>
      </c>
    </row>
    <row r="432" spans="1:11" ht="18" customHeight="1">
      <c r="A432" s="170">
        <v>415</v>
      </c>
      <c r="B432" s="150" t="s">
        <v>1751</v>
      </c>
      <c r="C432" s="145" t="s">
        <v>707</v>
      </c>
      <c r="D432" s="138" t="s">
        <v>897</v>
      </c>
      <c r="E432" s="146" t="s">
        <v>54</v>
      </c>
      <c r="F432" s="144">
        <v>13</v>
      </c>
      <c r="G432" s="144">
        <v>12</v>
      </c>
      <c r="H432" s="147">
        <v>156</v>
      </c>
      <c r="I432" s="144">
        <v>78</v>
      </c>
      <c r="J432" s="144">
        <v>78</v>
      </c>
      <c r="K432" s="148" t="s">
        <v>206</v>
      </c>
    </row>
    <row r="433" spans="1:11" ht="18" customHeight="1">
      <c r="A433" s="170">
        <v>416</v>
      </c>
      <c r="B433" s="150" t="s">
        <v>1752</v>
      </c>
      <c r="C433" s="145" t="s">
        <v>707</v>
      </c>
      <c r="D433" s="138" t="s">
        <v>899</v>
      </c>
      <c r="E433" s="146" t="s">
        <v>54</v>
      </c>
      <c r="F433" s="144">
        <v>1</v>
      </c>
      <c r="G433" s="144">
        <v>374</v>
      </c>
      <c r="H433" s="147">
        <v>374</v>
      </c>
      <c r="I433" s="144">
        <v>187</v>
      </c>
      <c r="J433" s="144">
        <v>187</v>
      </c>
      <c r="K433" s="148" t="s">
        <v>206</v>
      </c>
    </row>
    <row r="434" spans="1:11" ht="18" customHeight="1">
      <c r="A434" s="170">
        <v>417</v>
      </c>
      <c r="B434" s="150" t="s">
        <v>1753</v>
      </c>
      <c r="C434" s="145" t="s">
        <v>707</v>
      </c>
      <c r="D434" s="138" t="s">
        <v>901</v>
      </c>
      <c r="E434" s="146" t="s">
        <v>54</v>
      </c>
      <c r="F434" s="144">
        <v>1</v>
      </c>
      <c r="G434" s="144">
        <v>187</v>
      </c>
      <c r="H434" s="147">
        <v>187</v>
      </c>
      <c r="I434" s="144">
        <v>93.5</v>
      </c>
      <c r="J434" s="144">
        <v>93.5</v>
      </c>
      <c r="K434" s="148" t="s">
        <v>206</v>
      </c>
    </row>
    <row r="435" spans="1:11" ht="18" customHeight="1">
      <c r="A435" s="170">
        <v>418</v>
      </c>
      <c r="B435" s="150" t="s">
        <v>1754</v>
      </c>
      <c r="C435" s="145" t="s">
        <v>707</v>
      </c>
      <c r="D435" s="138" t="s">
        <v>903</v>
      </c>
      <c r="E435" s="146" t="s">
        <v>54</v>
      </c>
      <c r="F435" s="144">
        <v>1</v>
      </c>
      <c r="G435" s="144">
        <v>100</v>
      </c>
      <c r="H435" s="147">
        <v>100</v>
      </c>
      <c r="I435" s="144">
        <v>50</v>
      </c>
      <c r="J435" s="144">
        <v>50</v>
      </c>
      <c r="K435" s="148" t="s">
        <v>206</v>
      </c>
    </row>
    <row r="436" spans="1:11" ht="18" customHeight="1">
      <c r="A436" s="170">
        <v>419</v>
      </c>
      <c r="B436" s="150" t="s">
        <v>1755</v>
      </c>
      <c r="C436" s="145" t="s">
        <v>707</v>
      </c>
      <c r="D436" s="138" t="s">
        <v>905</v>
      </c>
      <c r="E436" s="146" t="s">
        <v>54</v>
      </c>
      <c r="F436" s="144">
        <v>1</v>
      </c>
      <c r="G436" s="144">
        <v>685</v>
      </c>
      <c r="H436" s="147">
        <v>685</v>
      </c>
      <c r="I436" s="144">
        <v>342.5</v>
      </c>
      <c r="J436" s="144">
        <v>342.5</v>
      </c>
      <c r="K436" s="148" t="s">
        <v>206</v>
      </c>
    </row>
    <row r="437" spans="1:11" ht="18" customHeight="1">
      <c r="A437" s="170">
        <v>420</v>
      </c>
      <c r="B437" s="150" t="s">
        <v>1756</v>
      </c>
      <c r="C437" s="145" t="s">
        <v>707</v>
      </c>
      <c r="D437" s="138" t="s">
        <v>907</v>
      </c>
      <c r="E437" s="146" t="s">
        <v>54</v>
      </c>
      <c r="F437" s="144">
        <v>1</v>
      </c>
      <c r="G437" s="144">
        <v>87</v>
      </c>
      <c r="H437" s="147">
        <v>87</v>
      </c>
      <c r="I437" s="144">
        <v>43.5</v>
      </c>
      <c r="J437" s="144">
        <v>43.5</v>
      </c>
      <c r="K437" s="148" t="s">
        <v>206</v>
      </c>
    </row>
    <row r="438" spans="1:11" ht="18" customHeight="1">
      <c r="A438" s="170">
        <v>421</v>
      </c>
      <c r="B438" s="150" t="s">
        <v>1757</v>
      </c>
      <c r="C438" s="145" t="s">
        <v>707</v>
      </c>
      <c r="D438" s="138" t="s">
        <v>909</v>
      </c>
      <c r="E438" s="146" t="s">
        <v>54</v>
      </c>
      <c r="F438" s="144">
        <v>1</v>
      </c>
      <c r="G438" s="144">
        <v>86</v>
      </c>
      <c r="H438" s="147">
        <v>86</v>
      </c>
      <c r="I438" s="144">
        <v>43</v>
      </c>
      <c r="J438" s="144">
        <v>43</v>
      </c>
      <c r="K438" s="148" t="s">
        <v>206</v>
      </c>
    </row>
    <row r="439" spans="1:11" ht="18" customHeight="1">
      <c r="A439" s="170">
        <v>422</v>
      </c>
      <c r="B439" s="150" t="s">
        <v>1758</v>
      </c>
      <c r="C439" s="145" t="s">
        <v>707</v>
      </c>
      <c r="D439" s="138" t="s">
        <v>911</v>
      </c>
      <c r="E439" s="146" t="s">
        <v>54</v>
      </c>
      <c r="F439" s="144">
        <v>1</v>
      </c>
      <c r="G439" s="144">
        <v>230</v>
      </c>
      <c r="H439" s="147">
        <v>230</v>
      </c>
      <c r="I439" s="144">
        <v>115</v>
      </c>
      <c r="J439" s="144">
        <v>115</v>
      </c>
      <c r="K439" s="148" t="s">
        <v>206</v>
      </c>
    </row>
    <row r="440" spans="1:11" ht="18" customHeight="1">
      <c r="A440" s="170">
        <v>423</v>
      </c>
      <c r="B440" s="150" t="s">
        <v>1759</v>
      </c>
      <c r="C440" s="145" t="s">
        <v>707</v>
      </c>
      <c r="D440" s="138" t="s">
        <v>913</v>
      </c>
      <c r="E440" s="146" t="s">
        <v>54</v>
      </c>
      <c r="F440" s="144">
        <v>4</v>
      </c>
      <c r="G440" s="144">
        <v>184</v>
      </c>
      <c r="H440" s="147">
        <v>736</v>
      </c>
      <c r="I440" s="144">
        <v>368</v>
      </c>
      <c r="J440" s="144">
        <v>368</v>
      </c>
      <c r="K440" s="148" t="s">
        <v>206</v>
      </c>
    </row>
    <row r="441" spans="1:11" ht="18.75" customHeight="1">
      <c r="A441" s="170">
        <v>424</v>
      </c>
      <c r="B441" s="150" t="s">
        <v>1760</v>
      </c>
      <c r="C441" s="145" t="s">
        <v>707</v>
      </c>
      <c r="D441" s="138" t="s">
        <v>915</v>
      </c>
      <c r="E441" s="146" t="s">
        <v>54</v>
      </c>
      <c r="F441" s="144">
        <v>1</v>
      </c>
      <c r="G441" s="144">
        <v>266</v>
      </c>
      <c r="H441" s="147">
        <v>266</v>
      </c>
      <c r="I441" s="144">
        <v>133</v>
      </c>
      <c r="J441" s="144">
        <v>133</v>
      </c>
      <c r="K441" s="148" t="s">
        <v>206</v>
      </c>
    </row>
    <row r="442" spans="1:11" ht="18.75" customHeight="1">
      <c r="A442" s="170">
        <v>425</v>
      </c>
      <c r="B442" s="150" t="s">
        <v>1761</v>
      </c>
      <c r="C442" s="145" t="s">
        <v>707</v>
      </c>
      <c r="D442" s="138" t="s">
        <v>917</v>
      </c>
      <c r="E442" s="146" t="s">
        <v>54</v>
      </c>
      <c r="F442" s="144">
        <v>1</v>
      </c>
      <c r="G442" s="144">
        <v>317</v>
      </c>
      <c r="H442" s="147">
        <v>317</v>
      </c>
      <c r="I442" s="144">
        <v>158.5</v>
      </c>
      <c r="J442" s="144">
        <v>158.5</v>
      </c>
      <c r="K442" s="148" t="s">
        <v>206</v>
      </c>
    </row>
    <row r="443" spans="1:11" ht="18.75" customHeight="1">
      <c r="A443" s="170">
        <v>426</v>
      </c>
      <c r="B443" s="150" t="s">
        <v>1762</v>
      </c>
      <c r="C443" s="145" t="s">
        <v>707</v>
      </c>
      <c r="D443" s="138" t="s">
        <v>919</v>
      </c>
      <c r="E443" s="146" t="s">
        <v>54</v>
      </c>
      <c r="F443" s="144">
        <v>1</v>
      </c>
      <c r="G443" s="144">
        <v>430</v>
      </c>
      <c r="H443" s="147">
        <v>430</v>
      </c>
      <c r="I443" s="144">
        <v>215</v>
      </c>
      <c r="J443" s="144">
        <v>215</v>
      </c>
      <c r="K443" s="148" t="s">
        <v>206</v>
      </c>
    </row>
    <row r="444" spans="1:11" ht="18.75" customHeight="1">
      <c r="A444" s="170">
        <v>427</v>
      </c>
      <c r="B444" s="150" t="s">
        <v>1763</v>
      </c>
      <c r="C444" s="145" t="s">
        <v>707</v>
      </c>
      <c r="D444" s="138" t="s">
        <v>921</v>
      </c>
      <c r="E444" s="146" t="s">
        <v>54</v>
      </c>
      <c r="F444" s="144">
        <v>3</v>
      </c>
      <c r="G444" s="144">
        <v>189</v>
      </c>
      <c r="H444" s="147">
        <v>567</v>
      </c>
      <c r="I444" s="144">
        <v>283.5</v>
      </c>
      <c r="J444" s="144">
        <v>283.5</v>
      </c>
      <c r="K444" s="148" t="s">
        <v>206</v>
      </c>
    </row>
    <row r="445" spans="1:11" ht="18.75" customHeight="1">
      <c r="A445" s="170">
        <v>428</v>
      </c>
      <c r="B445" s="150" t="s">
        <v>1763</v>
      </c>
      <c r="C445" s="145" t="s">
        <v>707</v>
      </c>
      <c r="D445" s="138" t="s">
        <v>923</v>
      </c>
      <c r="E445" s="146" t="s">
        <v>54</v>
      </c>
      <c r="F445" s="144">
        <v>1</v>
      </c>
      <c r="G445" s="144">
        <v>125</v>
      </c>
      <c r="H445" s="147">
        <v>125</v>
      </c>
      <c r="I445" s="144">
        <v>62.5</v>
      </c>
      <c r="J445" s="144">
        <v>62.5</v>
      </c>
      <c r="K445" s="148" t="s">
        <v>206</v>
      </c>
    </row>
    <row r="446" spans="1:11" ht="18.75" customHeight="1">
      <c r="A446" s="170">
        <v>429</v>
      </c>
      <c r="B446" s="150" t="s">
        <v>1764</v>
      </c>
      <c r="C446" s="145" t="s">
        <v>707</v>
      </c>
      <c r="D446" s="138" t="s">
        <v>925</v>
      </c>
      <c r="E446" s="146" t="s">
        <v>54</v>
      </c>
      <c r="F446" s="144">
        <v>6</v>
      </c>
      <c r="G446" s="144">
        <v>250</v>
      </c>
      <c r="H446" s="147">
        <v>1500</v>
      </c>
      <c r="I446" s="144">
        <v>750</v>
      </c>
      <c r="J446" s="144">
        <v>750</v>
      </c>
      <c r="K446" s="148" t="s">
        <v>206</v>
      </c>
    </row>
    <row r="447" spans="1:11" ht="18.75" customHeight="1">
      <c r="A447" s="170">
        <v>430</v>
      </c>
      <c r="B447" s="150" t="s">
        <v>1764</v>
      </c>
      <c r="C447" s="151" t="s">
        <v>707</v>
      </c>
      <c r="D447" s="150" t="s">
        <v>927</v>
      </c>
      <c r="E447" s="146" t="s">
        <v>54</v>
      </c>
      <c r="F447" s="144">
        <v>5</v>
      </c>
      <c r="G447" s="144">
        <v>125</v>
      </c>
      <c r="H447" s="147">
        <v>625</v>
      </c>
      <c r="I447" s="144">
        <v>312.5</v>
      </c>
      <c r="J447" s="144">
        <v>312.5</v>
      </c>
      <c r="K447" s="148" t="s">
        <v>206</v>
      </c>
    </row>
    <row r="448" spans="1:11" ht="18.75" customHeight="1">
      <c r="A448" s="170">
        <v>431</v>
      </c>
      <c r="B448" s="150" t="s">
        <v>1764</v>
      </c>
      <c r="C448" s="145" t="s">
        <v>707</v>
      </c>
      <c r="D448" s="138" t="s">
        <v>928</v>
      </c>
      <c r="E448" s="146" t="s">
        <v>54</v>
      </c>
      <c r="F448" s="144">
        <v>2</v>
      </c>
      <c r="G448" s="144">
        <v>250</v>
      </c>
      <c r="H448" s="147">
        <v>500</v>
      </c>
      <c r="I448" s="144">
        <v>250</v>
      </c>
      <c r="J448" s="144">
        <v>250</v>
      </c>
      <c r="K448" s="148" t="s">
        <v>206</v>
      </c>
    </row>
    <row r="449" spans="1:11" ht="18.75" customHeight="1">
      <c r="A449" s="170">
        <v>432</v>
      </c>
      <c r="B449" s="150" t="s">
        <v>1765</v>
      </c>
      <c r="C449" s="145" t="s">
        <v>707</v>
      </c>
      <c r="D449" s="138" t="s">
        <v>930</v>
      </c>
      <c r="E449" s="146" t="s">
        <v>54</v>
      </c>
      <c r="F449" s="144">
        <v>1</v>
      </c>
      <c r="G449" s="144">
        <v>312</v>
      </c>
      <c r="H449" s="147">
        <v>312</v>
      </c>
      <c r="I449" s="144">
        <v>156</v>
      </c>
      <c r="J449" s="144">
        <v>156</v>
      </c>
      <c r="K449" s="148" t="s">
        <v>206</v>
      </c>
    </row>
    <row r="450" spans="1:11" ht="18.75" customHeight="1">
      <c r="A450" s="170">
        <v>433</v>
      </c>
      <c r="B450" s="150" t="s">
        <v>1766</v>
      </c>
      <c r="C450" s="151" t="s">
        <v>707</v>
      </c>
      <c r="D450" s="150" t="s">
        <v>932</v>
      </c>
      <c r="E450" s="146" t="s">
        <v>54</v>
      </c>
      <c r="F450" s="144">
        <v>10</v>
      </c>
      <c r="G450" s="144">
        <v>187</v>
      </c>
      <c r="H450" s="147">
        <v>1870</v>
      </c>
      <c r="I450" s="144">
        <v>935</v>
      </c>
      <c r="J450" s="144">
        <v>935</v>
      </c>
      <c r="K450" s="148" t="s">
        <v>206</v>
      </c>
    </row>
    <row r="451" spans="1:11" ht="18.75" customHeight="1">
      <c r="A451" s="170">
        <v>434</v>
      </c>
      <c r="B451" s="150" t="s">
        <v>1767</v>
      </c>
      <c r="C451" s="145" t="s">
        <v>707</v>
      </c>
      <c r="D451" s="138" t="s">
        <v>934</v>
      </c>
      <c r="E451" s="146" t="s">
        <v>54</v>
      </c>
      <c r="F451" s="144">
        <v>2</v>
      </c>
      <c r="G451" s="144">
        <v>187</v>
      </c>
      <c r="H451" s="147">
        <v>374</v>
      </c>
      <c r="I451" s="144">
        <v>187</v>
      </c>
      <c r="J451" s="144">
        <v>187</v>
      </c>
      <c r="K451" s="148" t="s">
        <v>206</v>
      </c>
    </row>
    <row r="452" spans="1:11" ht="18.75" customHeight="1">
      <c r="A452" s="170">
        <v>435</v>
      </c>
      <c r="B452" s="150" t="s">
        <v>1768</v>
      </c>
      <c r="C452" s="145" t="s">
        <v>707</v>
      </c>
      <c r="D452" s="138" t="s">
        <v>936</v>
      </c>
      <c r="E452" s="146" t="s">
        <v>54</v>
      </c>
      <c r="F452" s="144">
        <v>2</v>
      </c>
      <c r="G452" s="144">
        <v>250</v>
      </c>
      <c r="H452" s="147">
        <v>500</v>
      </c>
      <c r="I452" s="144">
        <v>250</v>
      </c>
      <c r="J452" s="144">
        <v>250</v>
      </c>
      <c r="K452" s="148" t="s">
        <v>206</v>
      </c>
    </row>
    <row r="453" spans="1:11" ht="17.25" customHeight="1">
      <c r="A453" s="170">
        <v>436</v>
      </c>
      <c r="B453" s="150" t="s">
        <v>1769</v>
      </c>
      <c r="C453" s="145" t="s">
        <v>707</v>
      </c>
      <c r="D453" s="138" t="s">
        <v>938</v>
      </c>
      <c r="E453" s="146" t="s">
        <v>54</v>
      </c>
      <c r="F453" s="144">
        <v>1</v>
      </c>
      <c r="G453" s="144">
        <v>533</v>
      </c>
      <c r="H453" s="147">
        <v>533</v>
      </c>
      <c r="I453" s="144">
        <v>266.5</v>
      </c>
      <c r="J453" s="144">
        <v>266.5</v>
      </c>
      <c r="K453" s="148" t="s">
        <v>206</v>
      </c>
    </row>
    <row r="454" spans="1:11" ht="17.25" customHeight="1">
      <c r="A454" s="170">
        <v>437</v>
      </c>
      <c r="B454" s="150" t="s">
        <v>1770</v>
      </c>
      <c r="C454" s="145" t="s">
        <v>707</v>
      </c>
      <c r="D454" s="138" t="s">
        <v>940</v>
      </c>
      <c r="E454" s="146" t="s">
        <v>54</v>
      </c>
      <c r="F454" s="144">
        <v>1</v>
      </c>
      <c r="G454" s="144">
        <v>55</v>
      </c>
      <c r="H454" s="147">
        <v>55</v>
      </c>
      <c r="I454" s="144">
        <v>27.5</v>
      </c>
      <c r="J454" s="144">
        <v>27.5</v>
      </c>
      <c r="K454" s="148" t="s">
        <v>206</v>
      </c>
    </row>
    <row r="455" spans="1:11" ht="17.25" customHeight="1">
      <c r="A455" s="170">
        <v>438</v>
      </c>
      <c r="B455" s="150" t="s">
        <v>1771</v>
      </c>
      <c r="C455" s="145" t="s">
        <v>707</v>
      </c>
      <c r="D455" s="138" t="s">
        <v>942</v>
      </c>
      <c r="E455" s="146" t="s">
        <v>54</v>
      </c>
      <c r="F455" s="144">
        <v>1</v>
      </c>
      <c r="G455" s="144">
        <v>125</v>
      </c>
      <c r="H455" s="147">
        <v>125</v>
      </c>
      <c r="I455" s="144">
        <v>62.5</v>
      </c>
      <c r="J455" s="144">
        <v>62.5</v>
      </c>
      <c r="K455" s="148" t="s">
        <v>206</v>
      </c>
    </row>
    <row r="456" spans="1:11" ht="17.25" customHeight="1">
      <c r="A456" s="170">
        <v>439</v>
      </c>
      <c r="B456" s="150" t="s">
        <v>1772</v>
      </c>
      <c r="C456" s="151" t="s">
        <v>707</v>
      </c>
      <c r="D456" s="150" t="s">
        <v>944</v>
      </c>
      <c r="E456" s="146" t="s">
        <v>54</v>
      </c>
      <c r="F456" s="144">
        <v>4</v>
      </c>
      <c r="G456" s="144">
        <v>114</v>
      </c>
      <c r="H456" s="147">
        <v>456</v>
      </c>
      <c r="I456" s="144">
        <v>228</v>
      </c>
      <c r="J456" s="144">
        <v>228</v>
      </c>
      <c r="K456" s="148" t="s">
        <v>206</v>
      </c>
    </row>
    <row r="457" spans="1:11" ht="17.25" customHeight="1">
      <c r="A457" s="170">
        <v>440</v>
      </c>
      <c r="B457" s="150" t="s">
        <v>1772</v>
      </c>
      <c r="C457" s="151" t="s">
        <v>707</v>
      </c>
      <c r="D457" s="150" t="s">
        <v>946</v>
      </c>
      <c r="E457" s="146" t="s">
        <v>54</v>
      </c>
      <c r="F457" s="144">
        <v>16</v>
      </c>
      <c r="G457" s="144">
        <v>128</v>
      </c>
      <c r="H457" s="147">
        <v>2048</v>
      </c>
      <c r="I457" s="144">
        <v>1024</v>
      </c>
      <c r="J457" s="144">
        <v>1024</v>
      </c>
      <c r="K457" s="148" t="s">
        <v>206</v>
      </c>
    </row>
    <row r="458" spans="1:11" ht="17.25" customHeight="1">
      <c r="A458" s="170">
        <v>441</v>
      </c>
      <c r="B458" s="150" t="s">
        <v>1773</v>
      </c>
      <c r="C458" s="145" t="s">
        <v>707</v>
      </c>
      <c r="D458" s="138" t="s">
        <v>948</v>
      </c>
      <c r="E458" s="146" t="s">
        <v>54</v>
      </c>
      <c r="F458" s="144">
        <v>1</v>
      </c>
      <c r="G458" s="144">
        <v>123</v>
      </c>
      <c r="H458" s="147">
        <v>123</v>
      </c>
      <c r="I458" s="144">
        <v>61.5</v>
      </c>
      <c r="J458" s="144">
        <v>61.5</v>
      </c>
      <c r="K458" s="148" t="s">
        <v>206</v>
      </c>
    </row>
    <row r="459" spans="1:11" ht="17.25" customHeight="1">
      <c r="A459" s="170">
        <v>442</v>
      </c>
      <c r="B459" s="150" t="s">
        <v>1774</v>
      </c>
      <c r="C459" s="151" t="s">
        <v>707</v>
      </c>
      <c r="D459" s="150" t="s">
        <v>950</v>
      </c>
      <c r="E459" s="146" t="s">
        <v>54</v>
      </c>
      <c r="F459" s="144">
        <v>24</v>
      </c>
      <c r="G459" s="144">
        <v>81</v>
      </c>
      <c r="H459" s="147">
        <v>1944</v>
      </c>
      <c r="I459" s="144">
        <v>972</v>
      </c>
      <c r="J459" s="144">
        <v>972</v>
      </c>
      <c r="K459" s="148" t="s">
        <v>206</v>
      </c>
    </row>
    <row r="460" spans="1:11" ht="17.25" customHeight="1">
      <c r="A460" s="170">
        <v>443</v>
      </c>
      <c r="B460" s="150" t="s">
        <v>1774</v>
      </c>
      <c r="C460" s="145" t="s">
        <v>707</v>
      </c>
      <c r="D460" s="138" t="s">
        <v>932</v>
      </c>
      <c r="E460" s="146" t="s">
        <v>54</v>
      </c>
      <c r="F460" s="144">
        <v>1</v>
      </c>
      <c r="G460" s="144">
        <v>81</v>
      </c>
      <c r="H460" s="147">
        <v>81</v>
      </c>
      <c r="I460" s="144">
        <v>40.5</v>
      </c>
      <c r="J460" s="144">
        <v>40.5</v>
      </c>
      <c r="K460" s="148" t="s">
        <v>206</v>
      </c>
    </row>
    <row r="461" spans="1:11" ht="17.25" customHeight="1">
      <c r="A461" s="170">
        <v>444</v>
      </c>
      <c r="B461" s="150" t="s">
        <v>1775</v>
      </c>
      <c r="C461" s="145" t="s">
        <v>707</v>
      </c>
      <c r="D461" s="138" t="s">
        <v>952</v>
      </c>
      <c r="E461" s="146" t="s">
        <v>54</v>
      </c>
      <c r="F461" s="144">
        <v>12</v>
      </c>
      <c r="G461" s="144">
        <v>13</v>
      </c>
      <c r="H461" s="147">
        <v>156</v>
      </c>
      <c r="I461" s="144">
        <v>78</v>
      </c>
      <c r="J461" s="144">
        <v>78</v>
      </c>
      <c r="K461" s="148" t="s">
        <v>206</v>
      </c>
    </row>
    <row r="462" spans="1:11" ht="17.25" customHeight="1">
      <c r="A462" s="170">
        <v>445</v>
      </c>
      <c r="B462" s="150" t="s">
        <v>1776</v>
      </c>
      <c r="C462" s="145" t="s">
        <v>707</v>
      </c>
      <c r="D462" s="138" t="s">
        <v>954</v>
      </c>
      <c r="E462" s="146" t="s">
        <v>54</v>
      </c>
      <c r="F462" s="144">
        <v>3</v>
      </c>
      <c r="G462" s="144">
        <v>28</v>
      </c>
      <c r="H462" s="147">
        <v>84</v>
      </c>
      <c r="I462" s="144">
        <v>42</v>
      </c>
      <c r="J462" s="144">
        <v>42</v>
      </c>
      <c r="K462" s="148" t="s">
        <v>206</v>
      </c>
    </row>
    <row r="463" spans="1:11" ht="17.25" customHeight="1">
      <c r="A463" s="170">
        <v>446</v>
      </c>
      <c r="B463" s="150" t="s">
        <v>1777</v>
      </c>
      <c r="C463" s="145" t="s">
        <v>707</v>
      </c>
      <c r="D463" s="138" t="s">
        <v>956</v>
      </c>
      <c r="E463" s="146" t="s">
        <v>54</v>
      </c>
      <c r="F463" s="144">
        <v>1</v>
      </c>
      <c r="G463" s="144">
        <v>97</v>
      </c>
      <c r="H463" s="147">
        <v>97</v>
      </c>
      <c r="I463" s="144">
        <v>48.5</v>
      </c>
      <c r="J463" s="144">
        <v>48.5</v>
      </c>
      <c r="K463" s="148" t="s">
        <v>206</v>
      </c>
    </row>
    <row r="464" spans="1:11" ht="17.25" customHeight="1">
      <c r="A464" s="170">
        <v>447</v>
      </c>
      <c r="B464" s="150" t="s">
        <v>1777</v>
      </c>
      <c r="C464" s="145" t="s">
        <v>707</v>
      </c>
      <c r="D464" s="138" t="s">
        <v>958</v>
      </c>
      <c r="E464" s="146" t="s">
        <v>54</v>
      </c>
      <c r="F464" s="144">
        <v>1</v>
      </c>
      <c r="G464" s="144">
        <v>61</v>
      </c>
      <c r="H464" s="147">
        <v>61</v>
      </c>
      <c r="I464" s="144">
        <v>30.5</v>
      </c>
      <c r="J464" s="144">
        <v>30.5</v>
      </c>
      <c r="K464" s="148" t="s">
        <v>206</v>
      </c>
    </row>
    <row r="465" spans="1:11" ht="19.5" customHeight="1">
      <c r="A465" s="170">
        <v>448</v>
      </c>
      <c r="B465" s="150" t="s">
        <v>1777</v>
      </c>
      <c r="C465" s="145" t="s">
        <v>707</v>
      </c>
      <c r="D465" s="138" t="s">
        <v>960</v>
      </c>
      <c r="E465" s="146" t="s">
        <v>54</v>
      </c>
      <c r="F465" s="144">
        <v>1</v>
      </c>
      <c r="G465" s="144">
        <v>68</v>
      </c>
      <c r="H465" s="147">
        <v>68</v>
      </c>
      <c r="I465" s="144">
        <v>34</v>
      </c>
      <c r="J465" s="144">
        <v>34</v>
      </c>
      <c r="K465" s="148" t="s">
        <v>206</v>
      </c>
    </row>
    <row r="466" spans="1:11" ht="19.5" customHeight="1">
      <c r="A466" s="170">
        <v>449</v>
      </c>
      <c r="B466" s="150" t="s">
        <v>1778</v>
      </c>
      <c r="C466" s="145" t="s">
        <v>707</v>
      </c>
      <c r="D466" s="138" t="s">
        <v>962</v>
      </c>
      <c r="E466" s="146" t="s">
        <v>54</v>
      </c>
      <c r="F466" s="144">
        <v>1</v>
      </c>
      <c r="G466" s="144">
        <v>327</v>
      </c>
      <c r="H466" s="147">
        <v>327</v>
      </c>
      <c r="I466" s="144">
        <v>163.5</v>
      </c>
      <c r="J466" s="144">
        <v>163.5</v>
      </c>
      <c r="K466" s="148" t="s">
        <v>206</v>
      </c>
    </row>
    <row r="467" spans="1:11" ht="19.5" customHeight="1">
      <c r="A467" s="170">
        <v>450</v>
      </c>
      <c r="B467" s="150" t="s">
        <v>1779</v>
      </c>
      <c r="C467" s="145" t="s">
        <v>707</v>
      </c>
      <c r="D467" s="138" t="s">
        <v>964</v>
      </c>
      <c r="E467" s="146" t="s">
        <v>54</v>
      </c>
      <c r="F467" s="144">
        <v>1</v>
      </c>
      <c r="G467" s="144">
        <v>379</v>
      </c>
      <c r="H467" s="147">
        <v>379</v>
      </c>
      <c r="I467" s="144">
        <v>189.5</v>
      </c>
      <c r="J467" s="144">
        <v>189.5</v>
      </c>
      <c r="K467" s="148" t="s">
        <v>206</v>
      </c>
    </row>
    <row r="468" spans="1:11" ht="19.5" customHeight="1">
      <c r="A468" s="170">
        <v>451</v>
      </c>
      <c r="B468" s="150" t="s">
        <v>1780</v>
      </c>
      <c r="C468" s="145" t="s">
        <v>707</v>
      </c>
      <c r="D468" s="138" t="s">
        <v>966</v>
      </c>
      <c r="E468" s="146" t="s">
        <v>54</v>
      </c>
      <c r="F468" s="144">
        <v>2</v>
      </c>
      <c r="G468" s="144">
        <v>266</v>
      </c>
      <c r="H468" s="147">
        <v>532</v>
      </c>
      <c r="I468" s="144">
        <v>266</v>
      </c>
      <c r="J468" s="144">
        <v>266</v>
      </c>
      <c r="K468" s="148" t="s">
        <v>206</v>
      </c>
    </row>
    <row r="469" spans="1:11" ht="19.5" customHeight="1">
      <c r="A469" s="170">
        <v>452</v>
      </c>
      <c r="B469" s="150" t="s">
        <v>1781</v>
      </c>
      <c r="C469" s="145" t="s">
        <v>707</v>
      </c>
      <c r="D469" s="138" t="s">
        <v>968</v>
      </c>
      <c r="E469" s="146" t="s">
        <v>54</v>
      </c>
      <c r="F469" s="144">
        <v>3</v>
      </c>
      <c r="G469" s="144">
        <v>35</v>
      </c>
      <c r="H469" s="147">
        <v>105</v>
      </c>
      <c r="I469" s="144">
        <v>52.5</v>
      </c>
      <c r="J469" s="144">
        <v>52.5</v>
      </c>
      <c r="K469" s="148" t="s">
        <v>206</v>
      </c>
    </row>
    <row r="470" spans="1:11" ht="19.5" customHeight="1">
      <c r="A470" s="170">
        <v>453</v>
      </c>
      <c r="B470" s="150" t="s">
        <v>1782</v>
      </c>
      <c r="C470" s="145" t="s">
        <v>707</v>
      </c>
      <c r="D470" s="138" t="s">
        <v>970</v>
      </c>
      <c r="E470" s="146" t="s">
        <v>54</v>
      </c>
      <c r="F470" s="144">
        <v>1</v>
      </c>
      <c r="G470" s="144">
        <v>250</v>
      </c>
      <c r="H470" s="147">
        <v>250</v>
      </c>
      <c r="I470" s="144">
        <v>125</v>
      </c>
      <c r="J470" s="144">
        <v>125</v>
      </c>
      <c r="K470" s="148" t="s">
        <v>206</v>
      </c>
    </row>
    <row r="471" spans="1:11" ht="19.5" customHeight="1">
      <c r="A471" s="170">
        <v>454</v>
      </c>
      <c r="B471" s="150" t="s">
        <v>1782</v>
      </c>
      <c r="C471" s="145" t="s">
        <v>707</v>
      </c>
      <c r="D471" s="138" t="s">
        <v>972</v>
      </c>
      <c r="E471" s="146" t="s">
        <v>54</v>
      </c>
      <c r="F471" s="144">
        <v>4</v>
      </c>
      <c r="G471" s="144">
        <v>125</v>
      </c>
      <c r="H471" s="147">
        <v>500</v>
      </c>
      <c r="I471" s="144">
        <v>250</v>
      </c>
      <c r="J471" s="144">
        <v>250</v>
      </c>
      <c r="K471" s="148" t="s">
        <v>206</v>
      </c>
    </row>
    <row r="472" spans="1:11" ht="19.5" customHeight="1">
      <c r="A472" s="170">
        <v>455</v>
      </c>
      <c r="B472" s="150" t="s">
        <v>1783</v>
      </c>
      <c r="C472" s="145" t="s">
        <v>707</v>
      </c>
      <c r="D472" s="138" t="s">
        <v>974</v>
      </c>
      <c r="E472" s="146" t="s">
        <v>54</v>
      </c>
      <c r="F472" s="144">
        <v>1</v>
      </c>
      <c r="G472" s="144">
        <v>50</v>
      </c>
      <c r="H472" s="147">
        <v>50</v>
      </c>
      <c r="I472" s="144">
        <v>25</v>
      </c>
      <c r="J472" s="144">
        <v>25</v>
      </c>
      <c r="K472" s="148" t="s">
        <v>206</v>
      </c>
    </row>
    <row r="473" spans="1:11" ht="19.5" customHeight="1">
      <c r="A473" s="170">
        <v>456</v>
      </c>
      <c r="B473" s="150" t="s">
        <v>1784</v>
      </c>
      <c r="C473" s="145" t="s">
        <v>707</v>
      </c>
      <c r="D473" s="138" t="s">
        <v>976</v>
      </c>
      <c r="E473" s="146" t="s">
        <v>54</v>
      </c>
      <c r="F473" s="144">
        <v>1</v>
      </c>
      <c r="G473" s="144">
        <v>75</v>
      </c>
      <c r="H473" s="147">
        <v>75</v>
      </c>
      <c r="I473" s="144">
        <v>37.5</v>
      </c>
      <c r="J473" s="144">
        <v>37.5</v>
      </c>
      <c r="K473" s="148" t="s">
        <v>206</v>
      </c>
    </row>
    <row r="474" spans="1:11" ht="19.5" customHeight="1">
      <c r="A474" s="170">
        <v>457</v>
      </c>
      <c r="B474" s="150" t="s">
        <v>1785</v>
      </c>
      <c r="C474" s="145" t="s">
        <v>707</v>
      </c>
      <c r="D474" s="138" t="s">
        <v>978</v>
      </c>
      <c r="E474" s="146" t="s">
        <v>54</v>
      </c>
      <c r="F474" s="144">
        <v>1</v>
      </c>
      <c r="G474" s="144">
        <v>144</v>
      </c>
      <c r="H474" s="147">
        <v>144</v>
      </c>
      <c r="I474" s="144">
        <v>72</v>
      </c>
      <c r="J474" s="144">
        <v>72</v>
      </c>
      <c r="K474" s="148" t="s">
        <v>206</v>
      </c>
    </row>
    <row r="475" spans="1:11" ht="19.5" customHeight="1">
      <c r="A475" s="170">
        <v>458</v>
      </c>
      <c r="B475" s="150" t="s">
        <v>1786</v>
      </c>
      <c r="C475" s="145" t="s">
        <v>707</v>
      </c>
      <c r="D475" s="138" t="s">
        <v>980</v>
      </c>
      <c r="E475" s="146" t="s">
        <v>54</v>
      </c>
      <c r="F475" s="144">
        <v>1</v>
      </c>
      <c r="G475" s="144">
        <v>16</v>
      </c>
      <c r="H475" s="147">
        <v>16</v>
      </c>
      <c r="I475" s="144">
        <v>8</v>
      </c>
      <c r="J475" s="144">
        <v>8</v>
      </c>
      <c r="K475" s="148" t="s">
        <v>206</v>
      </c>
    </row>
    <row r="476" spans="1:11" ht="18.75" customHeight="1">
      <c r="A476" s="170">
        <v>459</v>
      </c>
      <c r="B476" s="150" t="s">
        <v>1787</v>
      </c>
      <c r="C476" s="145" t="s">
        <v>707</v>
      </c>
      <c r="D476" s="138" t="s">
        <v>982</v>
      </c>
      <c r="E476" s="146" t="s">
        <v>54</v>
      </c>
      <c r="F476" s="144">
        <v>1</v>
      </c>
      <c r="G476" s="144">
        <v>147</v>
      </c>
      <c r="H476" s="147">
        <v>147</v>
      </c>
      <c r="I476" s="144">
        <v>73.5</v>
      </c>
      <c r="J476" s="144">
        <v>73.5</v>
      </c>
      <c r="K476" s="148" t="s">
        <v>206</v>
      </c>
    </row>
    <row r="477" spans="1:11" ht="18.75" customHeight="1">
      <c r="A477" s="170">
        <v>460</v>
      </c>
      <c r="B477" s="150" t="s">
        <v>1788</v>
      </c>
      <c r="C477" s="145" t="s">
        <v>707</v>
      </c>
      <c r="D477" s="138" t="s">
        <v>940</v>
      </c>
      <c r="E477" s="146" t="s">
        <v>54</v>
      </c>
      <c r="F477" s="144">
        <v>11</v>
      </c>
      <c r="G477" s="144">
        <v>62</v>
      </c>
      <c r="H477" s="147">
        <v>682</v>
      </c>
      <c r="I477" s="144">
        <v>341</v>
      </c>
      <c r="J477" s="144">
        <v>341</v>
      </c>
      <c r="K477" s="148" t="s">
        <v>206</v>
      </c>
    </row>
    <row r="478" spans="1:11" ht="18.75" customHeight="1">
      <c r="A478" s="170">
        <v>461</v>
      </c>
      <c r="B478" s="150" t="s">
        <v>1789</v>
      </c>
      <c r="C478" s="145" t="s">
        <v>707</v>
      </c>
      <c r="D478" s="138" t="s">
        <v>985</v>
      </c>
      <c r="E478" s="146" t="s">
        <v>54</v>
      </c>
      <c r="F478" s="144">
        <v>2</v>
      </c>
      <c r="G478" s="144">
        <v>6</v>
      </c>
      <c r="H478" s="147">
        <v>12</v>
      </c>
      <c r="I478" s="144">
        <v>6</v>
      </c>
      <c r="J478" s="144">
        <v>6</v>
      </c>
      <c r="K478" s="148" t="s">
        <v>206</v>
      </c>
    </row>
    <row r="479" spans="1:11" ht="18.75" customHeight="1">
      <c r="A479" s="170">
        <v>462</v>
      </c>
      <c r="B479" s="150" t="s">
        <v>1790</v>
      </c>
      <c r="C479" s="145" t="s">
        <v>707</v>
      </c>
      <c r="D479" s="138" t="s">
        <v>987</v>
      </c>
      <c r="E479" s="146" t="s">
        <v>54</v>
      </c>
      <c r="F479" s="144">
        <v>1</v>
      </c>
      <c r="G479" s="144">
        <v>54</v>
      </c>
      <c r="H479" s="147">
        <v>54</v>
      </c>
      <c r="I479" s="144">
        <v>27</v>
      </c>
      <c r="J479" s="144">
        <v>27</v>
      </c>
      <c r="K479" s="148" t="s">
        <v>206</v>
      </c>
    </row>
    <row r="480" spans="1:11" ht="18.75" customHeight="1">
      <c r="A480" s="170">
        <v>463</v>
      </c>
      <c r="B480" s="150" t="s">
        <v>1791</v>
      </c>
      <c r="C480" s="145" t="s">
        <v>707</v>
      </c>
      <c r="D480" s="138" t="s">
        <v>989</v>
      </c>
      <c r="E480" s="146" t="s">
        <v>54</v>
      </c>
      <c r="F480" s="144">
        <v>4</v>
      </c>
      <c r="G480" s="144">
        <v>250</v>
      </c>
      <c r="H480" s="147">
        <v>1000</v>
      </c>
      <c r="I480" s="144">
        <v>500</v>
      </c>
      <c r="J480" s="144">
        <v>500</v>
      </c>
      <c r="K480" s="148" t="s">
        <v>206</v>
      </c>
    </row>
    <row r="481" spans="1:11" ht="18.75" customHeight="1">
      <c r="A481" s="170">
        <v>464</v>
      </c>
      <c r="B481" s="150" t="s">
        <v>1792</v>
      </c>
      <c r="C481" s="145" t="s">
        <v>707</v>
      </c>
      <c r="D481" s="138" t="s">
        <v>991</v>
      </c>
      <c r="E481" s="146" t="s">
        <v>782</v>
      </c>
      <c r="F481" s="144">
        <v>18</v>
      </c>
      <c r="G481" s="144">
        <v>12</v>
      </c>
      <c r="H481" s="147">
        <v>216</v>
      </c>
      <c r="I481" s="144">
        <v>108</v>
      </c>
      <c r="J481" s="144">
        <v>108</v>
      </c>
      <c r="K481" s="148" t="s">
        <v>206</v>
      </c>
    </row>
    <row r="482" spans="1:11" ht="18.75" customHeight="1">
      <c r="A482" s="170">
        <v>465</v>
      </c>
      <c r="B482" s="150" t="s">
        <v>1793</v>
      </c>
      <c r="C482" s="145" t="s">
        <v>707</v>
      </c>
      <c r="D482" s="138" t="s">
        <v>993</v>
      </c>
      <c r="E482" s="146" t="s">
        <v>54</v>
      </c>
      <c r="F482" s="144">
        <v>8</v>
      </c>
      <c r="G482" s="144">
        <v>15</v>
      </c>
      <c r="H482" s="147">
        <v>120</v>
      </c>
      <c r="I482" s="144">
        <v>60</v>
      </c>
      <c r="J482" s="144">
        <v>60</v>
      </c>
      <c r="K482" s="148" t="s">
        <v>206</v>
      </c>
    </row>
    <row r="483" spans="1:11" ht="18.75" customHeight="1">
      <c r="A483" s="170">
        <v>466</v>
      </c>
      <c r="B483" s="150" t="s">
        <v>1794</v>
      </c>
      <c r="C483" s="145" t="s">
        <v>707</v>
      </c>
      <c r="D483" s="138" t="s">
        <v>995</v>
      </c>
      <c r="E483" s="146" t="s">
        <v>54</v>
      </c>
      <c r="F483" s="144">
        <v>1</v>
      </c>
      <c r="G483" s="144">
        <v>62</v>
      </c>
      <c r="H483" s="147">
        <v>62</v>
      </c>
      <c r="I483" s="144">
        <v>31</v>
      </c>
      <c r="J483" s="144">
        <v>31</v>
      </c>
      <c r="K483" s="148" t="s">
        <v>206</v>
      </c>
    </row>
    <row r="484" spans="1:11" ht="18.75" customHeight="1">
      <c r="A484" s="170">
        <v>467</v>
      </c>
      <c r="B484" s="150" t="s">
        <v>1795</v>
      </c>
      <c r="C484" s="145" t="s">
        <v>707</v>
      </c>
      <c r="D484" s="138" t="s">
        <v>997</v>
      </c>
      <c r="E484" s="146" t="s">
        <v>54</v>
      </c>
      <c r="F484" s="144">
        <v>1</v>
      </c>
      <c r="G484" s="144">
        <v>818</v>
      </c>
      <c r="H484" s="147">
        <v>818</v>
      </c>
      <c r="I484" s="144">
        <v>409</v>
      </c>
      <c r="J484" s="144">
        <v>409</v>
      </c>
      <c r="K484" s="148" t="s">
        <v>206</v>
      </c>
    </row>
    <row r="485" spans="1:11" ht="18.75" customHeight="1">
      <c r="A485" s="170">
        <v>468</v>
      </c>
      <c r="B485" s="150" t="s">
        <v>1796</v>
      </c>
      <c r="C485" s="145" t="s">
        <v>633</v>
      </c>
      <c r="D485" s="138" t="s">
        <v>999</v>
      </c>
      <c r="E485" s="146" t="s">
        <v>54</v>
      </c>
      <c r="F485" s="144">
        <v>1</v>
      </c>
      <c r="G485" s="144">
        <v>460</v>
      </c>
      <c r="H485" s="147">
        <v>460</v>
      </c>
      <c r="I485" s="144">
        <v>230</v>
      </c>
      <c r="J485" s="144">
        <v>230</v>
      </c>
      <c r="K485" s="148" t="s">
        <v>206</v>
      </c>
    </row>
    <row r="486" spans="1:11" ht="18.75" customHeight="1">
      <c r="A486" s="170">
        <v>469</v>
      </c>
      <c r="B486" s="150" t="s">
        <v>1797</v>
      </c>
      <c r="C486" s="145" t="s">
        <v>625</v>
      </c>
      <c r="D486" s="138" t="s">
        <v>1001</v>
      </c>
      <c r="E486" s="146" t="s">
        <v>54</v>
      </c>
      <c r="F486" s="144">
        <v>1</v>
      </c>
      <c r="G486" s="144">
        <v>4500</v>
      </c>
      <c r="H486" s="147">
        <v>4500</v>
      </c>
      <c r="I486" s="144">
        <v>2250</v>
      </c>
      <c r="J486" s="144">
        <v>2250</v>
      </c>
      <c r="K486" s="148" t="s">
        <v>206</v>
      </c>
    </row>
    <row r="487" spans="1:11" ht="18.75" customHeight="1">
      <c r="A487" s="170">
        <v>470</v>
      </c>
      <c r="B487" s="150" t="s">
        <v>1798</v>
      </c>
      <c r="C487" s="145" t="s">
        <v>607</v>
      </c>
      <c r="D487" s="138" t="s">
        <v>1003</v>
      </c>
      <c r="E487" s="146" t="s">
        <v>54</v>
      </c>
      <c r="F487" s="144">
        <v>1</v>
      </c>
      <c r="G487" s="144">
        <v>879.5</v>
      </c>
      <c r="H487" s="147">
        <v>879.5</v>
      </c>
      <c r="I487" s="144">
        <v>439.75</v>
      </c>
      <c r="J487" s="144">
        <v>439.75</v>
      </c>
      <c r="K487" s="148" t="s">
        <v>206</v>
      </c>
    </row>
    <row r="488" spans="1:11" ht="18.75" customHeight="1">
      <c r="A488" s="170">
        <v>471</v>
      </c>
      <c r="B488" s="150" t="s">
        <v>1799</v>
      </c>
      <c r="C488" s="145" t="s">
        <v>1005</v>
      </c>
      <c r="D488" s="138" t="s">
        <v>1006</v>
      </c>
      <c r="E488" s="146" t="s">
        <v>54</v>
      </c>
      <c r="F488" s="144">
        <v>2</v>
      </c>
      <c r="G488" s="144">
        <v>820</v>
      </c>
      <c r="H488" s="147">
        <v>1640</v>
      </c>
      <c r="I488" s="144">
        <v>820</v>
      </c>
      <c r="J488" s="144">
        <v>820</v>
      </c>
      <c r="K488" s="148" t="s">
        <v>206</v>
      </c>
    </row>
    <row r="489" spans="1:11" ht="18.75" customHeight="1">
      <c r="A489" s="170">
        <v>472</v>
      </c>
      <c r="B489" s="150" t="s">
        <v>1800</v>
      </c>
      <c r="C489" s="145" t="s">
        <v>1005</v>
      </c>
      <c r="D489" s="138" t="s">
        <v>1008</v>
      </c>
      <c r="E489" s="146" t="s">
        <v>54</v>
      </c>
      <c r="F489" s="144">
        <v>2</v>
      </c>
      <c r="G489" s="144">
        <v>995</v>
      </c>
      <c r="H489" s="147">
        <v>1990</v>
      </c>
      <c r="I489" s="144">
        <v>995</v>
      </c>
      <c r="J489" s="144">
        <v>995</v>
      </c>
      <c r="K489" s="148" t="s">
        <v>206</v>
      </c>
    </row>
    <row r="490" spans="1:11" ht="18.75" customHeight="1">
      <c r="A490" s="170">
        <v>473</v>
      </c>
      <c r="B490" s="150" t="s">
        <v>1801</v>
      </c>
      <c r="C490" s="145" t="s">
        <v>1010</v>
      </c>
      <c r="D490" s="138" t="s">
        <v>1011</v>
      </c>
      <c r="E490" s="146" t="s">
        <v>54</v>
      </c>
      <c r="F490" s="144">
        <v>1</v>
      </c>
      <c r="G490" s="144">
        <v>1790</v>
      </c>
      <c r="H490" s="147">
        <v>1790</v>
      </c>
      <c r="I490" s="144">
        <v>895</v>
      </c>
      <c r="J490" s="144">
        <v>895</v>
      </c>
      <c r="K490" s="148" t="s">
        <v>206</v>
      </c>
    </row>
    <row r="491" spans="1:11" ht="18.75" customHeight="1">
      <c r="A491" s="170">
        <v>474</v>
      </c>
      <c r="B491" s="150" t="s">
        <v>1802</v>
      </c>
      <c r="C491" s="145" t="s">
        <v>1013</v>
      </c>
      <c r="D491" s="138" t="s">
        <v>1014</v>
      </c>
      <c r="E491" s="146" t="s">
        <v>54</v>
      </c>
      <c r="F491" s="144">
        <v>1</v>
      </c>
      <c r="G491" s="144">
        <v>295</v>
      </c>
      <c r="H491" s="147">
        <v>295</v>
      </c>
      <c r="I491" s="144">
        <v>147.5</v>
      </c>
      <c r="J491" s="144">
        <v>147.5</v>
      </c>
      <c r="K491" s="148" t="s">
        <v>206</v>
      </c>
    </row>
    <row r="492" spans="1:11" ht="18.75" customHeight="1">
      <c r="A492" s="170">
        <v>475</v>
      </c>
      <c r="B492" s="150" t="s">
        <v>1803</v>
      </c>
      <c r="C492" s="145" t="s">
        <v>1016</v>
      </c>
      <c r="D492" s="138" t="s">
        <v>1017</v>
      </c>
      <c r="E492" s="146" t="s">
        <v>54</v>
      </c>
      <c r="F492" s="144">
        <v>1</v>
      </c>
      <c r="G492" s="144">
        <v>1399</v>
      </c>
      <c r="H492" s="147">
        <v>1399</v>
      </c>
      <c r="I492" s="144">
        <v>699.5</v>
      </c>
      <c r="J492" s="144">
        <v>699.5</v>
      </c>
      <c r="K492" s="148" t="s">
        <v>206</v>
      </c>
    </row>
    <row r="493" spans="1:11" ht="18.75" customHeight="1">
      <c r="A493" s="170">
        <v>476</v>
      </c>
      <c r="B493" s="150" t="s">
        <v>1804</v>
      </c>
      <c r="C493" s="145" t="s">
        <v>1019</v>
      </c>
      <c r="D493" s="138" t="s">
        <v>1020</v>
      </c>
      <c r="E493" s="146" t="s">
        <v>54</v>
      </c>
      <c r="F493" s="144">
        <v>3</v>
      </c>
      <c r="G493" s="144">
        <v>1400</v>
      </c>
      <c r="H493" s="147">
        <v>4200</v>
      </c>
      <c r="I493" s="144">
        <v>2100</v>
      </c>
      <c r="J493" s="144">
        <v>2100</v>
      </c>
      <c r="K493" s="148" t="s">
        <v>206</v>
      </c>
    </row>
    <row r="494" spans="1:11" ht="18.75" customHeight="1">
      <c r="A494" s="170">
        <v>477</v>
      </c>
      <c r="B494" s="150" t="s">
        <v>1805</v>
      </c>
      <c r="C494" s="145" t="s">
        <v>1022</v>
      </c>
      <c r="D494" s="138" t="s">
        <v>1023</v>
      </c>
      <c r="E494" s="146" t="s">
        <v>54</v>
      </c>
      <c r="F494" s="144">
        <v>8</v>
      </c>
      <c r="G494" s="144">
        <v>5900</v>
      </c>
      <c r="H494" s="147">
        <v>47200</v>
      </c>
      <c r="I494" s="144">
        <v>23600</v>
      </c>
      <c r="J494" s="144">
        <v>23600</v>
      </c>
      <c r="K494" s="148" t="s">
        <v>206</v>
      </c>
    </row>
    <row r="495" spans="1:11" ht="20.25" customHeight="1">
      <c r="A495" s="170">
        <v>478</v>
      </c>
      <c r="B495" s="150" t="s">
        <v>1806</v>
      </c>
      <c r="C495" s="145" t="s">
        <v>1025</v>
      </c>
      <c r="D495" s="138" t="s">
        <v>1026</v>
      </c>
      <c r="E495" s="146" t="s">
        <v>54</v>
      </c>
      <c r="F495" s="144">
        <v>1</v>
      </c>
      <c r="G495" s="144">
        <v>5200</v>
      </c>
      <c r="H495" s="147">
        <v>5200</v>
      </c>
      <c r="I495" s="144">
        <v>2600</v>
      </c>
      <c r="J495" s="144">
        <v>2600</v>
      </c>
      <c r="K495" s="148" t="s">
        <v>206</v>
      </c>
    </row>
    <row r="496" spans="1:11" ht="20.25" customHeight="1">
      <c r="A496" s="170">
        <v>479</v>
      </c>
      <c r="B496" s="150" t="s">
        <v>1807</v>
      </c>
      <c r="C496" s="145" t="s">
        <v>1028</v>
      </c>
      <c r="D496" s="138" t="s">
        <v>1029</v>
      </c>
      <c r="E496" s="146" t="s">
        <v>54</v>
      </c>
      <c r="F496" s="144">
        <v>3</v>
      </c>
      <c r="G496" s="144">
        <v>5357</v>
      </c>
      <c r="H496" s="147">
        <v>16071</v>
      </c>
      <c r="I496" s="144">
        <v>8035.5</v>
      </c>
      <c r="J496" s="144">
        <v>8035.5</v>
      </c>
      <c r="K496" s="148" t="s">
        <v>206</v>
      </c>
    </row>
    <row r="497" spans="1:11" ht="20.25" customHeight="1">
      <c r="A497" s="170">
        <v>480</v>
      </c>
      <c r="B497" s="150" t="s">
        <v>1808</v>
      </c>
      <c r="C497" s="145" t="s">
        <v>633</v>
      </c>
      <c r="D497" s="138" t="s">
        <v>1031</v>
      </c>
      <c r="E497" s="146" t="s">
        <v>54</v>
      </c>
      <c r="F497" s="144">
        <v>1</v>
      </c>
      <c r="G497" s="144">
        <v>799.5</v>
      </c>
      <c r="H497" s="147">
        <v>799.5</v>
      </c>
      <c r="I497" s="144">
        <v>399.75</v>
      </c>
      <c r="J497" s="144">
        <v>399.75</v>
      </c>
      <c r="K497" s="148" t="s">
        <v>206</v>
      </c>
    </row>
    <row r="498" spans="1:11" ht="20.25" customHeight="1">
      <c r="A498" s="170">
        <v>481</v>
      </c>
      <c r="B498" s="150" t="s">
        <v>1809</v>
      </c>
      <c r="C498" s="145" t="s">
        <v>1033</v>
      </c>
      <c r="D498" s="138" t="s">
        <v>1034</v>
      </c>
      <c r="E498" s="146" t="s">
        <v>54</v>
      </c>
      <c r="F498" s="144">
        <v>2</v>
      </c>
      <c r="G498" s="144">
        <v>199</v>
      </c>
      <c r="H498" s="147">
        <v>398</v>
      </c>
      <c r="I498" s="144">
        <v>199</v>
      </c>
      <c r="J498" s="144">
        <v>199</v>
      </c>
      <c r="K498" s="148" t="s">
        <v>206</v>
      </c>
    </row>
    <row r="499" spans="1:11" ht="20.25" customHeight="1">
      <c r="A499" s="170">
        <v>482</v>
      </c>
      <c r="B499" s="150" t="s">
        <v>1810</v>
      </c>
      <c r="C499" s="145" t="s">
        <v>1022</v>
      </c>
      <c r="D499" s="138" t="s">
        <v>1036</v>
      </c>
      <c r="E499" s="146" t="s">
        <v>54</v>
      </c>
      <c r="F499" s="144">
        <v>7</v>
      </c>
      <c r="G499" s="144">
        <v>2500</v>
      </c>
      <c r="H499" s="147">
        <v>17500</v>
      </c>
      <c r="I499" s="144">
        <v>8750</v>
      </c>
      <c r="J499" s="144">
        <v>8750</v>
      </c>
      <c r="K499" s="148" t="s">
        <v>206</v>
      </c>
    </row>
    <row r="500" spans="1:11" ht="20.25" customHeight="1">
      <c r="A500" s="170">
        <v>483</v>
      </c>
      <c r="B500" s="150" t="s">
        <v>1811</v>
      </c>
      <c r="C500" s="145" t="s">
        <v>1022</v>
      </c>
      <c r="D500" s="138" t="s">
        <v>1038</v>
      </c>
      <c r="E500" s="146" t="s">
        <v>54</v>
      </c>
      <c r="F500" s="144">
        <v>22</v>
      </c>
      <c r="G500" s="144">
        <v>2350</v>
      </c>
      <c r="H500" s="147">
        <v>51700</v>
      </c>
      <c r="I500" s="144">
        <v>25850</v>
      </c>
      <c r="J500" s="144">
        <v>25850</v>
      </c>
      <c r="K500" s="148" t="s">
        <v>206</v>
      </c>
    </row>
    <row r="501" spans="1:11" ht="20.25" customHeight="1">
      <c r="A501" s="170">
        <v>484</v>
      </c>
      <c r="B501" s="150" t="s">
        <v>1812</v>
      </c>
      <c r="C501" s="145" t="s">
        <v>1022</v>
      </c>
      <c r="D501" s="138" t="s">
        <v>1040</v>
      </c>
      <c r="E501" s="146" t="s">
        <v>54</v>
      </c>
      <c r="F501" s="144">
        <v>1</v>
      </c>
      <c r="G501" s="144">
        <v>5959</v>
      </c>
      <c r="H501" s="147">
        <v>5959</v>
      </c>
      <c r="I501" s="144">
        <v>2979.5</v>
      </c>
      <c r="J501" s="144">
        <v>2979.5</v>
      </c>
      <c r="K501" s="148" t="s">
        <v>206</v>
      </c>
    </row>
    <row r="502" spans="1:11" ht="20.25" customHeight="1">
      <c r="A502" s="170">
        <v>485</v>
      </c>
      <c r="B502" s="150" t="s">
        <v>1813</v>
      </c>
      <c r="C502" s="145" t="s">
        <v>625</v>
      </c>
      <c r="D502" s="138" t="s">
        <v>1042</v>
      </c>
      <c r="E502" s="146" t="s">
        <v>54</v>
      </c>
      <c r="F502" s="144">
        <v>1</v>
      </c>
      <c r="G502" s="144">
        <v>5500</v>
      </c>
      <c r="H502" s="147">
        <v>5500</v>
      </c>
      <c r="I502" s="144">
        <v>2750</v>
      </c>
      <c r="J502" s="144">
        <v>2750</v>
      </c>
      <c r="K502" s="148" t="s">
        <v>206</v>
      </c>
    </row>
    <row r="503" spans="1:11" ht="20.25" customHeight="1">
      <c r="A503" s="170">
        <v>486</v>
      </c>
      <c r="B503" s="150" t="s">
        <v>1769</v>
      </c>
      <c r="C503" s="145" t="s">
        <v>1010</v>
      </c>
      <c r="D503" s="138" t="s">
        <v>1044</v>
      </c>
      <c r="E503" s="146" t="s">
        <v>54</v>
      </c>
      <c r="F503" s="144">
        <v>2</v>
      </c>
      <c r="G503" s="144">
        <v>3040</v>
      </c>
      <c r="H503" s="147">
        <v>6080</v>
      </c>
      <c r="I503" s="144">
        <v>3040</v>
      </c>
      <c r="J503" s="144">
        <v>3040</v>
      </c>
      <c r="K503" s="148" t="s">
        <v>206</v>
      </c>
    </row>
    <row r="504" spans="1:11" ht="20.25" customHeight="1">
      <c r="A504" s="170">
        <v>487</v>
      </c>
      <c r="B504" s="150" t="s">
        <v>1814</v>
      </c>
      <c r="C504" s="145" t="s">
        <v>1005</v>
      </c>
      <c r="D504" s="138" t="s">
        <v>1046</v>
      </c>
      <c r="E504" s="146" t="s">
        <v>54</v>
      </c>
      <c r="F504" s="144">
        <v>12</v>
      </c>
      <c r="G504" s="144">
        <v>610</v>
      </c>
      <c r="H504" s="147">
        <v>7320</v>
      </c>
      <c r="I504" s="144">
        <v>3660</v>
      </c>
      <c r="J504" s="144">
        <v>3660</v>
      </c>
      <c r="K504" s="148" t="s">
        <v>206</v>
      </c>
    </row>
    <row r="505" spans="1:11" ht="20.25" customHeight="1">
      <c r="A505" s="170">
        <v>488</v>
      </c>
      <c r="B505" s="150" t="s">
        <v>1815</v>
      </c>
      <c r="C505" s="151" t="s">
        <v>1010</v>
      </c>
      <c r="D505" s="150" t="s">
        <v>1048</v>
      </c>
      <c r="E505" s="152" t="s">
        <v>54</v>
      </c>
      <c r="F505" s="144">
        <v>7</v>
      </c>
      <c r="G505" s="144">
        <v>610</v>
      </c>
      <c r="H505" s="147">
        <v>4270</v>
      </c>
      <c r="I505" s="144">
        <v>2135</v>
      </c>
      <c r="J505" s="144">
        <v>2135</v>
      </c>
      <c r="K505" s="148" t="s">
        <v>206</v>
      </c>
    </row>
    <row r="506" spans="1:11" ht="20.25" customHeight="1">
      <c r="A506" s="170">
        <v>489</v>
      </c>
      <c r="B506" s="150" t="s">
        <v>1816</v>
      </c>
      <c r="C506" s="145" t="s">
        <v>1028</v>
      </c>
      <c r="D506" s="138" t="s">
        <v>1050</v>
      </c>
      <c r="E506" s="146" t="s">
        <v>54</v>
      </c>
      <c r="F506" s="144">
        <v>1</v>
      </c>
      <c r="G506" s="144">
        <v>3927</v>
      </c>
      <c r="H506" s="147">
        <v>3927</v>
      </c>
      <c r="I506" s="144">
        <v>1963.5</v>
      </c>
      <c r="J506" s="144">
        <v>1963.5</v>
      </c>
      <c r="K506" s="148" t="s">
        <v>206</v>
      </c>
    </row>
    <row r="507" spans="1:11" ht="42.75" customHeight="1">
      <c r="A507" s="170">
        <v>490</v>
      </c>
      <c r="B507" s="150" t="s">
        <v>1817</v>
      </c>
      <c r="C507" s="145" t="s">
        <v>1052</v>
      </c>
      <c r="D507" s="138" t="s">
        <v>1053</v>
      </c>
      <c r="E507" s="146" t="s">
        <v>54</v>
      </c>
      <c r="F507" s="144">
        <v>2</v>
      </c>
      <c r="G507" s="144">
        <v>5000</v>
      </c>
      <c r="H507" s="147">
        <v>10000</v>
      </c>
      <c r="I507" s="144">
        <v>5000</v>
      </c>
      <c r="J507" s="144">
        <v>5000</v>
      </c>
      <c r="K507" s="148" t="s">
        <v>206</v>
      </c>
    </row>
    <row r="508" spans="1:11" ht="18" customHeight="1">
      <c r="A508" s="170">
        <v>491</v>
      </c>
      <c r="B508" s="150" t="s">
        <v>1818</v>
      </c>
      <c r="C508" s="145" t="s">
        <v>1055</v>
      </c>
      <c r="D508" s="138" t="s">
        <v>1056</v>
      </c>
      <c r="E508" s="146" t="s">
        <v>54</v>
      </c>
      <c r="F508" s="144">
        <v>1</v>
      </c>
      <c r="G508" s="144">
        <v>1050</v>
      </c>
      <c r="H508" s="147">
        <v>1050</v>
      </c>
      <c r="I508" s="144">
        <v>525</v>
      </c>
      <c r="J508" s="144">
        <v>525</v>
      </c>
      <c r="K508" s="148" t="s">
        <v>206</v>
      </c>
    </row>
    <row r="509" spans="1:11" ht="18" customHeight="1">
      <c r="A509" s="170">
        <v>492</v>
      </c>
      <c r="B509" s="150" t="s">
        <v>1819</v>
      </c>
      <c r="C509" s="145" t="s">
        <v>1025</v>
      </c>
      <c r="D509" s="138" t="s">
        <v>1058</v>
      </c>
      <c r="E509" s="146" t="s">
        <v>54</v>
      </c>
      <c r="F509" s="144">
        <v>1</v>
      </c>
      <c r="G509" s="144">
        <v>3400</v>
      </c>
      <c r="H509" s="147">
        <v>3400</v>
      </c>
      <c r="I509" s="144">
        <v>1700</v>
      </c>
      <c r="J509" s="144">
        <v>1700</v>
      </c>
      <c r="K509" s="148" t="s">
        <v>206</v>
      </c>
    </row>
    <row r="510" spans="1:11" ht="18" customHeight="1">
      <c r="A510" s="170">
        <v>493</v>
      </c>
      <c r="B510" s="150" t="s">
        <v>1820</v>
      </c>
      <c r="C510" s="145" t="s">
        <v>633</v>
      </c>
      <c r="D510" s="138" t="s">
        <v>1060</v>
      </c>
      <c r="E510" s="146" t="s">
        <v>54</v>
      </c>
      <c r="F510" s="144">
        <v>1</v>
      </c>
      <c r="G510" s="144">
        <v>1490</v>
      </c>
      <c r="H510" s="147">
        <v>1490</v>
      </c>
      <c r="I510" s="144">
        <v>745</v>
      </c>
      <c r="J510" s="144">
        <v>745</v>
      </c>
      <c r="K510" s="148" t="s">
        <v>206</v>
      </c>
    </row>
    <row r="511" spans="1:11" ht="18" customHeight="1">
      <c r="A511" s="170">
        <v>494</v>
      </c>
      <c r="B511" s="150" t="s">
        <v>1821</v>
      </c>
      <c r="C511" s="145" t="s">
        <v>1005</v>
      </c>
      <c r="D511" s="138" t="s">
        <v>1062</v>
      </c>
      <c r="E511" s="146" t="s">
        <v>54</v>
      </c>
      <c r="F511" s="144">
        <v>1</v>
      </c>
      <c r="G511" s="144">
        <v>5000</v>
      </c>
      <c r="H511" s="147">
        <v>5000</v>
      </c>
      <c r="I511" s="144">
        <v>2500</v>
      </c>
      <c r="J511" s="144">
        <v>2500</v>
      </c>
      <c r="K511" s="148" t="s">
        <v>206</v>
      </c>
    </row>
    <row r="512" spans="1:11" ht="18" customHeight="1">
      <c r="A512" s="170">
        <v>495</v>
      </c>
      <c r="B512" s="150" t="s">
        <v>1822</v>
      </c>
      <c r="C512" s="145" t="s">
        <v>1064</v>
      </c>
      <c r="D512" s="138" t="s">
        <v>1065</v>
      </c>
      <c r="E512" s="146" t="s">
        <v>54</v>
      </c>
      <c r="F512" s="144">
        <v>1</v>
      </c>
      <c r="G512" s="144">
        <v>3379</v>
      </c>
      <c r="H512" s="147">
        <v>3379</v>
      </c>
      <c r="I512" s="144">
        <v>1689.5</v>
      </c>
      <c r="J512" s="144">
        <v>1689.5</v>
      </c>
      <c r="K512" s="148" t="s">
        <v>206</v>
      </c>
    </row>
    <row r="513" spans="1:11" ht="18" customHeight="1">
      <c r="A513" s="170">
        <v>496</v>
      </c>
      <c r="B513" s="150" t="s">
        <v>1823</v>
      </c>
      <c r="C513" s="145" t="s">
        <v>1067</v>
      </c>
      <c r="D513" s="138" t="s">
        <v>1068</v>
      </c>
      <c r="E513" s="146" t="s">
        <v>54</v>
      </c>
      <c r="F513" s="144">
        <v>1</v>
      </c>
      <c r="G513" s="144">
        <v>1702</v>
      </c>
      <c r="H513" s="147">
        <v>1702</v>
      </c>
      <c r="I513" s="144">
        <v>851</v>
      </c>
      <c r="J513" s="144">
        <v>851</v>
      </c>
      <c r="K513" s="148" t="s">
        <v>206</v>
      </c>
    </row>
    <row r="514" spans="1:11" ht="18" customHeight="1">
      <c r="A514" s="170">
        <v>497</v>
      </c>
      <c r="B514" s="150" t="s">
        <v>1824</v>
      </c>
      <c r="C514" s="145" t="s">
        <v>1070</v>
      </c>
      <c r="D514" s="138" t="s">
        <v>1071</v>
      </c>
      <c r="E514" s="146" t="s">
        <v>54</v>
      </c>
      <c r="F514" s="144">
        <v>1</v>
      </c>
      <c r="G514" s="144">
        <v>279.5</v>
      </c>
      <c r="H514" s="147">
        <v>279.5</v>
      </c>
      <c r="I514" s="144">
        <v>139.75</v>
      </c>
      <c r="J514" s="144">
        <v>139.75</v>
      </c>
      <c r="K514" s="148" t="s">
        <v>206</v>
      </c>
    </row>
    <row r="515" spans="1:11" ht="18" customHeight="1">
      <c r="A515" s="170">
        <v>498</v>
      </c>
      <c r="B515" s="150" t="s">
        <v>1825</v>
      </c>
      <c r="C515" s="145" t="s">
        <v>1073</v>
      </c>
      <c r="D515" s="138" t="s">
        <v>1074</v>
      </c>
      <c r="E515" s="146" t="s">
        <v>54</v>
      </c>
      <c r="F515" s="144">
        <v>1</v>
      </c>
      <c r="G515" s="144">
        <v>860</v>
      </c>
      <c r="H515" s="147">
        <v>860</v>
      </c>
      <c r="I515" s="144">
        <v>430</v>
      </c>
      <c r="J515" s="144">
        <v>430</v>
      </c>
      <c r="K515" s="148" t="s">
        <v>206</v>
      </c>
    </row>
    <row r="516" spans="1:11" ht="18" customHeight="1">
      <c r="A516" s="170">
        <v>499</v>
      </c>
      <c r="B516" s="150" t="s">
        <v>1826</v>
      </c>
      <c r="C516" s="145" t="s">
        <v>1076</v>
      </c>
      <c r="D516" s="138" t="s">
        <v>1077</v>
      </c>
      <c r="E516" s="146" t="s">
        <v>54</v>
      </c>
      <c r="F516" s="144">
        <v>1</v>
      </c>
      <c r="G516" s="144">
        <v>1750</v>
      </c>
      <c r="H516" s="147">
        <v>1750</v>
      </c>
      <c r="I516" s="144">
        <v>875</v>
      </c>
      <c r="J516" s="144">
        <v>875</v>
      </c>
      <c r="K516" s="148" t="s">
        <v>206</v>
      </c>
    </row>
    <row r="517" spans="1:11" ht="18" customHeight="1">
      <c r="A517" s="170">
        <v>500</v>
      </c>
      <c r="B517" s="150" t="s">
        <v>1827</v>
      </c>
      <c r="C517" s="145" t="s">
        <v>1079</v>
      </c>
      <c r="D517" s="138" t="s">
        <v>1080</v>
      </c>
      <c r="E517" s="146" t="s">
        <v>54</v>
      </c>
      <c r="F517" s="144">
        <v>1</v>
      </c>
      <c r="G517" s="144">
        <v>175</v>
      </c>
      <c r="H517" s="147">
        <v>175</v>
      </c>
      <c r="I517" s="144">
        <v>87.5</v>
      </c>
      <c r="J517" s="144">
        <v>87.5</v>
      </c>
      <c r="K517" s="148" t="s">
        <v>206</v>
      </c>
    </row>
    <row r="518" spans="1:11" ht="20.25" customHeight="1">
      <c r="A518" s="170">
        <v>501</v>
      </c>
      <c r="B518" s="150" t="s">
        <v>1828</v>
      </c>
      <c r="C518" s="145" t="s">
        <v>1082</v>
      </c>
      <c r="D518" s="138" t="s">
        <v>1083</v>
      </c>
      <c r="E518" s="146" t="s">
        <v>54</v>
      </c>
      <c r="F518" s="144">
        <v>1</v>
      </c>
      <c r="G518" s="144">
        <v>459.5</v>
      </c>
      <c r="H518" s="147">
        <v>459.5</v>
      </c>
      <c r="I518" s="144">
        <v>229.75</v>
      </c>
      <c r="J518" s="144">
        <v>229.75</v>
      </c>
      <c r="K518" s="148" t="s">
        <v>206</v>
      </c>
    </row>
    <row r="519" spans="1:11" ht="20.25" customHeight="1">
      <c r="A519" s="170">
        <v>502</v>
      </c>
      <c r="B519" s="150" t="s">
        <v>1829</v>
      </c>
      <c r="C519" s="145" t="s">
        <v>1073</v>
      </c>
      <c r="D519" s="138" t="s">
        <v>1085</v>
      </c>
      <c r="E519" s="146" t="s">
        <v>54</v>
      </c>
      <c r="F519" s="144">
        <v>2</v>
      </c>
      <c r="G519" s="144">
        <v>560</v>
      </c>
      <c r="H519" s="147">
        <v>1120</v>
      </c>
      <c r="I519" s="144">
        <v>560</v>
      </c>
      <c r="J519" s="144">
        <v>560</v>
      </c>
      <c r="K519" s="148" t="s">
        <v>206</v>
      </c>
    </row>
    <row r="520" spans="1:11" ht="20.25" customHeight="1">
      <c r="A520" s="170">
        <v>503</v>
      </c>
      <c r="B520" s="150" t="s">
        <v>1830</v>
      </c>
      <c r="C520" s="145" t="s">
        <v>1073</v>
      </c>
      <c r="D520" s="138" t="s">
        <v>1087</v>
      </c>
      <c r="E520" s="146" t="s">
        <v>54</v>
      </c>
      <c r="F520" s="144">
        <v>1</v>
      </c>
      <c r="G520" s="144">
        <v>200</v>
      </c>
      <c r="H520" s="147">
        <v>200</v>
      </c>
      <c r="I520" s="144">
        <v>100</v>
      </c>
      <c r="J520" s="144">
        <v>100</v>
      </c>
      <c r="K520" s="148" t="s">
        <v>206</v>
      </c>
    </row>
    <row r="521" spans="1:11" ht="20.25" customHeight="1">
      <c r="A521" s="170">
        <v>504</v>
      </c>
      <c r="B521" s="150" t="s">
        <v>1814</v>
      </c>
      <c r="C521" s="145" t="s">
        <v>1005</v>
      </c>
      <c r="D521" s="138" t="s">
        <v>1046</v>
      </c>
      <c r="E521" s="146" t="s">
        <v>54</v>
      </c>
      <c r="F521" s="144">
        <v>28</v>
      </c>
      <c r="G521" s="144">
        <v>610</v>
      </c>
      <c r="H521" s="147">
        <v>17080</v>
      </c>
      <c r="I521" s="144">
        <v>8540</v>
      </c>
      <c r="J521" s="144">
        <v>8540</v>
      </c>
      <c r="K521" s="148" t="s">
        <v>206</v>
      </c>
    </row>
    <row r="522" spans="1:11" ht="20.25" customHeight="1">
      <c r="A522" s="170">
        <v>505</v>
      </c>
      <c r="B522" s="150" t="s">
        <v>1831</v>
      </c>
      <c r="C522" s="161">
        <v>43875</v>
      </c>
      <c r="D522" s="138">
        <v>111360952</v>
      </c>
      <c r="E522" s="146" t="s">
        <v>54</v>
      </c>
      <c r="F522" s="144">
        <v>1</v>
      </c>
      <c r="G522" s="144">
        <v>1889</v>
      </c>
      <c r="H522" s="147">
        <v>1889</v>
      </c>
      <c r="I522" s="144">
        <v>944.5</v>
      </c>
      <c r="J522" s="144">
        <v>944.5</v>
      </c>
      <c r="K522" s="148"/>
    </row>
    <row r="523" spans="1:11" ht="20.25" customHeight="1">
      <c r="A523" s="170">
        <v>506</v>
      </c>
      <c r="B523" s="150" t="s">
        <v>1832</v>
      </c>
      <c r="C523" s="145" t="s">
        <v>194</v>
      </c>
      <c r="D523" s="138">
        <v>111310003</v>
      </c>
      <c r="E523" s="146" t="s">
        <v>54</v>
      </c>
      <c r="F523" s="144">
        <v>1</v>
      </c>
      <c r="G523" s="144">
        <v>466</v>
      </c>
      <c r="H523" s="147">
        <v>466</v>
      </c>
      <c r="I523" s="144">
        <v>233</v>
      </c>
      <c r="J523" s="144">
        <v>233</v>
      </c>
      <c r="K523" s="148"/>
    </row>
    <row r="524" spans="1:11" ht="20.25" customHeight="1">
      <c r="A524" s="170">
        <v>507</v>
      </c>
      <c r="B524" s="150" t="s">
        <v>1833</v>
      </c>
      <c r="C524" s="145" t="s">
        <v>194</v>
      </c>
      <c r="D524" s="138">
        <v>111370093</v>
      </c>
      <c r="E524" s="146" t="s">
        <v>54</v>
      </c>
      <c r="F524" s="144">
        <v>1</v>
      </c>
      <c r="G524" s="144">
        <v>1580</v>
      </c>
      <c r="H524" s="147">
        <v>1580</v>
      </c>
      <c r="I524" s="144">
        <v>790</v>
      </c>
      <c r="J524" s="144">
        <v>790</v>
      </c>
      <c r="K524" s="148"/>
    </row>
    <row r="525" spans="1:11" ht="20.25" customHeight="1">
      <c r="A525" s="170">
        <v>508</v>
      </c>
      <c r="B525" s="150" t="s">
        <v>1834</v>
      </c>
      <c r="C525" s="145" t="s">
        <v>194</v>
      </c>
      <c r="D525" s="138">
        <v>111360266</v>
      </c>
      <c r="E525" s="146" t="s">
        <v>54</v>
      </c>
      <c r="F525" s="144">
        <v>1</v>
      </c>
      <c r="G525" s="144">
        <v>100</v>
      </c>
      <c r="H525" s="147">
        <v>100</v>
      </c>
      <c r="I525" s="144">
        <v>50</v>
      </c>
      <c r="J525" s="144">
        <v>50</v>
      </c>
      <c r="K525" s="148"/>
    </row>
    <row r="526" spans="1:11" ht="18.75" customHeight="1">
      <c r="A526" s="170">
        <v>509</v>
      </c>
      <c r="B526" s="150" t="s">
        <v>1835</v>
      </c>
      <c r="C526" s="145" t="s">
        <v>194</v>
      </c>
      <c r="D526" s="138">
        <v>111310003</v>
      </c>
      <c r="E526" s="146" t="s">
        <v>54</v>
      </c>
      <c r="F526" s="144">
        <v>2</v>
      </c>
      <c r="G526" s="144">
        <v>985</v>
      </c>
      <c r="H526" s="147">
        <v>1970</v>
      </c>
      <c r="I526" s="144">
        <v>985</v>
      </c>
      <c r="J526" s="144">
        <v>985</v>
      </c>
      <c r="K526" s="148"/>
    </row>
    <row r="527" spans="1:11" ht="18.75" customHeight="1">
      <c r="A527" s="170">
        <v>510</v>
      </c>
      <c r="B527" s="150" t="s">
        <v>1836</v>
      </c>
      <c r="C527" s="145" t="s">
        <v>194</v>
      </c>
      <c r="D527" s="138">
        <v>111360574</v>
      </c>
      <c r="E527" s="146" t="s">
        <v>54</v>
      </c>
      <c r="F527" s="144">
        <v>1</v>
      </c>
      <c r="G527" s="144">
        <v>2383.1999999999998</v>
      </c>
      <c r="H527" s="147">
        <v>2383.1999999999998</v>
      </c>
      <c r="I527" s="144">
        <v>1191.5999999999999</v>
      </c>
      <c r="J527" s="144">
        <v>1191.5999999999999</v>
      </c>
      <c r="K527" s="148"/>
    </row>
    <row r="528" spans="1:11" ht="18.75" customHeight="1">
      <c r="A528" s="170">
        <v>511</v>
      </c>
      <c r="B528" s="150" t="s">
        <v>1837</v>
      </c>
      <c r="C528" s="145" t="s">
        <v>194</v>
      </c>
      <c r="D528" s="138">
        <v>111360268</v>
      </c>
      <c r="E528" s="146" t="s">
        <v>54</v>
      </c>
      <c r="F528" s="144">
        <v>1</v>
      </c>
      <c r="G528" s="144">
        <v>90</v>
      </c>
      <c r="H528" s="147">
        <v>90</v>
      </c>
      <c r="I528" s="144">
        <v>45</v>
      </c>
      <c r="J528" s="144">
        <v>45</v>
      </c>
      <c r="K528" s="148"/>
    </row>
    <row r="529" spans="1:11" ht="18.75" customHeight="1">
      <c r="A529" s="170">
        <v>512</v>
      </c>
      <c r="B529" s="150" t="s">
        <v>1838</v>
      </c>
      <c r="C529" s="145" t="s">
        <v>194</v>
      </c>
      <c r="D529" s="138">
        <v>111360998</v>
      </c>
      <c r="E529" s="146" t="s">
        <v>54</v>
      </c>
      <c r="F529" s="144">
        <v>2</v>
      </c>
      <c r="G529" s="144">
        <v>220</v>
      </c>
      <c r="H529" s="147">
        <v>440</v>
      </c>
      <c r="I529" s="144">
        <v>220</v>
      </c>
      <c r="J529" s="144">
        <v>220</v>
      </c>
      <c r="K529" s="148"/>
    </row>
    <row r="530" spans="1:11" ht="18.75" customHeight="1">
      <c r="A530" s="170">
        <v>513</v>
      </c>
      <c r="B530" s="150" t="s">
        <v>1838</v>
      </c>
      <c r="C530" s="151" t="s">
        <v>194</v>
      </c>
      <c r="D530" s="150">
        <v>111360999</v>
      </c>
      <c r="E530" s="152" t="s">
        <v>54</v>
      </c>
      <c r="F530" s="144">
        <v>1</v>
      </c>
      <c r="G530" s="144">
        <v>180</v>
      </c>
      <c r="H530" s="147">
        <v>180</v>
      </c>
      <c r="I530" s="144">
        <v>90</v>
      </c>
      <c r="J530" s="144">
        <v>90</v>
      </c>
      <c r="K530" s="148"/>
    </row>
    <row r="531" spans="1:11" ht="18.75" customHeight="1">
      <c r="A531" s="170">
        <v>514</v>
      </c>
      <c r="B531" s="150" t="s">
        <v>1839</v>
      </c>
      <c r="C531" s="151" t="s">
        <v>194</v>
      </c>
      <c r="D531" s="150">
        <v>111360317</v>
      </c>
      <c r="E531" s="152" t="s">
        <v>54</v>
      </c>
      <c r="F531" s="144">
        <v>1</v>
      </c>
      <c r="G531" s="144">
        <v>159</v>
      </c>
      <c r="H531" s="147">
        <v>159</v>
      </c>
      <c r="I531" s="144">
        <v>79.5</v>
      </c>
      <c r="J531" s="144">
        <v>79.5</v>
      </c>
      <c r="K531" s="148"/>
    </row>
    <row r="532" spans="1:11" ht="19.5" customHeight="1">
      <c r="A532" s="170">
        <v>515</v>
      </c>
      <c r="B532" s="150" t="s">
        <v>1840</v>
      </c>
      <c r="C532" s="145" t="s">
        <v>194</v>
      </c>
      <c r="D532" s="138">
        <v>111370804</v>
      </c>
      <c r="E532" s="146" t="s">
        <v>54</v>
      </c>
      <c r="F532" s="144">
        <v>1</v>
      </c>
      <c r="G532" s="144">
        <v>503</v>
      </c>
      <c r="H532" s="147">
        <v>503</v>
      </c>
      <c r="I532" s="144">
        <v>251.75</v>
      </c>
      <c r="J532" s="144">
        <v>251.75</v>
      </c>
      <c r="K532" s="148"/>
    </row>
    <row r="533" spans="1:11" ht="19.5" customHeight="1">
      <c r="A533" s="170">
        <v>516</v>
      </c>
      <c r="B533" s="150" t="s">
        <v>1841</v>
      </c>
      <c r="C533" s="145" t="s">
        <v>194</v>
      </c>
      <c r="D533" s="138">
        <v>111370845</v>
      </c>
      <c r="E533" s="146" t="s">
        <v>54</v>
      </c>
      <c r="F533" s="144">
        <v>2</v>
      </c>
      <c r="G533" s="144">
        <v>476</v>
      </c>
      <c r="H533" s="147">
        <v>952</v>
      </c>
      <c r="I533" s="144">
        <v>476</v>
      </c>
      <c r="J533" s="144">
        <v>476</v>
      </c>
      <c r="K533" s="148"/>
    </row>
    <row r="534" spans="1:11" ht="19.5" customHeight="1">
      <c r="A534" s="170">
        <v>517</v>
      </c>
      <c r="B534" s="150" t="s">
        <v>1696</v>
      </c>
      <c r="C534" s="145" t="s">
        <v>194</v>
      </c>
      <c r="D534" s="138">
        <v>111370805</v>
      </c>
      <c r="E534" s="146" t="s">
        <v>54</v>
      </c>
      <c r="F534" s="144">
        <v>1</v>
      </c>
      <c r="G534" s="144">
        <v>131</v>
      </c>
      <c r="H534" s="147">
        <v>131</v>
      </c>
      <c r="I534" s="144">
        <v>65.5</v>
      </c>
      <c r="J534" s="144">
        <v>65.5</v>
      </c>
      <c r="K534" s="148"/>
    </row>
    <row r="535" spans="1:11" ht="19.5" customHeight="1">
      <c r="A535" s="170">
        <v>518</v>
      </c>
      <c r="B535" s="150" t="s">
        <v>1697</v>
      </c>
      <c r="C535" s="145" t="s">
        <v>194</v>
      </c>
      <c r="D535" s="138">
        <v>111360631</v>
      </c>
      <c r="E535" s="146" t="s">
        <v>54</v>
      </c>
      <c r="F535" s="144">
        <v>5</v>
      </c>
      <c r="G535" s="144">
        <v>187</v>
      </c>
      <c r="H535" s="147">
        <v>935</v>
      </c>
      <c r="I535" s="144">
        <v>467.5</v>
      </c>
      <c r="J535" s="144">
        <v>467.5</v>
      </c>
      <c r="K535" s="148"/>
    </row>
    <row r="536" spans="1:11" ht="19.5" customHeight="1">
      <c r="A536" s="170">
        <v>519</v>
      </c>
      <c r="B536" s="150" t="s">
        <v>1842</v>
      </c>
      <c r="C536" s="145" t="s">
        <v>194</v>
      </c>
      <c r="D536" s="138">
        <v>111360794</v>
      </c>
      <c r="E536" s="146" t="s">
        <v>54</v>
      </c>
      <c r="F536" s="144">
        <v>1</v>
      </c>
      <c r="G536" s="144">
        <v>64</v>
      </c>
      <c r="H536" s="147">
        <v>64</v>
      </c>
      <c r="I536" s="144">
        <v>32</v>
      </c>
      <c r="J536" s="144">
        <v>32</v>
      </c>
      <c r="K536" s="148"/>
    </row>
    <row r="537" spans="1:11" ht="19.5" customHeight="1">
      <c r="A537" s="170">
        <v>520</v>
      </c>
      <c r="B537" s="150" t="s">
        <v>1843</v>
      </c>
      <c r="C537" s="145" t="s">
        <v>194</v>
      </c>
      <c r="D537" s="138">
        <v>111360329</v>
      </c>
      <c r="E537" s="146" t="s">
        <v>782</v>
      </c>
      <c r="F537" s="144">
        <v>30</v>
      </c>
      <c r="G537" s="144">
        <v>16</v>
      </c>
      <c r="H537" s="147">
        <v>480</v>
      </c>
      <c r="I537" s="144">
        <v>240</v>
      </c>
      <c r="J537" s="144">
        <v>240</v>
      </c>
      <c r="K537" s="148"/>
    </row>
    <row r="538" spans="1:11" ht="19.5" customHeight="1">
      <c r="A538" s="170">
        <v>521</v>
      </c>
      <c r="B538" s="150" t="s">
        <v>1844</v>
      </c>
      <c r="C538" s="145" t="s">
        <v>1103</v>
      </c>
      <c r="D538" s="138" t="s">
        <v>1104</v>
      </c>
      <c r="E538" s="146" t="s">
        <v>54</v>
      </c>
      <c r="F538" s="144">
        <v>1</v>
      </c>
      <c r="G538" s="144">
        <v>265</v>
      </c>
      <c r="H538" s="147">
        <v>265</v>
      </c>
      <c r="I538" s="144">
        <v>132.5</v>
      </c>
      <c r="J538" s="144">
        <v>132.5</v>
      </c>
      <c r="K538" s="148" t="s">
        <v>206</v>
      </c>
    </row>
    <row r="539" spans="1:11" ht="19.5" customHeight="1">
      <c r="A539" s="170">
        <v>522</v>
      </c>
      <c r="B539" s="150" t="s">
        <v>1845</v>
      </c>
      <c r="C539" s="145" t="s">
        <v>194</v>
      </c>
      <c r="D539" s="138">
        <v>111360289</v>
      </c>
      <c r="E539" s="146" t="s">
        <v>54</v>
      </c>
      <c r="F539" s="144">
        <v>1</v>
      </c>
      <c r="G539" s="144">
        <v>120</v>
      </c>
      <c r="H539" s="147">
        <v>120</v>
      </c>
      <c r="I539" s="144">
        <v>60</v>
      </c>
      <c r="J539" s="144">
        <v>60</v>
      </c>
      <c r="K539" s="148"/>
    </row>
    <row r="540" spans="1:11" ht="19.5" customHeight="1">
      <c r="A540" s="170">
        <v>523</v>
      </c>
      <c r="B540" s="150" t="s">
        <v>1846</v>
      </c>
      <c r="C540" s="145" t="s">
        <v>194</v>
      </c>
      <c r="D540" s="138">
        <v>111360271</v>
      </c>
      <c r="E540" s="146" t="s">
        <v>54</v>
      </c>
      <c r="F540" s="144">
        <v>1</v>
      </c>
      <c r="G540" s="144">
        <v>165</v>
      </c>
      <c r="H540" s="147">
        <v>165</v>
      </c>
      <c r="I540" s="144">
        <v>82.5</v>
      </c>
      <c r="J540" s="144">
        <v>82.5</v>
      </c>
      <c r="K540" s="148"/>
    </row>
    <row r="541" spans="1:11" ht="19.5" customHeight="1">
      <c r="A541" s="170">
        <v>524</v>
      </c>
      <c r="B541" s="150" t="s">
        <v>1847</v>
      </c>
      <c r="C541" s="145" t="s">
        <v>194</v>
      </c>
      <c r="D541" s="138">
        <v>111360272</v>
      </c>
      <c r="E541" s="146" t="s">
        <v>54</v>
      </c>
      <c r="F541" s="144">
        <v>1</v>
      </c>
      <c r="G541" s="144">
        <v>90</v>
      </c>
      <c r="H541" s="147">
        <v>90</v>
      </c>
      <c r="I541" s="144">
        <v>45</v>
      </c>
      <c r="J541" s="144">
        <v>45</v>
      </c>
      <c r="K541" s="148"/>
    </row>
    <row r="542" spans="1:11" ht="19.5" customHeight="1">
      <c r="A542" s="170">
        <v>525</v>
      </c>
      <c r="B542" s="150" t="s">
        <v>1848</v>
      </c>
      <c r="C542" s="145" t="s">
        <v>194</v>
      </c>
      <c r="D542" s="138">
        <v>111360273</v>
      </c>
      <c r="E542" s="146" t="s">
        <v>54</v>
      </c>
      <c r="F542" s="144">
        <v>1</v>
      </c>
      <c r="G542" s="144">
        <v>50</v>
      </c>
      <c r="H542" s="147">
        <v>50</v>
      </c>
      <c r="I542" s="144">
        <v>25</v>
      </c>
      <c r="J542" s="144">
        <v>25</v>
      </c>
      <c r="K542" s="148"/>
    </row>
    <row r="543" spans="1:11" ht="19.5" customHeight="1">
      <c r="A543" s="170">
        <v>526</v>
      </c>
      <c r="B543" s="150" t="s">
        <v>1849</v>
      </c>
      <c r="C543" s="145" t="s">
        <v>194</v>
      </c>
      <c r="D543" s="138">
        <v>111370770</v>
      </c>
      <c r="E543" s="146" t="s">
        <v>54</v>
      </c>
      <c r="F543" s="144">
        <v>1</v>
      </c>
      <c r="G543" s="144">
        <v>143</v>
      </c>
      <c r="H543" s="147">
        <v>143</v>
      </c>
      <c r="I543" s="144">
        <v>71.5</v>
      </c>
      <c r="J543" s="144">
        <v>71.5</v>
      </c>
      <c r="K543" s="148"/>
    </row>
    <row r="544" spans="1:11" ht="19.5" customHeight="1">
      <c r="A544" s="170">
        <v>527</v>
      </c>
      <c r="B544" s="150" t="s">
        <v>1850</v>
      </c>
      <c r="C544" s="145" t="s">
        <v>1111</v>
      </c>
      <c r="D544" s="138" t="s">
        <v>1112</v>
      </c>
      <c r="E544" s="146" t="s">
        <v>54</v>
      </c>
      <c r="F544" s="144">
        <v>3</v>
      </c>
      <c r="G544" s="144">
        <v>2710</v>
      </c>
      <c r="H544" s="147">
        <v>8130</v>
      </c>
      <c r="I544" s="144">
        <v>4065</v>
      </c>
      <c r="J544" s="144">
        <v>4065</v>
      </c>
      <c r="K544" s="148" t="s">
        <v>206</v>
      </c>
    </row>
    <row r="545" spans="1:11" ht="19.5" customHeight="1">
      <c r="A545" s="170">
        <v>528</v>
      </c>
      <c r="B545" s="150" t="s">
        <v>1851</v>
      </c>
      <c r="C545" s="145" t="s">
        <v>194</v>
      </c>
      <c r="D545" s="138">
        <v>111360825</v>
      </c>
      <c r="E545" s="146" t="s">
        <v>54</v>
      </c>
      <c r="F545" s="144">
        <v>1</v>
      </c>
      <c r="G545" s="144">
        <v>65</v>
      </c>
      <c r="H545" s="147">
        <v>65</v>
      </c>
      <c r="I545" s="144">
        <v>32.5</v>
      </c>
      <c r="J545" s="144">
        <v>32.5</v>
      </c>
      <c r="K545" s="148"/>
    </row>
    <row r="546" spans="1:11" ht="19.5" customHeight="1">
      <c r="A546" s="170">
        <v>529</v>
      </c>
      <c r="B546" s="150" t="s">
        <v>1852</v>
      </c>
      <c r="C546" s="145" t="s">
        <v>1115</v>
      </c>
      <c r="D546" s="138" t="s">
        <v>1116</v>
      </c>
      <c r="E546" s="146" t="s">
        <v>54</v>
      </c>
      <c r="F546" s="144">
        <v>1</v>
      </c>
      <c r="G546" s="144">
        <v>2247</v>
      </c>
      <c r="H546" s="147">
        <v>2247</v>
      </c>
      <c r="I546" s="144">
        <v>1123.5</v>
      </c>
      <c r="J546" s="144">
        <v>1123.5</v>
      </c>
      <c r="K546" s="148" t="s">
        <v>206</v>
      </c>
    </row>
    <row r="547" spans="1:11" ht="19.5" customHeight="1">
      <c r="A547" s="170">
        <v>530</v>
      </c>
      <c r="B547" s="150" t="s">
        <v>1854</v>
      </c>
      <c r="C547" s="145" t="s">
        <v>194</v>
      </c>
      <c r="D547" s="138">
        <v>111360598</v>
      </c>
      <c r="E547" s="146" t="s">
        <v>54</v>
      </c>
      <c r="F547" s="144">
        <v>1</v>
      </c>
      <c r="G547" s="144">
        <v>1675.5</v>
      </c>
      <c r="H547" s="147">
        <v>1675.5</v>
      </c>
      <c r="I547" s="144">
        <v>837.75</v>
      </c>
      <c r="J547" s="144">
        <v>837.75</v>
      </c>
      <c r="K547" s="148"/>
    </row>
    <row r="548" spans="1:11" ht="19.5" customHeight="1">
      <c r="A548" s="170">
        <v>531</v>
      </c>
      <c r="B548" s="150" t="s">
        <v>1853</v>
      </c>
      <c r="C548" s="145" t="s">
        <v>194</v>
      </c>
      <c r="D548" s="138">
        <v>111370800</v>
      </c>
      <c r="E548" s="146" t="s">
        <v>54</v>
      </c>
      <c r="F548" s="144">
        <v>1</v>
      </c>
      <c r="G548" s="144">
        <v>965</v>
      </c>
      <c r="H548" s="147">
        <v>965</v>
      </c>
      <c r="I548" s="144">
        <v>482.5</v>
      </c>
      <c r="J548" s="144">
        <v>482.5</v>
      </c>
      <c r="K548" s="148"/>
    </row>
    <row r="549" spans="1:11" ht="19.5" customHeight="1">
      <c r="A549" s="170">
        <v>532</v>
      </c>
      <c r="B549" s="150" t="s">
        <v>1802</v>
      </c>
      <c r="C549" s="145" t="s">
        <v>194</v>
      </c>
      <c r="D549" s="138">
        <v>111370048</v>
      </c>
      <c r="E549" s="146" t="s">
        <v>54</v>
      </c>
      <c r="F549" s="144">
        <v>1</v>
      </c>
      <c r="G549" s="144">
        <v>269.5</v>
      </c>
      <c r="H549" s="147">
        <v>269.5</v>
      </c>
      <c r="I549" s="144">
        <v>134.75</v>
      </c>
      <c r="J549" s="144">
        <v>134.75</v>
      </c>
      <c r="K549" s="148"/>
    </row>
    <row r="550" spans="1:11" ht="19.5" customHeight="1">
      <c r="A550" s="170">
        <v>533</v>
      </c>
      <c r="B550" s="150" t="s">
        <v>1855</v>
      </c>
      <c r="C550" s="145" t="s">
        <v>194</v>
      </c>
      <c r="D550" s="138">
        <v>111360318</v>
      </c>
      <c r="E550" s="146" t="s">
        <v>54</v>
      </c>
      <c r="F550" s="144">
        <v>1</v>
      </c>
      <c r="G550" s="144">
        <v>669</v>
      </c>
      <c r="H550" s="147">
        <v>669</v>
      </c>
      <c r="I550" s="144">
        <v>334.5</v>
      </c>
      <c r="J550" s="144">
        <v>334.5</v>
      </c>
      <c r="K550" s="148"/>
    </row>
    <row r="551" spans="1:11" ht="19.5" customHeight="1">
      <c r="A551" s="170">
        <v>534</v>
      </c>
      <c r="B551" s="150" t="s">
        <v>1856</v>
      </c>
      <c r="C551" s="145" t="s">
        <v>194</v>
      </c>
      <c r="D551" s="138">
        <v>111360813</v>
      </c>
      <c r="E551" s="146" t="s">
        <v>54</v>
      </c>
      <c r="F551" s="144">
        <v>1</v>
      </c>
      <c r="G551" s="144">
        <v>185</v>
      </c>
      <c r="H551" s="147">
        <v>185</v>
      </c>
      <c r="I551" s="144">
        <v>92.5</v>
      </c>
      <c r="J551" s="144">
        <v>92.5</v>
      </c>
      <c r="K551" s="148"/>
    </row>
    <row r="552" spans="1:11" ht="19.5" customHeight="1">
      <c r="A552" s="170">
        <v>535</v>
      </c>
      <c r="B552" s="150" t="s">
        <v>1857</v>
      </c>
      <c r="C552" s="145" t="s">
        <v>194</v>
      </c>
      <c r="D552" s="138">
        <v>111360307</v>
      </c>
      <c r="E552" s="146" t="s">
        <v>54</v>
      </c>
      <c r="F552" s="144">
        <v>1</v>
      </c>
      <c r="G552" s="144">
        <v>225</v>
      </c>
      <c r="H552" s="147">
        <v>225</v>
      </c>
      <c r="I552" s="144">
        <v>112.5</v>
      </c>
      <c r="J552" s="144">
        <v>112.5</v>
      </c>
      <c r="K552" s="148"/>
    </row>
    <row r="553" spans="1:11" ht="19.5" customHeight="1">
      <c r="A553" s="170">
        <v>536</v>
      </c>
      <c r="B553" s="150" t="s">
        <v>1858</v>
      </c>
      <c r="C553" s="145" t="s">
        <v>194</v>
      </c>
      <c r="D553" s="138">
        <v>111360276</v>
      </c>
      <c r="E553" s="146" t="s">
        <v>54</v>
      </c>
      <c r="F553" s="144">
        <v>2</v>
      </c>
      <c r="G553" s="144">
        <v>375</v>
      </c>
      <c r="H553" s="147">
        <v>750</v>
      </c>
      <c r="I553" s="144">
        <v>375</v>
      </c>
      <c r="J553" s="144">
        <v>375</v>
      </c>
      <c r="K553" s="148"/>
    </row>
    <row r="554" spans="1:11" ht="17.25" customHeight="1">
      <c r="A554" s="170">
        <v>537</v>
      </c>
      <c r="B554" s="150" t="s">
        <v>1859</v>
      </c>
      <c r="C554" s="145" t="s">
        <v>194</v>
      </c>
      <c r="D554" s="138">
        <v>111370806</v>
      </c>
      <c r="E554" s="146" t="s">
        <v>54</v>
      </c>
      <c r="F554" s="144">
        <v>2</v>
      </c>
      <c r="G554" s="144">
        <v>31</v>
      </c>
      <c r="H554" s="147">
        <v>62</v>
      </c>
      <c r="I554" s="144">
        <v>31</v>
      </c>
      <c r="J554" s="144">
        <v>31</v>
      </c>
      <c r="K554" s="148"/>
    </row>
    <row r="555" spans="1:11" ht="17.25" customHeight="1">
      <c r="A555" s="170">
        <v>538</v>
      </c>
      <c r="B555" s="150" t="s">
        <v>1859</v>
      </c>
      <c r="C555" s="145" t="s">
        <v>194</v>
      </c>
      <c r="D555" s="138">
        <v>111360225</v>
      </c>
      <c r="E555" s="146" t="s">
        <v>54</v>
      </c>
      <c r="F555" s="144">
        <v>1</v>
      </c>
      <c r="G555" s="144">
        <v>79</v>
      </c>
      <c r="H555" s="147">
        <v>79</v>
      </c>
      <c r="I555" s="144">
        <v>39.5</v>
      </c>
      <c r="J555" s="144">
        <v>39.5</v>
      </c>
      <c r="K555" s="148"/>
    </row>
    <row r="556" spans="1:11" ht="17.25" customHeight="1">
      <c r="A556" s="170">
        <v>539</v>
      </c>
      <c r="B556" s="150" t="s">
        <v>1860</v>
      </c>
      <c r="C556" s="145" t="s">
        <v>194</v>
      </c>
      <c r="D556" s="138">
        <v>111360589</v>
      </c>
      <c r="E556" s="146" t="s">
        <v>782</v>
      </c>
      <c r="F556" s="144">
        <v>8</v>
      </c>
      <c r="G556" s="144">
        <v>33.25</v>
      </c>
      <c r="H556" s="147">
        <v>266</v>
      </c>
      <c r="I556" s="144">
        <v>133</v>
      </c>
      <c r="J556" s="144">
        <v>133</v>
      </c>
      <c r="K556" s="148"/>
    </row>
    <row r="557" spans="1:11" ht="17.25" customHeight="1">
      <c r="A557" s="170">
        <v>540</v>
      </c>
      <c r="B557" s="150" t="s">
        <v>1861</v>
      </c>
      <c r="C557" s="145" t="s">
        <v>194</v>
      </c>
      <c r="D557" s="138">
        <v>111360576</v>
      </c>
      <c r="E557" s="146" t="s">
        <v>782</v>
      </c>
      <c r="F557" s="144">
        <v>12</v>
      </c>
      <c r="G557" s="144">
        <v>33.25</v>
      </c>
      <c r="H557" s="147">
        <v>399</v>
      </c>
      <c r="I557" s="144">
        <v>199.5</v>
      </c>
      <c r="J557" s="144">
        <v>199.5</v>
      </c>
      <c r="K557" s="148"/>
    </row>
    <row r="558" spans="1:11" ht="17.25" customHeight="1">
      <c r="A558" s="170">
        <v>541</v>
      </c>
      <c r="B558" s="150" t="s">
        <v>1862</v>
      </c>
      <c r="C558" s="145" t="s">
        <v>194</v>
      </c>
      <c r="D558" s="138">
        <v>111360592</v>
      </c>
      <c r="E558" s="146" t="s">
        <v>782</v>
      </c>
      <c r="F558" s="144">
        <v>10</v>
      </c>
      <c r="G558" s="144">
        <v>33.25</v>
      </c>
      <c r="H558" s="147">
        <v>332.5</v>
      </c>
      <c r="I558" s="144">
        <v>166.25</v>
      </c>
      <c r="J558" s="144">
        <v>166.25</v>
      </c>
      <c r="K558" s="148"/>
    </row>
    <row r="559" spans="1:11" ht="17.25" customHeight="1">
      <c r="A559" s="170">
        <v>542</v>
      </c>
      <c r="B559" s="150" t="s">
        <v>1863</v>
      </c>
      <c r="C559" s="145" t="s">
        <v>194</v>
      </c>
      <c r="D559" s="138">
        <v>111360590</v>
      </c>
      <c r="E559" s="146" t="s">
        <v>782</v>
      </c>
      <c r="F559" s="144">
        <v>10</v>
      </c>
      <c r="G559" s="144">
        <v>33.25</v>
      </c>
      <c r="H559" s="147">
        <v>332.5</v>
      </c>
      <c r="I559" s="144">
        <v>166.25</v>
      </c>
      <c r="J559" s="144">
        <v>166.25</v>
      </c>
      <c r="K559" s="148"/>
    </row>
    <row r="560" spans="1:11" ht="17.25" customHeight="1">
      <c r="A560" s="170">
        <v>543</v>
      </c>
      <c r="B560" s="150" t="s">
        <v>1864</v>
      </c>
      <c r="C560" s="145" t="s">
        <v>194</v>
      </c>
      <c r="D560" s="138">
        <v>111360577</v>
      </c>
      <c r="E560" s="146" t="s">
        <v>782</v>
      </c>
      <c r="F560" s="144">
        <v>10</v>
      </c>
      <c r="G560" s="144">
        <v>33.25</v>
      </c>
      <c r="H560" s="147">
        <v>332.5</v>
      </c>
      <c r="I560" s="144">
        <v>166.25</v>
      </c>
      <c r="J560" s="144">
        <v>166.25</v>
      </c>
      <c r="K560" s="148"/>
    </row>
    <row r="561" spans="1:11" ht="17.25" customHeight="1">
      <c r="A561" s="170">
        <v>544</v>
      </c>
      <c r="B561" s="150" t="s">
        <v>1865</v>
      </c>
      <c r="C561" s="145" t="s">
        <v>194</v>
      </c>
      <c r="D561" s="138">
        <v>111360591</v>
      </c>
      <c r="E561" s="146" t="s">
        <v>782</v>
      </c>
      <c r="F561" s="144">
        <v>10</v>
      </c>
      <c r="G561" s="144">
        <v>33.25</v>
      </c>
      <c r="H561" s="147">
        <v>332.5</v>
      </c>
      <c r="I561" s="144">
        <v>166.25</v>
      </c>
      <c r="J561" s="144">
        <v>166.25</v>
      </c>
      <c r="K561" s="148"/>
    </row>
    <row r="562" spans="1:11" ht="17.25" customHeight="1">
      <c r="A562" s="170">
        <v>545</v>
      </c>
      <c r="B562" s="150" t="s">
        <v>1866</v>
      </c>
      <c r="C562" s="145" t="s">
        <v>194</v>
      </c>
      <c r="D562" s="138">
        <v>111360585</v>
      </c>
      <c r="E562" s="146" t="s">
        <v>782</v>
      </c>
      <c r="F562" s="144">
        <v>8</v>
      </c>
      <c r="G562" s="144">
        <v>33.25</v>
      </c>
      <c r="H562" s="147">
        <v>266</v>
      </c>
      <c r="I562" s="144">
        <v>133</v>
      </c>
      <c r="J562" s="144">
        <v>133</v>
      </c>
      <c r="K562" s="148"/>
    </row>
    <row r="563" spans="1:11" ht="17.25" customHeight="1">
      <c r="A563" s="170">
        <v>546</v>
      </c>
      <c r="B563" s="150" t="s">
        <v>1867</v>
      </c>
      <c r="C563" s="145" t="s">
        <v>194</v>
      </c>
      <c r="D563" s="138">
        <v>111360593</v>
      </c>
      <c r="E563" s="146" t="s">
        <v>782</v>
      </c>
      <c r="F563" s="144">
        <v>12</v>
      </c>
      <c r="G563" s="144">
        <v>33.25</v>
      </c>
      <c r="H563" s="147">
        <v>399</v>
      </c>
      <c r="I563" s="144">
        <v>199.5</v>
      </c>
      <c r="J563" s="144">
        <v>199.5</v>
      </c>
      <c r="K563" s="148"/>
    </row>
    <row r="564" spans="1:11" ht="20.25" customHeight="1">
      <c r="A564" s="170">
        <v>547</v>
      </c>
      <c r="B564" s="150" t="s">
        <v>1868</v>
      </c>
      <c r="C564" s="145" t="s">
        <v>194</v>
      </c>
      <c r="D564" s="138">
        <v>111360594</v>
      </c>
      <c r="E564" s="146" t="s">
        <v>782</v>
      </c>
      <c r="F564" s="144">
        <v>10</v>
      </c>
      <c r="G564" s="144">
        <v>33.25</v>
      </c>
      <c r="H564" s="147">
        <v>332.5</v>
      </c>
      <c r="I564" s="144">
        <v>166.25</v>
      </c>
      <c r="J564" s="144">
        <v>166.25</v>
      </c>
      <c r="K564" s="148"/>
    </row>
    <row r="565" spans="1:11" ht="20.25" customHeight="1">
      <c r="A565" s="170">
        <v>548</v>
      </c>
      <c r="B565" s="150" t="s">
        <v>1869</v>
      </c>
      <c r="C565" s="145" t="s">
        <v>194</v>
      </c>
      <c r="D565" s="138">
        <v>111330275</v>
      </c>
      <c r="E565" s="146" t="s">
        <v>54</v>
      </c>
      <c r="F565" s="144">
        <v>1</v>
      </c>
      <c r="G565" s="144">
        <v>152</v>
      </c>
      <c r="H565" s="147">
        <v>152</v>
      </c>
      <c r="I565" s="144">
        <v>76</v>
      </c>
      <c r="J565" s="144">
        <v>76</v>
      </c>
      <c r="K565" s="148"/>
    </row>
    <row r="566" spans="1:11" ht="20.25" customHeight="1">
      <c r="A566" s="170">
        <v>549</v>
      </c>
      <c r="B566" s="150" t="s">
        <v>1870</v>
      </c>
      <c r="C566" s="145" t="s">
        <v>1111</v>
      </c>
      <c r="D566" s="138" t="s">
        <v>1138</v>
      </c>
      <c r="E566" s="146" t="s">
        <v>54</v>
      </c>
      <c r="F566" s="144">
        <v>1</v>
      </c>
      <c r="G566" s="144">
        <v>1208</v>
      </c>
      <c r="H566" s="147">
        <v>1208</v>
      </c>
      <c r="I566" s="144">
        <v>604</v>
      </c>
      <c r="J566" s="144">
        <v>604</v>
      </c>
      <c r="K566" s="148" t="s">
        <v>206</v>
      </c>
    </row>
    <row r="567" spans="1:11" ht="20.25" customHeight="1">
      <c r="A567" s="170">
        <v>550</v>
      </c>
      <c r="B567" s="150" t="s">
        <v>1871</v>
      </c>
      <c r="C567" s="145" t="s">
        <v>194</v>
      </c>
      <c r="D567" s="138">
        <v>111360738</v>
      </c>
      <c r="E567" s="146" t="s">
        <v>54</v>
      </c>
      <c r="F567" s="144">
        <v>1</v>
      </c>
      <c r="G567" s="144">
        <v>711</v>
      </c>
      <c r="H567" s="147">
        <v>711</v>
      </c>
      <c r="I567" s="144">
        <v>355.5</v>
      </c>
      <c r="J567" s="144">
        <v>355.5</v>
      </c>
      <c r="K567" s="148"/>
    </row>
    <row r="568" spans="1:11" ht="20.25" customHeight="1">
      <c r="A568" s="170">
        <v>551</v>
      </c>
      <c r="B568" s="150" t="s">
        <v>1872</v>
      </c>
      <c r="C568" s="145" t="s">
        <v>194</v>
      </c>
      <c r="D568" s="138">
        <v>111361002</v>
      </c>
      <c r="E568" s="146" t="s">
        <v>54</v>
      </c>
      <c r="F568" s="144">
        <v>1</v>
      </c>
      <c r="G568" s="144">
        <v>428</v>
      </c>
      <c r="H568" s="147">
        <v>428</v>
      </c>
      <c r="I568" s="144">
        <v>214</v>
      </c>
      <c r="J568" s="144">
        <v>214</v>
      </c>
      <c r="K568" s="148"/>
    </row>
    <row r="569" spans="1:11" ht="20.25" customHeight="1">
      <c r="A569" s="170">
        <v>552</v>
      </c>
      <c r="B569" s="150" t="s">
        <v>1873</v>
      </c>
      <c r="C569" s="151" t="s">
        <v>194</v>
      </c>
      <c r="D569" s="150">
        <v>111361001</v>
      </c>
      <c r="E569" s="146" t="s">
        <v>54</v>
      </c>
      <c r="F569" s="144">
        <v>1</v>
      </c>
      <c r="G569" s="144">
        <v>569</v>
      </c>
      <c r="H569" s="147">
        <v>569</v>
      </c>
      <c r="I569" s="144">
        <v>284.5</v>
      </c>
      <c r="J569" s="144">
        <v>284.5</v>
      </c>
      <c r="K569" s="148"/>
    </row>
    <row r="570" spans="1:11" ht="20.25" customHeight="1">
      <c r="A570" s="170">
        <v>553</v>
      </c>
      <c r="B570" s="150" t="s">
        <v>1874</v>
      </c>
      <c r="C570" s="145" t="s">
        <v>194</v>
      </c>
      <c r="D570" s="138">
        <v>111360319</v>
      </c>
      <c r="E570" s="146" t="s">
        <v>54</v>
      </c>
      <c r="F570" s="144">
        <v>1</v>
      </c>
      <c r="G570" s="144">
        <v>689</v>
      </c>
      <c r="H570" s="147">
        <v>689</v>
      </c>
      <c r="I570" s="144">
        <v>344.5</v>
      </c>
      <c r="J570" s="144">
        <v>344.5</v>
      </c>
      <c r="K570" s="148"/>
    </row>
    <row r="571" spans="1:11" ht="20.25" customHeight="1">
      <c r="A571" s="170">
        <v>554</v>
      </c>
      <c r="B571" s="150" t="s">
        <v>1875</v>
      </c>
      <c r="C571" s="145" t="s">
        <v>194</v>
      </c>
      <c r="D571" s="138">
        <v>111360434</v>
      </c>
      <c r="E571" s="146" t="s">
        <v>54</v>
      </c>
      <c r="F571" s="144">
        <v>1</v>
      </c>
      <c r="G571" s="144">
        <v>52.5</v>
      </c>
      <c r="H571" s="147">
        <v>52.5</v>
      </c>
      <c r="I571" s="144">
        <v>26.25</v>
      </c>
      <c r="J571" s="144">
        <v>26.25</v>
      </c>
      <c r="K571" s="148"/>
    </row>
    <row r="572" spans="1:11" ht="20.25" customHeight="1">
      <c r="A572" s="170">
        <v>555</v>
      </c>
      <c r="B572" s="150" t="s">
        <v>1787</v>
      </c>
      <c r="C572" s="145" t="s">
        <v>194</v>
      </c>
      <c r="D572" s="138">
        <v>111360085</v>
      </c>
      <c r="E572" s="146" t="s">
        <v>54</v>
      </c>
      <c r="F572" s="144">
        <v>1</v>
      </c>
      <c r="G572" s="144">
        <v>130</v>
      </c>
      <c r="H572" s="147">
        <v>130</v>
      </c>
      <c r="I572" s="144">
        <v>65</v>
      </c>
      <c r="J572" s="144">
        <v>65</v>
      </c>
      <c r="K572" s="148"/>
    </row>
    <row r="573" spans="1:11" ht="20.25" customHeight="1">
      <c r="A573" s="170">
        <v>556</v>
      </c>
      <c r="B573" s="150" t="s">
        <v>1876</v>
      </c>
      <c r="C573" s="145" t="s">
        <v>194</v>
      </c>
      <c r="D573" s="138">
        <v>111360458</v>
      </c>
      <c r="E573" s="146" t="s">
        <v>782</v>
      </c>
      <c r="F573" s="144">
        <v>6.75</v>
      </c>
      <c r="G573" s="144">
        <v>73.599999999999994</v>
      </c>
      <c r="H573" s="147">
        <v>496.8</v>
      </c>
      <c r="I573" s="144">
        <v>248.4</v>
      </c>
      <c r="J573" s="144">
        <v>248.4</v>
      </c>
      <c r="K573" s="148"/>
    </row>
    <row r="574" spans="1:11" ht="23.25" customHeight="1">
      <c r="A574" s="170">
        <v>557</v>
      </c>
      <c r="B574" s="150" t="s">
        <v>1877</v>
      </c>
      <c r="C574" s="145" t="s">
        <v>194</v>
      </c>
      <c r="D574" s="138">
        <v>111360265</v>
      </c>
      <c r="E574" s="146" t="s">
        <v>54</v>
      </c>
      <c r="F574" s="144">
        <v>1</v>
      </c>
      <c r="G574" s="144">
        <v>200</v>
      </c>
      <c r="H574" s="147">
        <v>200</v>
      </c>
      <c r="I574" s="144">
        <v>100</v>
      </c>
      <c r="J574" s="144">
        <v>100</v>
      </c>
      <c r="K574" s="148"/>
    </row>
    <row r="575" spans="1:11" ht="23.25" customHeight="1">
      <c r="A575" s="170">
        <v>558</v>
      </c>
      <c r="B575" s="150" t="s">
        <v>1878</v>
      </c>
      <c r="C575" s="145" t="s">
        <v>194</v>
      </c>
      <c r="D575" s="138">
        <v>111370043</v>
      </c>
      <c r="E575" s="146" t="s">
        <v>54</v>
      </c>
      <c r="F575" s="144">
        <v>1</v>
      </c>
      <c r="G575" s="144">
        <v>1100</v>
      </c>
      <c r="H575" s="147">
        <v>1100</v>
      </c>
      <c r="I575" s="144">
        <v>550</v>
      </c>
      <c r="J575" s="144">
        <v>550</v>
      </c>
      <c r="K575" s="148"/>
    </row>
    <row r="576" spans="1:11" ht="23.25" customHeight="1">
      <c r="A576" s="170">
        <v>559</v>
      </c>
      <c r="B576" s="150" t="s">
        <v>1769</v>
      </c>
      <c r="C576" s="145" t="s">
        <v>194</v>
      </c>
      <c r="D576" s="138">
        <v>111360387</v>
      </c>
      <c r="E576" s="146" t="s">
        <v>54</v>
      </c>
      <c r="F576" s="144">
        <v>3</v>
      </c>
      <c r="G576" s="144">
        <v>600</v>
      </c>
      <c r="H576" s="147">
        <v>1800</v>
      </c>
      <c r="I576" s="144">
        <v>900</v>
      </c>
      <c r="J576" s="144">
        <v>900</v>
      </c>
      <c r="K576" s="148"/>
    </row>
    <row r="577" spans="1:11" ht="23.25" customHeight="1">
      <c r="A577" s="170">
        <v>560</v>
      </c>
      <c r="B577" s="150" t="s">
        <v>1879</v>
      </c>
      <c r="C577" s="145" t="s">
        <v>194</v>
      </c>
      <c r="D577" s="138">
        <v>111360392</v>
      </c>
      <c r="E577" s="146" t="s">
        <v>54</v>
      </c>
      <c r="F577" s="144">
        <v>3</v>
      </c>
      <c r="G577" s="144">
        <v>200</v>
      </c>
      <c r="H577" s="147">
        <v>600</v>
      </c>
      <c r="I577" s="144">
        <v>300</v>
      </c>
      <c r="J577" s="144">
        <v>300</v>
      </c>
      <c r="K577" s="148"/>
    </row>
    <row r="578" spans="1:11" ht="23.25" customHeight="1">
      <c r="A578" s="170">
        <v>561</v>
      </c>
      <c r="B578" s="150" t="s">
        <v>1772</v>
      </c>
      <c r="C578" s="151" t="s">
        <v>194</v>
      </c>
      <c r="D578" s="150">
        <v>111360347</v>
      </c>
      <c r="E578" s="152" t="s">
        <v>54</v>
      </c>
      <c r="F578" s="144">
        <v>16</v>
      </c>
      <c r="G578" s="144">
        <v>139</v>
      </c>
      <c r="H578" s="147">
        <v>2224</v>
      </c>
      <c r="I578" s="144">
        <v>1112</v>
      </c>
      <c r="J578" s="144">
        <v>1112</v>
      </c>
      <c r="K578" s="148"/>
    </row>
    <row r="579" spans="1:11" ht="23.25" customHeight="1">
      <c r="A579" s="170">
        <v>562</v>
      </c>
      <c r="B579" s="150" t="s">
        <v>1880</v>
      </c>
      <c r="C579" s="145" t="s">
        <v>194</v>
      </c>
      <c r="D579" s="138">
        <v>111360237</v>
      </c>
      <c r="E579" s="146" t="s">
        <v>54</v>
      </c>
      <c r="F579" s="144">
        <v>1</v>
      </c>
      <c r="G579" s="144">
        <v>315</v>
      </c>
      <c r="H579" s="147">
        <v>315</v>
      </c>
      <c r="I579" s="144">
        <v>157.5</v>
      </c>
      <c r="J579" s="144">
        <v>157.5</v>
      </c>
      <c r="K579" s="148"/>
    </row>
    <row r="580" spans="1:11" ht="23.25" customHeight="1">
      <c r="A580" s="170">
        <v>563</v>
      </c>
      <c r="B580" s="150" t="s">
        <v>1881</v>
      </c>
      <c r="C580" s="145" t="s">
        <v>194</v>
      </c>
      <c r="D580" s="138">
        <v>111370793</v>
      </c>
      <c r="E580" s="146" t="s">
        <v>54</v>
      </c>
      <c r="F580" s="144">
        <v>1</v>
      </c>
      <c r="G580" s="144">
        <v>998</v>
      </c>
      <c r="H580" s="147">
        <v>998</v>
      </c>
      <c r="I580" s="144">
        <v>499</v>
      </c>
      <c r="J580" s="144">
        <v>499</v>
      </c>
      <c r="K580" s="148"/>
    </row>
    <row r="581" spans="1:11" ht="23.25" customHeight="1">
      <c r="A581" s="170">
        <v>564</v>
      </c>
      <c r="B581" s="150" t="s">
        <v>1882</v>
      </c>
      <c r="C581" s="145" t="s">
        <v>194</v>
      </c>
      <c r="D581" s="138">
        <v>111360236</v>
      </c>
      <c r="E581" s="146" t="s">
        <v>54</v>
      </c>
      <c r="F581" s="144">
        <v>1</v>
      </c>
      <c r="G581" s="144">
        <v>495</v>
      </c>
      <c r="H581" s="147">
        <v>495</v>
      </c>
      <c r="I581" s="144">
        <v>247.5</v>
      </c>
      <c r="J581" s="144">
        <v>247.5</v>
      </c>
      <c r="K581" s="148"/>
    </row>
    <row r="582" spans="1:11" ht="23.25" customHeight="1">
      <c r="A582" s="170">
        <v>565</v>
      </c>
      <c r="B582" s="150" t="s">
        <v>1883</v>
      </c>
      <c r="C582" s="145" t="s">
        <v>194</v>
      </c>
      <c r="D582" s="138">
        <v>111370794</v>
      </c>
      <c r="E582" s="146" t="s">
        <v>54</v>
      </c>
      <c r="F582" s="144">
        <v>2</v>
      </c>
      <c r="G582" s="144">
        <v>135</v>
      </c>
      <c r="H582" s="147">
        <v>270</v>
      </c>
      <c r="I582" s="144">
        <v>135</v>
      </c>
      <c r="J582" s="144">
        <v>135</v>
      </c>
      <c r="K582" s="148"/>
    </row>
    <row r="583" spans="1:11" ht="23.25" customHeight="1">
      <c r="A583" s="170">
        <v>566</v>
      </c>
      <c r="B583" s="150" t="s">
        <v>1884</v>
      </c>
      <c r="C583" s="145" t="s">
        <v>194</v>
      </c>
      <c r="D583" s="138">
        <v>111360249</v>
      </c>
      <c r="E583" s="146" t="s">
        <v>54</v>
      </c>
      <c r="F583" s="144">
        <v>1</v>
      </c>
      <c r="G583" s="144">
        <v>92</v>
      </c>
      <c r="H583" s="147">
        <v>92</v>
      </c>
      <c r="I583" s="144">
        <v>46</v>
      </c>
      <c r="J583" s="144">
        <v>46</v>
      </c>
      <c r="K583" s="148"/>
    </row>
    <row r="584" spans="1:11" ht="23.25" customHeight="1">
      <c r="A584" s="170">
        <v>567</v>
      </c>
      <c r="B584" s="150" t="s">
        <v>1885</v>
      </c>
      <c r="C584" s="145" t="s">
        <v>194</v>
      </c>
      <c r="D584" s="138">
        <v>111360793</v>
      </c>
      <c r="E584" s="146" t="s">
        <v>54</v>
      </c>
      <c r="F584" s="144">
        <v>1</v>
      </c>
      <c r="G584" s="144">
        <v>570</v>
      </c>
      <c r="H584" s="147">
        <v>570</v>
      </c>
      <c r="I584" s="144">
        <v>285</v>
      </c>
      <c r="J584" s="144">
        <v>285</v>
      </c>
      <c r="K584" s="148"/>
    </row>
    <row r="585" spans="1:11" ht="23.25" customHeight="1">
      <c r="A585" s="170">
        <v>568</v>
      </c>
      <c r="B585" s="150" t="s">
        <v>1886</v>
      </c>
      <c r="C585" s="145" t="s">
        <v>194</v>
      </c>
      <c r="D585" s="138">
        <v>111360875</v>
      </c>
      <c r="E585" s="146" t="s">
        <v>54</v>
      </c>
      <c r="F585" s="144">
        <v>1</v>
      </c>
      <c r="G585" s="144">
        <v>450</v>
      </c>
      <c r="H585" s="147">
        <v>450</v>
      </c>
      <c r="I585" s="144">
        <v>225</v>
      </c>
      <c r="J585" s="144">
        <v>225</v>
      </c>
      <c r="K585" s="148"/>
    </row>
    <row r="586" spans="1:11" ht="23.25" customHeight="1">
      <c r="A586" s="170">
        <v>569</v>
      </c>
      <c r="B586" s="150" t="s">
        <v>1887</v>
      </c>
      <c r="C586" s="145" t="s">
        <v>194</v>
      </c>
      <c r="D586" s="138">
        <v>111360876</v>
      </c>
      <c r="E586" s="146" t="s">
        <v>54</v>
      </c>
      <c r="F586" s="144">
        <v>1</v>
      </c>
      <c r="G586" s="144">
        <v>450</v>
      </c>
      <c r="H586" s="147">
        <v>450</v>
      </c>
      <c r="I586" s="144">
        <v>225</v>
      </c>
      <c r="J586" s="144">
        <v>225</v>
      </c>
      <c r="K586" s="148"/>
    </row>
    <row r="587" spans="1:11" ht="23.25" customHeight="1">
      <c r="A587" s="170">
        <v>570</v>
      </c>
      <c r="B587" s="150" t="s">
        <v>1888</v>
      </c>
      <c r="C587" s="145" t="s">
        <v>1160</v>
      </c>
      <c r="D587" s="138" t="s">
        <v>1161</v>
      </c>
      <c r="E587" s="146" t="s">
        <v>54</v>
      </c>
      <c r="F587" s="144">
        <v>1</v>
      </c>
      <c r="G587" s="144">
        <v>5470</v>
      </c>
      <c r="H587" s="147">
        <v>5470</v>
      </c>
      <c r="I587" s="144">
        <v>2735</v>
      </c>
      <c r="J587" s="144">
        <v>2735</v>
      </c>
      <c r="K587" s="148" t="s">
        <v>206</v>
      </c>
    </row>
    <row r="588" spans="1:11" ht="21" customHeight="1">
      <c r="A588" s="170">
        <v>571</v>
      </c>
      <c r="B588" s="150" t="s">
        <v>1889</v>
      </c>
      <c r="C588" s="145" t="s">
        <v>1163</v>
      </c>
      <c r="D588" s="138" t="s">
        <v>1164</v>
      </c>
      <c r="E588" s="146" t="s">
        <v>54</v>
      </c>
      <c r="F588" s="144">
        <v>1</v>
      </c>
      <c r="G588" s="144">
        <v>975</v>
      </c>
      <c r="H588" s="147">
        <v>975</v>
      </c>
      <c r="I588" s="144">
        <v>487.5</v>
      </c>
      <c r="J588" s="144">
        <v>487.5</v>
      </c>
      <c r="K588" s="148" t="s">
        <v>206</v>
      </c>
    </row>
    <row r="589" spans="1:11" ht="21" customHeight="1">
      <c r="A589" s="170">
        <v>572</v>
      </c>
      <c r="B589" s="150" t="s">
        <v>1890</v>
      </c>
      <c r="C589" s="145" t="s">
        <v>194</v>
      </c>
      <c r="D589" s="138">
        <v>111360994</v>
      </c>
      <c r="E589" s="146" t="s">
        <v>54</v>
      </c>
      <c r="F589" s="144">
        <v>1</v>
      </c>
      <c r="G589" s="144">
        <v>57</v>
      </c>
      <c r="H589" s="147">
        <v>57</v>
      </c>
      <c r="I589" s="144">
        <v>28.5</v>
      </c>
      <c r="J589" s="144">
        <v>28.5</v>
      </c>
      <c r="K589" s="148"/>
    </row>
    <row r="590" spans="1:11" ht="21" customHeight="1">
      <c r="A590" s="170">
        <v>573</v>
      </c>
      <c r="B590" s="150" t="s">
        <v>1891</v>
      </c>
      <c r="C590" s="151" t="s">
        <v>194</v>
      </c>
      <c r="D590" s="150">
        <v>111360429</v>
      </c>
      <c r="E590" s="152" t="s">
        <v>54</v>
      </c>
      <c r="F590" s="144">
        <v>22</v>
      </c>
      <c r="G590" s="144">
        <v>122</v>
      </c>
      <c r="H590" s="147">
        <v>2684</v>
      </c>
      <c r="I590" s="144">
        <v>1342</v>
      </c>
      <c r="J590" s="144">
        <v>1342</v>
      </c>
      <c r="K590" s="148"/>
    </row>
    <row r="591" spans="1:11" ht="21" customHeight="1">
      <c r="A591" s="170">
        <v>574</v>
      </c>
      <c r="B591" s="150" t="s">
        <v>1892</v>
      </c>
      <c r="C591" s="145" t="s">
        <v>194</v>
      </c>
      <c r="D591" s="138">
        <v>111370708</v>
      </c>
      <c r="E591" s="146" t="s">
        <v>54</v>
      </c>
      <c r="F591" s="144">
        <v>1</v>
      </c>
      <c r="G591" s="144">
        <v>550</v>
      </c>
      <c r="H591" s="147">
        <v>550</v>
      </c>
      <c r="I591" s="144">
        <v>275</v>
      </c>
      <c r="J591" s="144">
        <v>275</v>
      </c>
      <c r="K591" s="148"/>
    </row>
    <row r="592" spans="1:11" ht="21" customHeight="1">
      <c r="A592" s="170">
        <v>575</v>
      </c>
      <c r="B592" s="150" t="s">
        <v>1893</v>
      </c>
      <c r="C592" s="145" t="s">
        <v>194</v>
      </c>
      <c r="D592" s="138">
        <v>111360995</v>
      </c>
      <c r="E592" s="146" t="s">
        <v>54</v>
      </c>
      <c r="F592" s="144">
        <v>1</v>
      </c>
      <c r="G592" s="144">
        <v>55</v>
      </c>
      <c r="H592" s="147">
        <v>55</v>
      </c>
      <c r="I592" s="144">
        <v>27.5</v>
      </c>
      <c r="J592" s="144">
        <v>27.5</v>
      </c>
      <c r="K592" s="148"/>
    </row>
    <row r="593" spans="1:11" ht="21" customHeight="1">
      <c r="A593" s="170">
        <v>576</v>
      </c>
      <c r="B593" s="150" t="s">
        <v>1894</v>
      </c>
      <c r="C593" s="145" t="s">
        <v>194</v>
      </c>
      <c r="D593" s="138">
        <v>111360906</v>
      </c>
      <c r="E593" s="146" t="s">
        <v>54</v>
      </c>
      <c r="F593" s="144">
        <v>2</v>
      </c>
      <c r="G593" s="144">
        <v>415.5</v>
      </c>
      <c r="H593" s="147">
        <v>831</v>
      </c>
      <c r="I593" s="144">
        <v>415.5</v>
      </c>
      <c r="J593" s="144">
        <v>415.5</v>
      </c>
      <c r="K593" s="148"/>
    </row>
    <row r="594" spans="1:11" ht="19.5" customHeight="1">
      <c r="A594" s="170">
        <v>577</v>
      </c>
      <c r="B594" s="150" t="s">
        <v>1895</v>
      </c>
      <c r="C594" s="151" t="s">
        <v>194</v>
      </c>
      <c r="D594" s="150">
        <v>111360411</v>
      </c>
      <c r="E594" s="152" t="s">
        <v>54</v>
      </c>
      <c r="F594" s="144">
        <v>7</v>
      </c>
      <c r="G594" s="144">
        <v>150</v>
      </c>
      <c r="H594" s="147">
        <v>1050</v>
      </c>
      <c r="I594" s="144">
        <v>525</v>
      </c>
      <c r="J594" s="144">
        <v>525</v>
      </c>
      <c r="K594" s="148"/>
    </row>
    <row r="595" spans="1:11" ht="19.5" customHeight="1">
      <c r="A595" s="170">
        <v>578</v>
      </c>
      <c r="B595" s="150" t="s">
        <v>1896</v>
      </c>
      <c r="C595" s="151" t="s">
        <v>194</v>
      </c>
      <c r="D595" s="150">
        <v>111360396</v>
      </c>
      <c r="E595" s="152" t="s">
        <v>54</v>
      </c>
      <c r="F595" s="144">
        <v>1</v>
      </c>
      <c r="G595" s="144">
        <v>1743</v>
      </c>
      <c r="H595" s="147">
        <v>1743</v>
      </c>
      <c r="I595" s="144">
        <v>871.5</v>
      </c>
      <c r="J595" s="144">
        <v>871.5</v>
      </c>
      <c r="K595" s="148"/>
    </row>
    <row r="596" spans="1:11" ht="19.5" customHeight="1">
      <c r="A596" s="170">
        <v>579</v>
      </c>
      <c r="B596" s="150" t="s">
        <v>1897</v>
      </c>
      <c r="C596" s="151" t="s">
        <v>194</v>
      </c>
      <c r="D596" s="150">
        <v>111360408</v>
      </c>
      <c r="E596" s="152" t="s">
        <v>54</v>
      </c>
      <c r="F596" s="144">
        <v>1</v>
      </c>
      <c r="G596" s="144">
        <v>1743</v>
      </c>
      <c r="H596" s="147">
        <v>1743</v>
      </c>
      <c r="I596" s="144">
        <v>871.5</v>
      </c>
      <c r="J596" s="144">
        <v>871.5</v>
      </c>
      <c r="K596" s="148"/>
    </row>
    <row r="597" spans="1:11" ht="19.5" customHeight="1">
      <c r="A597" s="170">
        <v>580</v>
      </c>
      <c r="B597" s="150" t="s">
        <v>1898</v>
      </c>
      <c r="C597" s="145" t="s">
        <v>194</v>
      </c>
      <c r="D597" s="138">
        <v>111360205</v>
      </c>
      <c r="E597" s="146" t="s">
        <v>54</v>
      </c>
      <c r="F597" s="144">
        <v>1</v>
      </c>
      <c r="G597" s="144">
        <v>895</v>
      </c>
      <c r="H597" s="147">
        <v>895</v>
      </c>
      <c r="I597" s="144">
        <v>447.5</v>
      </c>
      <c r="J597" s="144">
        <v>447.5</v>
      </c>
      <c r="K597" s="148"/>
    </row>
    <row r="598" spans="1:11" ht="19.5" customHeight="1">
      <c r="A598" s="170">
        <v>581</v>
      </c>
      <c r="B598" s="150" t="s">
        <v>1899</v>
      </c>
      <c r="C598" s="145" t="s">
        <v>194</v>
      </c>
      <c r="D598" s="138">
        <v>111360337</v>
      </c>
      <c r="E598" s="146" t="s">
        <v>54</v>
      </c>
      <c r="F598" s="144">
        <v>1</v>
      </c>
      <c r="G598" s="144">
        <v>95</v>
      </c>
      <c r="H598" s="147">
        <v>95</v>
      </c>
      <c r="I598" s="144">
        <v>47.5</v>
      </c>
      <c r="J598" s="144">
        <v>47.5</v>
      </c>
      <c r="K598" s="148"/>
    </row>
    <row r="599" spans="1:11" ht="19.5" customHeight="1">
      <c r="A599" s="170">
        <v>582</v>
      </c>
      <c r="B599" s="150" t="s">
        <v>1900</v>
      </c>
      <c r="C599" s="145" t="s">
        <v>194</v>
      </c>
      <c r="D599" s="138">
        <v>111360344</v>
      </c>
      <c r="E599" s="146" t="s">
        <v>54</v>
      </c>
      <c r="F599" s="144">
        <v>1</v>
      </c>
      <c r="G599" s="144">
        <v>50</v>
      </c>
      <c r="H599" s="147">
        <v>50</v>
      </c>
      <c r="I599" s="144">
        <v>25</v>
      </c>
      <c r="J599" s="144">
        <v>25</v>
      </c>
      <c r="K599" s="148"/>
    </row>
    <row r="600" spans="1:11" ht="19.5" customHeight="1">
      <c r="A600" s="170">
        <v>583</v>
      </c>
      <c r="B600" s="150" t="s">
        <v>1696</v>
      </c>
      <c r="C600" s="145" t="s">
        <v>194</v>
      </c>
      <c r="D600" s="138">
        <v>111360339</v>
      </c>
      <c r="E600" s="146" t="s">
        <v>54</v>
      </c>
      <c r="F600" s="144">
        <v>1</v>
      </c>
      <c r="G600" s="144">
        <v>112</v>
      </c>
      <c r="H600" s="147">
        <v>112</v>
      </c>
      <c r="I600" s="144">
        <v>56</v>
      </c>
      <c r="J600" s="144">
        <v>56</v>
      </c>
      <c r="K600" s="148"/>
    </row>
    <row r="601" spans="1:11" ht="19.5" customHeight="1">
      <c r="A601" s="170">
        <v>584</v>
      </c>
      <c r="B601" s="150" t="s">
        <v>1696</v>
      </c>
      <c r="C601" s="145" t="s">
        <v>194</v>
      </c>
      <c r="D601" s="138">
        <v>111360341</v>
      </c>
      <c r="E601" s="146" t="s">
        <v>54</v>
      </c>
      <c r="F601" s="144">
        <v>1</v>
      </c>
      <c r="G601" s="144">
        <v>100</v>
      </c>
      <c r="H601" s="147">
        <v>100</v>
      </c>
      <c r="I601" s="144">
        <v>50</v>
      </c>
      <c r="J601" s="144">
        <v>50</v>
      </c>
      <c r="K601" s="148"/>
    </row>
    <row r="602" spans="1:11" ht="19.5" customHeight="1">
      <c r="A602" s="170">
        <v>585</v>
      </c>
      <c r="B602" s="150" t="s">
        <v>1696</v>
      </c>
      <c r="C602" s="145" t="s">
        <v>194</v>
      </c>
      <c r="D602" s="138">
        <v>111360342</v>
      </c>
      <c r="E602" s="146" t="s">
        <v>54</v>
      </c>
      <c r="F602" s="144">
        <v>1</v>
      </c>
      <c r="G602" s="144">
        <v>62</v>
      </c>
      <c r="H602" s="147">
        <v>62</v>
      </c>
      <c r="I602" s="144">
        <v>31</v>
      </c>
      <c r="J602" s="144">
        <v>31</v>
      </c>
      <c r="K602" s="148"/>
    </row>
    <row r="603" spans="1:11" ht="19.5" customHeight="1">
      <c r="A603" s="170">
        <v>586</v>
      </c>
      <c r="B603" s="150" t="s">
        <v>1901</v>
      </c>
      <c r="C603" s="145" t="s">
        <v>194</v>
      </c>
      <c r="D603" s="138">
        <v>111360192</v>
      </c>
      <c r="E603" s="146" t="s">
        <v>54</v>
      </c>
      <c r="F603" s="144">
        <v>1</v>
      </c>
      <c r="G603" s="144">
        <v>582</v>
      </c>
      <c r="H603" s="147">
        <v>582</v>
      </c>
      <c r="I603" s="144">
        <v>291</v>
      </c>
      <c r="J603" s="144">
        <v>291</v>
      </c>
      <c r="K603" s="148"/>
    </row>
    <row r="604" spans="1:11" ht="18" customHeight="1">
      <c r="A604" s="170">
        <v>587</v>
      </c>
      <c r="B604" s="150" t="s">
        <v>1902</v>
      </c>
      <c r="C604" s="145" t="s">
        <v>194</v>
      </c>
      <c r="D604" s="138">
        <v>111360204</v>
      </c>
      <c r="E604" s="146" t="s">
        <v>54</v>
      </c>
      <c r="F604" s="144">
        <v>1</v>
      </c>
      <c r="G604" s="144">
        <v>999</v>
      </c>
      <c r="H604" s="147">
        <v>999</v>
      </c>
      <c r="I604" s="144">
        <v>499.5</v>
      </c>
      <c r="J604" s="144">
        <v>499.5</v>
      </c>
      <c r="K604" s="148"/>
    </row>
    <row r="605" spans="1:11" ht="18" customHeight="1">
      <c r="A605" s="170">
        <v>588</v>
      </c>
      <c r="B605" s="150" t="s">
        <v>1903</v>
      </c>
      <c r="C605" s="151" t="s">
        <v>194</v>
      </c>
      <c r="D605" s="150">
        <v>111360163</v>
      </c>
      <c r="E605" s="152" t="s">
        <v>782</v>
      </c>
      <c r="F605" s="144">
        <v>10.050000000000001</v>
      </c>
      <c r="G605" s="144">
        <v>8.9551999999999996</v>
      </c>
      <c r="H605" s="147">
        <v>90</v>
      </c>
      <c r="I605" s="144">
        <v>45</v>
      </c>
      <c r="J605" s="144">
        <v>45</v>
      </c>
      <c r="K605" s="148"/>
    </row>
    <row r="606" spans="1:11" ht="18" customHeight="1">
      <c r="A606" s="170">
        <v>589</v>
      </c>
      <c r="B606" s="150" t="s">
        <v>1904</v>
      </c>
      <c r="C606" s="145" t="s">
        <v>194</v>
      </c>
      <c r="D606" s="138">
        <v>111360349</v>
      </c>
      <c r="E606" s="146" t="s">
        <v>54</v>
      </c>
      <c r="F606" s="144">
        <v>1</v>
      </c>
      <c r="G606" s="144">
        <v>40</v>
      </c>
      <c r="H606" s="147">
        <v>40</v>
      </c>
      <c r="I606" s="144">
        <v>20</v>
      </c>
      <c r="J606" s="144">
        <v>20</v>
      </c>
      <c r="K606" s="148"/>
    </row>
    <row r="607" spans="1:11" ht="18" customHeight="1">
      <c r="A607" s="170">
        <v>590</v>
      </c>
      <c r="B607" s="150" t="s">
        <v>1905</v>
      </c>
      <c r="C607" s="145" t="s">
        <v>194</v>
      </c>
      <c r="D607" s="138">
        <v>111360181</v>
      </c>
      <c r="E607" s="146" t="s">
        <v>782</v>
      </c>
      <c r="F607" s="144">
        <v>96.85</v>
      </c>
      <c r="G607" s="144">
        <v>7.0004999999999997</v>
      </c>
      <c r="H607" s="147">
        <v>678</v>
      </c>
      <c r="I607" s="144">
        <v>339</v>
      </c>
      <c r="J607" s="144">
        <v>339</v>
      </c>
      <c r="K607" s="148"/>
    </row>
    <row r="608" spans="1:11" ht="18" customHeight="1">
      <c r="A608" s="170">
        <v>591</v>
      </c>
      <c r="B608" s="150" t="s">
        <v>1906</v>
      </c>
      <c r="C608" s="145" t="s">
        <v>194</v>
      </c>
      <c r="D608" s="138">
        <v>111360201</v>
      </c>
      <c r="E608" s="146" t="s">
        <v>54</v>
      </c>
      <c r="F608" s="144">
        <v>1</v>
      </c>
      <c r="G608" s="144">
        <v>950</v>
      </c>
      <c r="H608" s="147">
        <v>950</v>
      </c>
      <c r="I608" s="144">
        <v>475</v>
      </c>
      <c r="J608" s="144">
        <v>475</v>
      </c>
      <c r="K608" s="148"/>
    </row>
    <row r="609" spans="1:11" ht="18" customHeight="1">
      <c r="A609" s="170">
        <v>592</v>
      </c>
      <c r="B609" s="150" t="s">
        <v>1907</v>
      </c>
      <c r="C609" s="145" t="s">
        <v>194</v>
      </c>
      <c r="D609" s="138">
        <v>111360197</v>
      </c>
      <c r="E609" s="146" t="s">
        <v>54</v>
      </c>
      <c r="F609" s="144">
        <v>1</v>
      </c>
      <c r="G609" s="144">
        <v>980</v>
      </c>
      <c r="H609" s="147">
        <v>980</v>
      </c>
      <c r="I609" s="144">
        <v>490</v>
      </c>
      <c r="J609" s="144">
        <v>490</v>
      </c>
      <c r="K609" s="148"/>
    </row>
    <row r="610" spans="1:11" ht="18" customHeight="1">
      <c r="A610" s="170">
        <v>593</v>
      </c>
      <c r="B610" s="150" t="s">
        <v>1908</v>
      </c>
      <c r="C610" s="145" t="s">
        <v>194</v>
      </c>
      <c r="D610" s="138">
        <v>111360189</v>
      </c>
      <c r="E610" s="146" t="s">
        <v>54</v>
      </c>
      <c r="F610" s="144">
        <v>8</v>
      </c>
      <c r="G610" s="144">
        <v>318</v>
      </c>
      <c r="H610" s="147">
        <v>2544</v>
      </c>
      <c r="I610" s="144">
        <v>1272</v>
      </c>
      <c r="J610" s="144">
        <v>1272</v>
      </c>
      <c r="K610" s="148"/>
    </row>
    <row r="611" spans="1:11" ht="18" customHeight="1">
      <c r="A611" s="170">
        <v>594</v>
      </c>
      <c r="B611" s="150" t="s">
        <v>1909</v>
      </c>
      <c r="C611" s="145" t="s">
        <v>194</v>
      </c>
      <c r="D611" s="138">
        <v>111360193</v>
      </c>
      <c r="E611" s="146" t="s">
        <v>54</v>
      </c>
      <c r="F611" s="144">
        <v>2</v>
      </c>
      <c r="G611" s="144">
        <v>280</v>
      </c>
      <c r="H611" s="147">
        <v>560</v>
      </c>
      <c r="I611" s="144">
        <v>280</v>
      </c>
      <c r="J611" s="144">
        <v>280</v>
      </c>
      <c r="K611" s="148"/>
    </row>
    <row r="612" spans="1:11" ht="18" customHeight="1">
      <c r="A612" s="170">
        <v>595</v>
      </c>
      <c r="B612" s="150" t="s">
        <v>1743</v>
      </c>
      <c r="C612" s="145" t="s">
        <v>194</v>
      </c>
      <c r="D612" s="138">
        <v>111360380</v>
      </c>
      <c r="E612" s="146" t="s">
        <v>54</v>
      </c>
      <c r="F612" s="144">
        <v>7</v>
      </c>
      <c r="G612" s="144">
        <v>35</v>
      </c>
      <c r="H612" s="147">
        <v>245</v>
      </c>
      <c r="I612" s="144">
        <v>122.5</v>
      </c>
      <c r="J612" s="144">
        <v>122.5</v>
      </c>
      <c r="K612" s="148"/>
    </row>
    <row r="613" spans="1:11" ht="18" customHeight="1">
      <c r="A613" s="170">
        <v>596</v>
      </c>
      <c r="B613" s="150" t="s">
        <v>1910</v>
      </c>
      <c r="C613" s="145" t="s">
        <v>194</v>
      </c>
      <c r="D613" s="138">
        <v>111360336</v>
      </c>
      <c r="E613" s="146" t="s">
        <v>54</v>
      </c>
      <c r="F613" s="144">
        <v>2</v>
      </c>
      <c r="G613" s="144">
        <v>275</v>
      </c>
      <c r="H613" s="147">
        <v>550</v>
      </c>
      <c r="I613" s="144">
        <v>275</v>
      </c>
      <c r="J613" s="144">
        <v>275</v>
      </c>
      <c r="K613" s="148"/>
    </row>
    <row r="614" spans="1:11" ht="18" customHeight="1">
      <c r="A614" s="170">
        <v>597</v>
      </c>
      <c r="B614" s="150" t="s">
        <v>1705</v>
      </c>
      <c r="C614" s="161">
        <v>40505</v>
      </c>
      <c r="D614" s="138">
        <v>111360580</v>
      </c>
      <c r="E614" s="146" t="s">
        <v>54</v>
      </c>
      <c r="F614" s="144">
        <v>1</v>
      </c>
      <c r="G614" s="144">
        <v>246</v>
      </c>
      <c r="H614" s="147">
        <v>246</v>
      </c>
      <c r="I614" s="144">
        <v>123</v>
      </c>
      <c r="J614" s="144">
        <v>123</v>
      </c>
      <c r="K614" s="148"/>
    </row>
    <row r="615" spans="1:11" ht="18" customHeight="1">
      <c r="A615" s="170">
        <v>598</v>
      </c>
      <c r="B615" s="150" t="s">
        <v>2012</v>
      </c>
      <c r="C615" s="161">
        <v>40505</v>
      </c>
      <c r="D615" s="138">
        <v>111360543</v>
      </c>
      <c r="E615" s="146" t="s">
        <v>54</v>
      </c>
      <c r="F615" s="144">
        <v>1</v>
      </c>
      <c r="G615" s="144">
        <v>55</v>
      </c>
      <c r="H615" s="147">
        <v>55</v>
      </c>
      <c r="I615" s="144">
        <v>27.5</v>
      </c>
      <c r="J615" s="144">
        <v>27.5</v>
      </c>
      <c r="K615" s="148"/>
    </row>
    <row r="616" spans="1:11" ht="18" customHeight="1">
      <c r="A616" s="170">
        <v>599</v>
      </c>
      <c r="B616" s="150" t="s">
        <v>1746</v>
      </c>
      <c r="C616" s="161">
        <v>40505</v>
      </c>
      <c r="D616" s="138">
        <v>111360174</v>
      </c>
      <c r="E616" s="146" t="s">
        <v>54</v>
      </c>
      <c r="F616" s="144">
        <v>1</v>
      </c>
      <c r="G616" s="144">
        <v>38</v>
      </c>
      <c r="H616" s="147">
        <v>38</v>
      </c>
      <c r="I616" s="144">
        <v>19</v>
      </c>
      <c r="J616" s="144">
        <v>19</v>
      </c>
      <c r="K616" s="148"/>
    </row>
    <row r="617" spans="1:11" ht="18" customHeight="1">
      <c r="A617" s="170">
        <v>600</v>
      </c>
      <c r="B617" s="150" t="s">
        <v>1750</v>
      </c>
      <c r="C617" s="161" t="s">
        <v>2015</v>
      </c>
      <c r="D617" s="138">
        <v>111360360</v>
      </c>
      <c r="E617" s="146" t="s">
        <v>54</v>
      </c>
      <c r="F617" s="144">
        <v>1</v>
      </c>
      <c r="G617" s="144">
        <v>35</v>
      </c>
      <c r="H617" s="147">
        <v>35</v>
      </c>
      <c r="I617" s="144">
        <v>17.5</v>
      </c>
      <c r="J617" s="144">
        <v>17.5</v>
      </c>
      <c r="K617" s="148"/>
    </row>
    <row r="618" spans="1:11" ht="18" customHeight="1">
      <c r="A618" s="170">
        <v>601</v>
      </c>
      <c r="B618" s="150" t="s">
        <v>2013</v>
      </c>
      <c r="C618" s="161"/>
      <c r="D618" s="138">
        <v>111370803</v>
      </c>
      <c r="E618" s="146" t="s">
        <v>54</v>
      </c>
      <c r="F618" s="144">
        <v>1</v>
      </c>
      <c r="G618" s="144">
        <v>380</v>
      </c>
      <c r="H618" s="147">
        <v>380</v>
      </c>
      <c r="I618" s="144">
        <v>190</v>
      </c>
      <c r="J618" s="144">
        <v>190</v>
      </c>
      <c r="K618" s="148"/>
    </row>
    <row r="619" spans="1:11" ht="18" customHeight="1">
      <c r="A619" s="170">
        <v>602</v>
      </c>
      <c r="B619" s="150" t="s">
        <v>2014</v>
      </c>
      <c r="C619" s="145"/>
      <c r="D619" s="138">
        <v>111360316</v>
      </c>
      <c r="E619" s="146" t="s">
        <v>54</v>
      </c>
      <c r="F619" s="144">
        <v>3</v>
      </c>
      <c r="G619" s="144">
        <v>74</v>
      </c>
      <c r="H619" s="147">
        <v>222</v>
      </c>
      <c r="I619" s="144">
        <v>111</v>
      </c>
      <c r="J619" s="144">
        <v>111</v>
      </c>
      <c r="K619" s="148"/>
    </row>
    <row r="620" spans="1:11" ht="12.75" customHeight="1">
      <c r="A620" s="219" t="s">
        <v>2041</v>
      </c>
      <c r="B620" s="220"/>
      <c r="C620" s="142" t="s">
        <v>51</v>
      </c>
      <c r="D620" s="142" t="s">
        <v>51</v>
      </c>
      <c r="E620" s="142" t="s">
        <v>51</v>
      </c>
      <c r="F620" s="149">
        <f>SUM(F259:F619)</f>
        <v>1936.3499999999997</v>
      </c>
      <c r="G620" s="142" t="s">
        <v>51</v>
      </c>
      <c r="H620" s="149">
        <f>SUM(H259:H619)</f>
        <v>585099</v>
      </c>
      <c r="I620" s="149">
        <f>SUM(I259:I619)</f>
        <v>292549.75</v>
      </c>
      <c r="J620" s="149">
        <f>SUM(J259:J619)</f>
        <v>292549.75</v>
      </c>
      <c r="K620" s="144"/>
    </row>
    <row r="621" spans="1:11">
      <c r="A621" s="223" t="s">
        <v>1191</v>
      </c>
      <c r="B621" s="224"/>
      <c r="C621" s="137"/>
      <c r="D621" s="137"/>
      <c r="E621" s="137"/>
      <c r="F621" s="137"/>
      <c r="G621" s="137"/>
      <c r="H621" s="137"/>
      <c r="I621" s="137"/>
      <c r="J621" s="137"/>
      <c r="K621" s="137"/>
    </row>
    <row r="622" spans="1:11" ht="16.5" customHeight="1">
      <c r="A622" s="170">
        <v>603</v>
      </c>
      <c r="B622" s="138" t="s">
        <v>1999</v>
      </c>
      <c r="C622" s="145" t="s">
        <v>194</v>
      </c>
      <c r="D622" s="162"/>
      <c r="E622" s="146" t="s">
        <v>54</v>
      </c>
      <c r="F622" s="144">
        <v>1</v>
      </c>
      <c r="G622" s="144">
        <v>420</v>
      </c>
      <c r="H622" s="147">
        <v>420</v>
      </c>
      <c r="I622" s="144"/>
      <c r="J622" s="144"/>
      <c r="K622" s="148"/>
    </row>
    <row r="623" spans="1:11" ht="12.75" customHeight="1">
      <c r="A623" s="219" t="s">
        <v>2040</v>
      </c>
      <c r="B623" s="220"/>
      <c r="C623" s="142" t="s">
        <v>51</v>
      </c>
      <c r="D623" s="142" t="s">
        <v>51</v>
      </c>
      <c r="E623" s="142" t="s">
        <v>51</v>
      </c>
      <c r="F623" s="143">
        <f>SUM(F622)</f>
        <v>1</v>
      </c>
      <c r="G623" s="142" t="s">
        <v>51</v>
      </c>
      <c r="H623" s="143">
        <f>SUM(H622)</f>
        <v>420</v>
      </c>
      <c r="I623" s="143">
        <f>SUM(I622)</f>
        <v>0</v>
      </c>
      <c r="J623" s="143">
        <f>SUM(J622)</f>
        <v>0</v>
      </c>
      <c r="K623" s="144"/>
    </row>
    <row r="624" spans="1:11" ht="12.75" customHeight="1">
      <c r="A624" s="223" t="s">
        <v>1195</v>
      </c>
      <c r="B624" s="224"/>
      <c r="C624" s="137"/>
      <c r="D624" s="137"/>
      <c r="E624" s="137"/>
      <c r="F624" s="137"/>
      <c r="G624" s="137"/>
      <c r="H624" s="137"/>
      <c r="I624" s="137"/>
      <c r="J624" s="137"/>
      <c r="K624" s="137"/>
    </row>
    <row r="625" spans="1:11" ht="16.5" customHeight="1">
      <c r="A625" s="170">
        <v>604</v>
      </c>
      <c r="B625" s="163" t="s">
        <v>1911</v>
      </c>
      <c r="C625" s="164"/>
      <c r="D625" s="163" t="s">
        <v>1355</v>
      </c>
      <c r="E625" s="165" t="s">
        <v>54</v>
      </c>
      <c r="F625" s="144">
        <v>1</v>
      </c>
      <c r="G625" s="144">
        <v>1350</v>
      </c>
      <c r="H625" s="147">
        <v>1350</v>
      </c>
      <c r="I625" s="144"/>
      <c r="J625" s="144"/>
      <c r="K625" s="166" t="s">
        <v>1355</v>
      </c>
    </row>
    <row r="626" spans="1:11" ht="16.5" customHeight="1">
      <c r="A626" s="170">
        <v>605</v>
      </c>
      <c r="B626" s="163" t="s">
        <v>1912</v>
      </c>
      <c r="C626" s="164"/>
      <c r="D626" s="163" t="s">
        <v>1355</v>
      </c>
      <c r="E626" s="165" t="s">
        <v>54</v>
      </c>
      <c r="F626" s="144">
        <v>1</v>
      </c>
      <c r="G626" s="147">
        <v>89</v>
      </c>
      <c r="H626" s="147">
        <v>89</v>
      </c>
      <c r="I626" s="144"/>
      <c r="J626" s="144"/>
      <c r="K626" s="166" t="s">
        <v>1355</v>
      </c>
    </row>
    <row r="627" spans="1:11" ht="16.5" customHeight="1">
      <c r="A627" s="170">
        <v>606</v>
      </c>
      <c r="B627" s="163" t="s">
        <v>1913</v>
      </c>
      <c r="C627" s="164"/>
      <c r="D627" s="163" t="s">
        <v>1355</v>
      </c>
      <c r="E627" s="165" t="s">
        <v>54</v>
      </c>
      <c r="F627" s="144">
        <v>1</v>
      </c>
      <c r="G627" s="147">
        <v>27.5</v>
      </c>
      <c r="H627" s="147">
        <v>27.5</v>
      </c>
      <c r="I627" s="144"/>
      <c r="J627" s="144"/>
      <c r="K627" s="166" t="s">
        <v>1355</v>
      </c>
    </row>
    <row r="628" spans="1:11" ht="16.5" customHeight="1">
      <c r="A628" s="170">
        <v>607</v>
      </c>
      <c r="B628" s="163" t="s">
        <v>1914</v>
      </c>
      <c r="C628" s="164"/>
      <c r="D628" s="163" t="s">
        <v>1355</v>
      </c>
      <c r="E628" s="165" t="s">
        <v>54</v>
      </c>
      <c r="F628" s="144">
        <v>1</v>
      </c>
      <c r="G628" s="147">
        <v>30</v>
      </c>
      <c r="H628" s="147">
        <v>30</v>
      </c>
      <c r="I628" s="144"/>
      <c r="J628" s="144"/>
      <c r="K628" s="166" t="s">
        <v>1355</v>
      </c>
    </row>
    <row r="629" spans="1:11" ht="16.5" customHeight="1">
      <c r="A629" s="170">
        <v>608</v>
      </c>
      <c r="B629" s="163" t="s">
        <v>1914</v>
      </c>
      <c r="C629" s="164"/>
      <c r="D629" s="163" t="s">
        <v>1355</v>
      </c>
      <c r="E629" s="165" t="s">
        <v>54</v>
      </c>
      <c r="F629" s="144">
        <v>1</v>
      </c>
      <c r="G629" s="147">
        <v>22</v>
      </c>
      <c r="H629" s="147">
        <v>22</v>
      </c>
      <c r="I629" s="144"/>
      <c r="J629" s="144"/>
      <c r="K629" s="166" t="s">
        <v>1355</v>
      </c>
    </row>
    <row r="630" spans="1:11" ht="16.5" customHeight="1">
      <c r="A630" s="170">
        <v>609</v>
      </c>
      <c r="B630" s="163" t="s">
        <v>1914</v>
      </c>
      <c r="C630" s="164"/>
      <c r="D630" s="163" t="s">
        <v>1355</v>
      </c>
      <c r="E630" s="165" t="s">
        <v>54</v>
      </c>
      <c r="F630" s="144">
        <v>1</v>
      </c>
      <c r="G630" s="147">
        <v>18</v>
      </c>
      <c r="H630" s="147">
        <v>18</v>
      </c>
      <c r="I630" s="144"/>
      <c r="J630" s="144"/>
      <c r="K630" s="166" t="s">
        <v>1355</v>
      </c>
    </row>
    <row r="631" spans="1:11" ht="16.5" customHeight="1">
      <c r="A631" s="170">
        <v>610</v>
      </c>
      <c r="B631" s="163" t="s">
        <v>1915</v>
      </c>
      <c r="C631" s="164"/>
      <c r="D631" s="163" t="s">
        <v>1355</v>
      </c>
      <c r="E631" s="165" t="s">
        <v>54</v>
      </c>
      <c r="F631" s="144">
        <v>1</v>
      </c>
      <c r="G631" s="147">
        <v>89</v>
      </c>
      <c r="H631" s="147">
        <v>89</v>
      </c>
      <c r="I631" s="144"/>
      <c r="J631" s="144"/>
      <c r="K631" s="166" t="s">
        <v>1355</v>
      </c>
    </row>
    <row r="632" spans="1:11" ht="16.5" customHeight="1">
      <c r="A632" s="170">
        <v>611</v>
      </c>
      <c r="B632" s="163" t="s">
        <v>1916</v>
      </c>
      <c r="C632" s="164"/>
      <c r="D632" s="163" t="s">
        <v>1355</v>
      </c>
      <c r="E632" s="165" t="s">
        <v>54</v>
      </c>
      <c r="F632" s="144">
        <v>1</v>
      </c>
      <c r="G632" s="147">
        <v>47.7</v>
      </c>
      <c r="H632" s="147">
        <v>47.7</v>
      </c>
      <c r="I632" s="144"/>
      <c r="J632" s="144"/>
      <c r="K632" s="166" t="s">
        <v>1355</v>
      </c>
    </row>
    <row r="633" spans="1:11" ht="16.5" customHeight="1">
      <c r="A633" s="170">
        <v>612</v>
      </c>
      <c r="B633" s="163" t="s">
        <v>1916</v>
      </c>
      <c r="C633" s="164"/>
      <c r="D633" s="163" t="s">
        <v>1355</v>
      </c>
      <c r="E633" s="165" t="s">
        <v>54</v>
      </c>
      <c r="F633" s="144">
        <v>1</v>
      </c>
      <c r="G633" s="147">
        <v>77.5</v>
      </c>
      <c r="H633" s="147">
        <v>77.5</v>
      </c>
      <c r="I633" s="144"/>
      <c r="J633" s="144"/>
      <c r="K633" s="166" t="s">
        <v>1355</v>
      </c>
    </row>
    <row r="634" spans="1:11" ht="16.5" customHeight="1">
      <c r="A634" s="170">
        <v>613</v>
      </c>
      <c r="B634" s="163" t="s">
        <v>1916</v>
      </c>
      <c r="C634" s="164"/>
      <c r="D634" s="163" t="s">
        <v>1355</v>
      </c>
      <c r="E634" s="165" t="s">
        <v>54</v>
      </c>
      <c r="F634" s="144">
        <v>5</v>
      </c>
      <c r="G634" s="144">
        <v>11.5</v>
      </c>
      <c r="H634" s="147">
        <v>57.5</v>
      </c>
      <c r="I634" s="144"/>
      <c r="J634" s="144"/>
      <c r="K634" s="166" t="s">
        <v>1355</v>
      </c>
    </row>
    <row r="635" spans="1:11" ht="16.5" customHeight="1">
      <c r="A635" s="170">
        <v>614</v>
      </c>
      <c r="B635" s="163" t="s">
        <v>1917</v>
      </c>
      <c r="C635" s="164"/>
      <c r="D635" s="163" t="s">
        <v>1355</v>
      </c>
      <c r="E635" s="165" t="s">
        <v>54</v>
      </c>
      <c r="F635" s="144">
        <v>1</v>
      </c>
      <c r="G635" s="147">
        <v>45</v>
      </c>
      <c r="H635" s="147">
        <v>45</v>
      </c>
      <c r="I635" s="144"/>
      <c r="J635" s="144"/>
      <c r="K635" s="166" t="s">
        <v>1355</v>
      </c>
    </row>
    <row r="636" spans="1:11" ht="16.5" customHeight="1">
      <c r="A636" s="170">
        <v>615</v>
      </c>
      <c r="B636" s="163" t="s">
        <v>1918</v>
      </c>
      <c r="C636" s="164"/>
      <c r="D636" s="163" t="s">
        <v>1355</v>
      </c>
      <c r="E636" s="165" t="s">
        <v>54</v>
      </c>
      <c r="F636" s="144">
        <v>1</v>
      </c>
      <c r="G636" s="147">
        <v>21.900000000000002</v>
      </c>
      <c r="H636" s="147">
        <v>21.900000000000002</v>
      </c>
      <c r="I636" s="144"/>
      <c r="J636" s="144"/>
      <c r="K636" s="166" t="s">
        <v>1355</v>
      </c>
    </row>
    <row r="637" spans="1:11" ht="16.5" customHeight="1">
      <c r="A637" s="170">
        <v>616</v>
      </c>
      <c r="B637" s="163" t="s">
        <v>1919</v>
      </c>
      <c r="C637" s="164"/>
      <c r="D637" s="163" t="s">
        <v>1355</v>
      </c>
      <c r="E637" s="165" t="s">
        <v>54</v>
      </c>
      <c r="F637" s="144">
        <v>1</v>
      </c>
      <c r="G637" s="147">
        <v>16.5</v>
      </c>
      <c r="H637" s="147">
        <v>16.5</v>
      </c>
      <c r="I637" s="144"/>
      <c r="J637" s="144"/>
      <c r="K637" s="166" t="s">
        <v>1355</v>
      </c>
    </row>
    <row r="638" spans="1:11" ht="16.5" customHeight="1">
      <c r="A638" s="170">
        <v>617</v>
      </c>
      <c r="B638" s="163" t="s">
        <v>1920</v>
      </c>
      <c r="C638" s="164"/>
      <c r="D638" s="163" t="s">
        <v>1355</v>
      </c>
      <c r="E638" s="165" t="s">
        <v>54</v>
      </c>
      <c r="F638" s="144">
        <v>1</v>
      </c>
      <c r="G638" s="147">
        <v>9</v>
      </c>
      <c r="H638" s="147">
        <v>9</v>
      </c>
      <c r="I638" s="144"/>
      <c r="J638" s="144"/>
      <c r="K638" s="166" t="s">
        <v>1355</v>
      </c>
    </row>
    <row r="639" spans="1:11" ht="18.75" customHeight="1">
      <c r="A639" s="170">
        <v>618</v>
      </c>
      <c r="B639" s="163" t="s">
        <v>1921</v>
      </c>
      <c r="C639" s="164"/>
      <c r="D639" s="163" t="s">
        <v>1355</v>
      </c>
      <c r="E639" s="165" t="s">
        <v>54</v>
      </c>
      <c r="F639" s="144">
        <v>1</v>
      </c>
      <c r="G639" s="147">
        <v>44</v>
      </c>
      <c r="H639" s="147">
        <v>44</v>
      </c>
      <c r="I639" s="144"/>
      <c r="J639" s="144"/>
      <c r="K639" s="166" t="s">
        <v>1355</v>
      </c>
    </row>
    <row r="640" spans="1:11" ht="18.75" customHeight="1">
      <c r="A640" s="170">
        <v>619</v>
      </c>
      <c r="B640" s="163" t="s">
        <v>1922</v>
      </c>
      <c r="C640" s="164"/>
      <c r="D640" s="163" t="s">
        <v>1355</v>
      </c>
      <c r="E640" s="165" t="s">
        <v>54</v>
      </c>
      <c r="F640" s="144">
        <v>1</v>
      </c>
      <c r="G640" s="147">
        <v>175</v>
      </c>
      <c r="H640" s="147">
        <v>175</v>
      </c>
      <c r="I640" s="144"/>
      <c r="J640" s="144"/>
      <c r="K640" s="166" t="s">
        <v>1355</v>
      </c>
    </row>
    <row r="641" spans="1:11" ht="18.75" customHeight="1">
      <c r="A641" s="170">
        <v>620</v>
      </c>
      <c r="B641" s="163" t="s">
        <v>1923</v>
      </c>
      <c r="C641" s="164"/>
      <c r="D641" s="163" t="s">
        <v>1355</v>
      </c>
      <c r="E641" s="165" t="s">
        <v>54</v>
      </c>
      <c r="F641" s="144">
        <v>2</v>
      </c>
      <c r="G641" s="144">
        <v>62.5</v>
      </c>
      <c r="H641" s="147">
        <v>125</v>
      </c>
      <c r="I641" s="144"/>
      <c r="J641" s="144"/>
      <c r="K641" s="166" t="s">
        <v>1355</v>
      </c>
    </row>
    <row r="642" spans="1:11" ht="18.75" customHeight="1">
      <c r="A642" s="170">
        <v>621</v>
      </c>
      <c r="B642" s="163" t="s">
        <v>1924</v>
      </c>
      <c r="C642" s="164"/>
      <c r="D642" s="163" t="s">
        <v>1355</v>
      </c>
      <c r="E642" s="165" t="s">
        <v>54</v>
      </c>
      <c r="F642" s="144">
        <v>1</v>
      </c>
      <c r="G642" s="147">
        <v>153.5</v>
      </c>
      <c r="H642" s="147">
        <v>153.5</v>
      </c>
      <c r="I642" s="144"/>
      <c r="J642" s="144"/>
      <c r="K642" s="166" t="s">
        <v>1355</v>
      </c>
    </row>
    <row r="643" spans="1:11" ht="18.75" customHeight="1">
      <c r="A643" s="170">
        <v>622</v>
      </c>
      <c r="B643" s="163" t="s">
        <v>1925</v>
      </c>
      <c r="C643" s="164"/>
      <c r="D643" s="163" t="s">
        <v>1355</v>
      </c>
      <c r="E643" s="165" t="s">
        <v>54</v>
      </c>
      <c r="F643" s="144">
        <v>1</v>
      </c>
      <c r="G643" s="147">
        <v>145.5</v>
      </c>
      <c r="H643" s="147">
        <v>145.5</v>
      </c>
      <c r="I643" s="144"/>
      <c r="J643" s="144"/>
      <c r="K643" s="166" t="s">
        <v>1355</v>
      </c>
    </row>
    <row r="644" spans="1:11" ht="18.75" customHeight="1">
      <c r="A644" s="170">
        <v>623</v>
      </c>
      <c r="B644" s="163" t="s">
        <v>1926</v>
      </c>
      <c r="C644" s="164"/>
      <c r="D644" s="163" t="s">
        <v>1355</v>
      </c>
      <c r="E644" s="165" t="s">
        <v>54</v>
      </c>
      <c r="F644" s="144">
        <v>1</v>
      </c>
      <c r="G644" s="147">
        <v>380</v>
      </c>
      <c r="H644" s="147">
        <v>380</v>
      </c>
      <c r="I644" s="144"/>
      <c r="J644" s="144"/>
      <c r="K644" s="166" t="s">
        <v>1355</v>
      </c>
    </row>
    <row r="645" spans="1:11" ht="18" customHeight="1">
      <c r="A645" s="170">
        <v>624</v>
      </c>
      <c r="B645" s="163" t="s">
        <v>1927</v>
      </c>
      <c r="C645" s="164"/>
      <c r="D645" s="163" t="s">
        <v>1355</v>
      </c>
      <c r="E645" s="165" t="s">
        <v>54</v>
      </c>
      <c r="F645" s="144">
        <v>1</v>
      </c>
      <c r="G645" s="147">
        <v>320</v>
      </c>
      <c r="H645" s="147">
        <v>320</v>
      </c>
      <c r="I645" s="144"/>
      <c r="J645" s="144"/>
      <c r="K645" s="166" t="s">
        <v>1355</v>
      </c>
    </row>
    <row r="646" spans="1:11" ht="18" customHeight="1">
      <c r="A646" s="170">
        <v>625</v>
      </c>
      <c r="B646" s="163" t="s">
        <v>1928</v>
      </c>
      <c r="C646" s="164"/>
      <c r="D646" s="163" t="s">
        <v>1355</v>
      </c>
      <c r="E646" s="165" t="s">
        <v>54</v>
      </c>
      <c r="F646" s="144">
        <v>1</v>
      </c>
      <c r="G646" s="144">
        <v>75</v>
      </c>
      <c r="H646" s="147">
        <v>75</v>
      </c>
      <c r="I646" s="144"/>
      <c r="J646" s="144"/>
      <c r="K646" s="166" t="s">
        <v>1355</v>
      </c>
    </row>
    <row r="647" spans="1:11" ht="18" customHeight="1">
      <c r="A647" s="170">
        <v>626</v>
      </c>
      <c r="B647" s="163" t="s">
        <v>1929</v>
      </c>
      <c r="C647" s="164"/>
      <c r="D647" s="163" t="s">
        <v>1355</v>
      </c>
      <c r="E647" s="165" t="s">
        <v>763</v>
      </c>
      <c r="F647" s="144">
        <v>7.8380000000000001</v>
      </c>
      <c r="G647" s="144">
        <v>56.000300000000003</v>
      </c>
      <c r="H647" s="147">
        <v>438.93</v>
      </c>
      <c r="I647" s="144"/>
      <c r="J647" s="144"/>
      <c r="K647" s="166" t="s">
        <v>1355</v>
      </c>
    </row>
    <row r="648" spans="1:11" ht="18" customHeight="1">
      <c r="A648" s="170">
        <v>627</v>
      </c>
      <c r="B648" s="163" t="s">
        <v>1930</v>
      </c>
      <c r="C648" s="164"/>
      <c r="D648" s="163" t="s">
        <v>1355</v>
      </c>
      <c r="E648" s="165" t="s">
        <v>54</v>
      </c>
      <c r="F648" s="144">
        <v>5</v>
      </c>
      <c r="G648" s="144">
        <v>28.4</v>
      </c>
      <c r="H648" s="147">
        <v>142</v>
      </c>
      <c r="I648" s="144"/>
      <c r="J648" s="144"/>
      <c r="K648" s="166" t="s">
        <v>1355</v>
      </c>
    </row>
    <row r="649" spans="1:11" ht="18" customHeight="1">
      <c r="A649" s="170">
        <v>628</v>
      </c>
      <c r="B649" s="163" t="s">
        <v>1931</v>
      </c>
      <c r="C649" s="164"/>
      <c r="D649" s="163" t="s">
        <v>1355</v>
      </c>
      <c r="E649" s="165" t="s">
        <v>54</v>
      </c>
      <c r="F649" s="144">
        <v>6</v>
      </c>
      <c r="G649" s="144">
        <v>34</v>
      </c>
      <c r="H649" s="147">
        <v>204</v>
      </c>
      <c r="I649" s="144"/>
      <c r="J649" s="144"/>
      <c r="K649" s="166" t="s">
        <v>1355</v>
      </c>
    </row>
    <row r="650" spans="1:11" ht="18" customHeight="1">
      <c r="A650" s="170">
        <v>629</v>
      </c>
      <c r="B650" s="163" t="s">
        <v>1932</v>
      </c>
      <c r="C650" s="164"/>
      <c r="D650" s="163" t="s">
        <v>1355</v>
      </c>
      <c r="E650" s="165" t="s">
        <v>54</v>
      </c>
      <c r="F650" s="144">
        <v>8</v>
      </c>
      <c r="G650" s="144">
        <v>125</v>
      </c>
      <c r="H650" s="147">
        <v>1000</v>
      </c>
      <c r="I650" s="144"/>
      <c r="J650" s="144"/>
      <c r="K650" s="166" t="s">
        <v>1355</v>
      </c>
    </row>
    <row r="651" spans="1:11" ht="18" customHeight="1">
      <c r="A651" s="170">
        <v>630</v>
      </c>
      <c r="B651" s="163" t="s">
        <v>1933</v>
      </c>
      <c r="C651" s="164"/>
      <c r="D651" s="163" t="s">
        <v>1355</v>
      </c>
      <c r="E651" s="165" t="s">
        <v>54</v>
      </c>
      <c r="F651" s="144">
        <v>5</v>
      </c>
      <c r="G651" s="144">
        <v>89.5</v>
      </c>
      <c r="H651" s="147">
        <v>447.5</v>
      </c>
      <c r="I651" s="144"/>
      <c r="J651" s="144"/>
      <c r="K651" s="166" t="s">
        <v>1355</v>
      </c>
    </row>
    <row r="652" spans="1:11" ht="18" customHeight="1">
      <c r="A652" s="170">
        <v>631</v>
      </c>
      <c r="B652" s="163" t="s">
        <v>1934</v>
      </c>
      <c r="C652" s="164"/>
      <c r="D652" s="163" t="s">
        <v>1355</v>
      </c>
      <c r="E652" s="165" t="s">
        <v>54</v>
      </c>
      <c r="F652" s="144">
        <v>3</v>
      </c>
      <c r="G652" s="144">
        <v>6</v>
      </c>
      <c r="H652" s="147">
        <v>18</v>
      </c>
      <c r="I652" s="144"/>
      <c r="J652" s="144"/>
      <c r="K652" s="166" t="s">
        <v>1355</v>
      </c>
    </row>
    <row r="653" spans="1:11" ht="16.5" customHeight="1">
      <c r="A653" s="170">
        <v>632</v>
      </c>
      <c r="B653" s="163" t="s">
        <v>1934</v>
      </c>
      <c r="C653" s="164"/>
      <c r="D653" s="163" t="s">
        <v>1355</v>
      </c>
      <c r="E653" s="165" t="s">
        <v>54</v>
      </c>
      <c r="F653" s="144">
        <v>2</v>
      </c>
      <c r="G653" s="144">
        <v>29.9</v>
      </c>
      <c r="H653" s="147">
        <v>59.800000000000004</v>
      </c>
      <c r="I653" s="144"/>
      <c r="J653" s="144"/>
      <c r="K653" s="166" t="s">
        <v>1355</v>
      </c>
    </row>
    <row r="654" spans="1:11" ht="16.5" customHeight="1">
      <c r="A654" s="170">
        <v>633</v>
      </c>
      <c r="B654" s="163" t="s">
        <v>1935</v>
      </c>
      <c r="C654" s="164"/>
      <c r="D654" s="163" t="s">
        <v>1355</v>
      </c>
      <c r="E654" s="165" t="s">
        <v>54</v>
      </c>
      <c r="F654" s="144">
        <v>10</v>
      </c>
      <c r="G654" s="144">
        <v>25</v>
      </c>
      <c r="H654" s="147">
        <v>250</v>
      </c>
      <c r="I654" s="144"/>
      <c r="J654" s="144"/>
      <c r="K654" s="166" t="s">
        <v>1355</v>
      </c>
    </row>
    <row r="655" spans="1:11" ht="16.5" customHeight="1">
      <c r="A655" s="170">
        <v>634</v>
      </c>
      <c r="B655" s="163" t="s">
        <v>1936</v>
      </c>
      <c r="C655" s="164"/>
      <c r="D655" s="163" t="s">
        <v>1355</v>
      </c>
      <c r="E655" s="165" t="s">
        <v>54</v>
      </c>
      <c r="F655" s="144">
        <v>1</v>
      </c>
      <c r="G655" s="144">
        <v>46</v>
      </c>
      <c r="H655" s="147">
        <v>43</v>
      </c>
      <c r="I655" s="144"/>
      <c r="J655" s="144"/>
      <c r="K655" s="166" t="s">
        <v>1355</v>
      </c>
    </row>
    <row r="656" spans="1:11" ht="16.5" customHeight="1">
      <c r="A656" s="170">
        <v>635</v>
      </c>
      <c r="B656" s="163" t="s">
        <v>1937</v>
      </c>
      <c r="C656" s="164"/>
      <c r="D656" s="163" t="s">
        <v>1355</v>
      </c>
      <c r="E656" s="165" t="s">
        <v>54</v>
      </c>
      <c r="F656" s="144">
        <v>1</v>
      </c>
      <c r="G656" s="144">
        <v>9.5</v>
      </c>
      <c r="H656" s="147">
        <v>9.5</v>
      </c>
      <c r="I656" s="144"/>
      <c r="J656" s="144"/>
      <c r="K656" s="166" t="s">
        <v>1355</v>
      </c>
    </row>
    <row r="657" spans="1:11" ht="16.5" customHeight="1">
      <c r="A657" s="170">
        <v>636</v>
      </c>
      <c r="B657" s="163" t="s">
        <v>1938</v>
      </c>
      <c r="C657" s="164"/>
      <c r="D657" s="163" t="s">
        <v>1355</v>
      </c>
      <c r="E657" s="165" t="s">
        <v>54</v>
      </c>
      <c r="F657" s="144">
        <v>1</v>
      </c>
      <c r="G657" s="144">
        <v>9.5</v>
      </c>
      <c r="H657" s="147">
        <v>9.5</v>
      </c>
      <c r="I657" s="144"/>
      <c r="J657" s="144"/>
      <c r="K657" s="166" t="s">
        <v>1355</v>
      </c>
    </row>
    <row r="658" spans="1:11" ht="16.5" customHeight="1">
      <c r="A658" s="170">
        <v>637</v>
      </c>
      <c r="B658" s="163" t="s">
        <v>1939</v>
      </c>
      <c r="C658" s="164"/>
      <c r="D658" s="163" t="s">
        <v>1355</v>
      </c>
      <c r="E658" s="165" t="s">
        <v>54</v>
      </c>
      <c r="F658" s="144">
        <v>2</v>
      </c>
      <c r="G658" s="144">
        <v>299.5</v>
      </c>
      <c r="H658" s="147">
        <v>599</v>
      </c>
      <c r="I658" s="144"/>
      <c r="J658" s="144"/>
      <c r="K658" s="166" t="s">
        <v>1355</v>
      </c>
    </row>
    <row r="659" spans="1:11" ht="16.5" customHeight="1">
      <c r="A659" s="170">
        <v>638</v>
      </c>
      <c r="B659" s="163" t="s">
        <v>1940</v>
      </c>
      <c r="C659" s="164"/>
      <c r="D659" s="163" t="s">
        <v>1355</v>
      </c>
      <c r="E659" s="165" t="s">
        <v>54</v>
      </c>
      <c r="F659" s="144">
        <v>2</v>
      </c>
      <c r="G659" s="144">
        <v>48</v>
      </c>
      <c r="H659" s="147">
        <v>96</v>
      </c>
      <c r="I659" s="144"/>
      <c r="J659" s="144"/>
      <c r="K659" s="166" t="s">
        <v>1355</v>
      </c>
    </row>
    <row r="660" spans="1:11" ht="16.5" customHeight="1">
      <c r="A660" s="170">
        <v>639</v>
      </c>
      <c r="B660" s="163" t="s">
        <v>1941</v>
      </c>
      <c r="C660" s="164"/>
      <c r="D660" s="163" t="s">
        <v>1355</v>
      </c>
      <c r="E660" s="165" t="s">
        <v>54</v>
      </c>
      <c r="F660" s="144">
        <v>1</v>
      </c>
      <c r="G660" s="144">
        <v>67.5</v>
      </c>
      <c r="H660" s="147">
        <v>67.5</v>
      </c>
      <c r="I660" s="144"/>
      <c r="J660" s="144"/>
      <c r="K660" s="166" t="s">
        <v>1355</v>
      </c>
    </row>
    <row r="661" spans="1:11" ht="16.5" customHeight="1">
      <c r="A661" s="170">
        <v>640</v>
      </c>
      <c r="B661" s="163" t="s">
        <v>1942</v>
      </c>
      <c r="C661" s="164"/>
      <c r="D661" s="163" t="s">
        <v>1355</v>
      </c>
      <c r="E661" s="165" t="s">
        <v>54</v>
      </c>
      <c r="F661" s="144">
        <v>10</v>
      </c>
      <c r="G661" s="144">
        <v>7.5</v>
      </c>
      <c r="H661" s="147">
        <v>75</v>
      </c>
      <c r="I661" s="144"/>
      <c r="J661" s="144"/>
      <c r="K661" s="166" t="s">
        <v>1355</v>
      </c>
    </row>
    <row r="662" spans="1:11" ht="16.5" customHeight="1">
      <c r="A662" s="170">
        <v>641</v>
      </c>
      <c r="B662" s="163" t="s">
        <v>1942</v>
      </c>
      <c r="C662" s="164"/>
      <c r="D662" s="163" t="s">
        <v>1355</v>
      </c>
      <c r="E662" s="165" t="s">
        <v>54</v>
      </c>
      <c r="F662" s="144">
        <v>15</v>
      </c>
      <c r="G662" s="144">
        <v>5</v>
      </c>
      <c r="H662" s="147">
        <v>75</v>
      </c>
      <c r="I662" s="144"/>
      <c r="J662" s="144"/>
      <c r="K662" s="166" t="s">
        <v>1355</v>
      </c>
    </row>
    <row r="663" spans="1:11" ht="16.5" customHeight="1">
      <c r="A663" s="170">
        <v>642</v>
      </c>
      <c r="B663" s="163" t="s">
        <v>1942</v>
      </c>
      <c r="C663" s="164"/>
      <c r="D663" s="163" t="s">
        <v>1355</v>
      </c>
      <c r="E663" s="165" t="s">
        <v>54</v>
      </c>
      <c r="F663" s="144">
        <v>20</v>
      </c>
      <c r="G663" s="144">
        <v>5.8</v>
      </c>
      <c r="H663" s="147">
        <v>116</v>
      </c>
      <c r="I663" s="144"/>
      <c r="J663" s="144"/>
      <c r="K663" s="166" t="s">
        <v>1355</v>
      </c>
    </row>
    <row r="664" spans="1:11" ht="16.5" customHeight="1">
      <c r="A664" s="170">
        <v>643</v>
      </c>
      <c r="B664" s="167" t="s">
        <v>1943</v>
      </c>
      <c r="C664" s="164"/>
      <c r="D664" s="163" t="s">
        <v>1355</v>
      </c>
      <c r="E664" s="165" t="s">
        <v>54</v>
      </c>
      <c r="F664" s="144">
        <v>1</v>
      </c>
      <c r="G664" s="147">
        <v>10.9</v>
      </c>
      <c r="H664" s="147">
        <v>10.9</v>
      </c>
      <c r="I664" s="144"/>
      <c r="J664" s="144"/>
      <c r="K664" s="166" t="s">
        <v>1355</v>
      </c>
    </row>
    <row r="665" spans="1:11" ht="16.5" customHeight="1">
      <c r="A665" s="170">
        <v>644</v>
      </c>
      <c r="B665" s="163" t="s">
        <v>1944</v>
      </c>
      <c r="C665" s="164"/>
      <c r="D665" s="163" t="s">
        <v>1355</v>
      </c>
      <c r="E665" s="165" t="s">
        <v>54</v>
      </c>
      <c r="F665" s="144">
        <v>1</v>
      </c>
      <c r="G665" s="147">
        <v>42.9</v>
      </c>
      <c r="H665" s="147">
        <v>42.9</v>
      </c>
      <c r="I665" s="144"/>
      <c r="J665" s="144"/>
      <c r="K665" s="166" t="s">
        <v>1355</v>
      </c>
    </row>
    <row r="666" spans="1:11" ht="16.5" customHeight="1">
      <c r="A666" s="170">
        <v>645</v>
      </c>
      <c r="B666" s="163" t="s">
        <v>1945</v>
      </c>
      <c r="C666" s="164"/>
      <c r="D666" s="163" t="s">
        <v>1355</v>
      </c>
      <c r="E666" s="165" t="s">
        <v>54</v>
      </c>
      <c r="F666" s="144">
        <v>1</v>
      </c>
      <c r="G666" s="147">
        <v>53.900000000000006</v>
      </c>
      <c r="H666" s="147">
        <v>53.900000000000006</v>
      </c>
      <c r="I666" s="144"/>
      <c r="J666" s="144"/>
      <c r="K666" s="166" t="s">
        <v>1355</v>
      </c>
    </row>
    <row r="667" spans="1:11" ht="17.25" customHeight="1">
      <c r="A667" s="170">
        <v>646</v>
      </c>
      <c r="B667" s="163" t="s">
        <v>1946</v>
      </c>
      <c r="C667" s="164"/>
      <c r="D667" s="163" t="s">
        <v>1355</v>
      </c>
      <c r="E667" s="165" t="s">
        <v>1239</v>
      </c>
      <c r="F667" s="144">
        <v>10</v>
      </c>
      <c r="G667" s="144">
        <v>21</v>
      </c>
      <c r="H667" s="147">
        <v>210</v>
      </c>
      <c r="I667" s="144"/>
      <c r="J667" s="144"/>
      <c r="K667" s="166" t="s">
        <v>1355</v>
      </c>
    </row>
    <row r="668" spans="1:11" ht="17.25" customHeight="1">
      <c r="A668" s="170">
        <v>647</v>
      </c>
      <c r="B668" s="163" t="s">
        <v>1947</v>
      </c>
      <c r="C668" s="164"/>
      <c r="D668" s="163" t="s">
        <v>1355</v>
      </c>
      <c r="E668" s="165" t="s">
        <v>782</v>
      </c>
      <c r="F668" s="144">
        <v>6</v>
      </c>
      <c r="G668" s="144">
        <v>35</v>
      </c>
      <c r="H668" s="147">
        <v>210</v>
      </c>
      <c r="I668" s="144"/>
      <c r="J668" s="144"/>
      <c r="K668" s="166" t="s">
        <v>1355</v>
      </c>
    </row>
    <row r="669" spans="1:11" ht="17.25" customHeight="1">
      <c r="A669" s="170">
        <v>648</v>
      </c>
      <c r="B669" s="163" t="s">
        <v>1948</v>
      </c>
      <c r="C669" s="164"/>
      <c r="D669" s="163" t="s">
        <v>1355</v>
      </c>
      <c r="E669" s="165" t="s">
        <v>54</v>
      </c>
      <c r="F669" s="144">
        <v>1</v>
      </c>
      <c r="G669" s="144">
        <v>170</v>
      </c>
      <c r="H669" s="147">
        <v>170</v>
      </c>
      <c r="I669" s="144"/>
      <c r="J669" s="144"/>
      <c r="K669" s="166" t="s">
        <v>1355</v>
      </c>
    </row>
    <row r="670" spans="1:11" ht="17.25" customHeight="1">
      <c r="A670" s="170">
        <v>649</v>
      </c>
      <c r="B670" s="167" t="s">
        <v>1949</v>
      </c>
      <c r="C670" s="164"/>
      <c r="D670" s="163" t="s">
        <v>1355</v>
      </c>
      <c r="E670" s="165" t="s">
        <v>54</v>
      </c>
      <c r="F670" s="144">
        <v>1</v>
      </c>
      <c r="G670" s="147">
        <v>25</v>
      </c>
      <c r="H670" s="147">
        <v>25</v>
      </c>
      <c r="I670" s="144"/>
      <c r="J670" s="144"/>
      <c r="K670" s="166" t="s">
        <v>1355</v>
      </c>
    </row>
    <row r="671" spans="1:11" ht="17.25" customHeight="1">
      <c r="A671" s="170">
        <v>650</v>
      </c>
      <c r="B671" s="167" t="s">
        <v>1950</v>
      </c>
      <c r="C671" s="164"/>
      <c r="D671" s="163" t="s">
        <v>1355</v>
      </c>
      <c r="E671" s="165" t="s">
        <v>1244</v>
      </c>
      <c r="F671" s="144">
        <v>1</v>
      </c>
      <c r="G671" s="147">
        <v>50</v>
      </c>
      <c r="H671" s="147">
        <v>50</v>
      </c>
      <c r="I671" s="144"/>
      <c r="J671" s="144"/>
      <c r="K671" s="166" t="s">
        <v>1355</v>
      </c>
    </row>
    <row r="672" spans="1:11" ht="17.25" customHeight="1">
      <c r="A672" s="170">
        <v>651</v>
      </c>
      <c r="B672" s="163" t="s">
        <v>1951</v>
      </c>
      <c r="C672" s="164"/>
      <c r="D672" s="163" t="s">
        <v>1355</v>
      </c>
      <c r="E672" s="165" t="s">
        <v>54</v>
      </c>
      <c r="F672" s="144">
        <v>1</v>
      </c>
      <c r="G672" s="147">
        <v>22.5</v>
      </c>
      <c r="H672" s="147">
        <v>22.5</v>
      </c>
      <c r="I672" s="144"/>
      <c r="J672" s="144"/>
      <c r="K672" s="166" t="s">
        <v>1355</v>
      </c>
    </row>
    <row r="673" spans="1:11" ht="17.25" customHeight="1">
      <c r="A673" s="170">
        <v>652</v>
      </c>
      <c r="B673" s="163" t="s">
        <v>1952</v>
      </c>
      <c r="C673" s="164"/>
      <c r="D673" s="163" t="s">
        <v>1355</v>
      </c>
      <c r="E673" s="165" t="s">
        <v>54</v>
      </c>
      <c r="F673" s="144">
        <v>2</v>
      </c>
      <c r="G673" s="144">
        <v>42.5</v>
      </c>
      <c r="H673" s="147">
        <v>85</v>
      </c>
      <c r="I673" s="144"/>
      <c r="J673" s="144"/>
      <c r="K673" s="166" t="s">
        <v>1355</v>
      </c>
    </row>
    <row r="674" spans="1:11" ht="20.25" customHeight="1">
      <c r="A674" s="170">
        <v>653</v>
      </c>
      <c r="B674" s="163" t="s">
        <v>1953</v>
      </c>
      <c r="C674" s="164"/>
      <c r="D674" s="163" t="s">
        <v>1355</v>
      </c>
      <c r="E674" s="165" t="s">
        <v>54</v>
      </c>
      <c r="F674" s="144">
        <v>1</v>
      </c>
      <c r="G674" s="147">
        <v>20.5</v>
      </c>
      <c r="H674" s="147">
        <v>20.5</v>
      </c>
      <c r="I674" s="144"/>
      <c r="J674" s="144"/>
      <c r="K674" s="166" t="s">
        <v>1355</v>
      </c>
    </row>
    <row r="675" spans="1:11" ht="20.25" customHeight="1">
      <c r="A675" s="170">
        <v>654</v>
      </c>
      <c r="B675" s="163" t="s">
        <v>1954</v>
      </c>
      <c r="C675" s="164"/>
      <c r="D675" s="163" t="s">
        <v>1355</v>
      </c>
      <c r="E675" s="165" t="s">
        <v>54</v>
      </c>
      <c r="F675" s="144">
        <v>1</v>
      </c>
      <c r="G675" s="147">
        <v>57</v>
      </c>
      <c r="H675" s="147">
        <v>57</v>
      </c>
      <c r="I675" s="144"/>
      <c r="J675" s="144"/>
      <c r="K675" s="166" t="s">
        <v>1355</v>
      </c>
    </row>
    <row r="676" spans="1:11" ht="20.25" customHeight="1">
      <c r="A676" s="170">
        <v>655</v>
      </c>
      <c r="B676" s="163" t="s">
        <v>1955</v>
      </c>
      <c r="C676" s="164"/>
      <c r="D676" s="163" t="s">
        <v>1355</v>
      </c>
      <c r="E676" s="165" t="s">
        <v>54</v>
      </c>
      <c r="F676" s="144">
        <v>1</v>
      </c>
      <c r="G676" s="147">
        <v>128</v>
      </c>
      <c r="H676" s="147">
        <v>128</v>
      </c>
      <c r="I676" s="144"/>
      <c r="J676" s="144"/>
      <c r="K676" s="166" t="s">
        <v>1355</v>
      </c>
    </row>
    <row r="677" spans="1:11" ht="20.25" customHeight="1">
      <c r="A677" s="170">
        <v>656</v>
      </c>
      <c r="B677" s="163" t="s">
        <v>1956</v>
      </c>
      <c r="C677" s="164"/>
      <c r="D677" s="163" t="s">
        <v>1355</v>
      </c>
      <c r="E677" s="165" t="s">
        <v>54</v>
      </c>
      <c r="F677" s="144">
        <v>1</v>
      </c>
      <c r="G677" s="147">
        <v>1298</v>
      </c>
      <c r="H677" s="147">
        <v>1298</v>
      </c>
      <c r="I677" s="144"/>
      <c r="J677" s="144"/>
      <c r="K677" s="166" t="s">
        <v>1355</v>
      </c>
    </row>
    <row r="678" spans="1:11" ht="20.25" customHeight="1">
      <c r="A678" s="170">
        <v>657</v>
      </c>
      <c r="B678" s="163" t="s">
        <v>1957</v>
      </c>
      <c r="C678" s="164"/>
      <c r="D678" s="163" t="s">
        <v>1355</v>
      </c>
      <c r="E678" s="165" t="s">
        <v>54</v>
      </c>
      <c r="F678" s="144">
        <v>1</v>
      </c>
      <c r="G678" s="147">
        <v>300</v>
      </c>
      <c r="H678" s="147">
        <v>300</v>
      </c>
      <c r="I678" s="144"/>
      <c r="J678" s="144"/>
      <c r="K678" s="166" t="s">
        <v>1355</v>
      </c>
    </row>
    <row r="679" spans="1:11" ht="20.25" customHeight="1">
      <c r="A679" s="170">
        <v>658</v>
      </c>
      <c r="B679" s="163" t="s">
        <v>1958</v>
      </c>
      <c r="C679" s="164"/>
      <c r="D679" s="163" t="s">
        <v>1355</v>
      </c>
      <c r="E679" s="165" t="s">
        <v>54</v>
      </c>
      <c r="F679" s="144">
        <v>1</v>
      </c>
      <c r="G679" s="147">
        <v>50</v>
      </c>
      <c r="H679" s="147">
        <v>50</v>
      </c>
      <c r="I679" s="144"/>
      <c r="J679" s="144"/>
      <c r="K679" s="166" t="s">
        <v>1355</v>
      </c>
    </row>
    <row r="680" spans="1:11" ht="20.25" customHeight="1">
      <c r="A680" s="170">
        <v>659</v>
      </c>
      <c r="B680" s="163" t="s">
        <v>1959</v>
      </c>
      <c r="C680" s="164"/>
      <c r="D680" s="163" t="s">
        <v>1355</v>
      </c>
      <c r="E680" s="165" t="s">
        <v>54</v>
      </c>
      <c r="F680" s="144">
        <v>1</v>
      </c>
      <c r="G680" s="147">
        <v>60</v>
      </c>
      <c r="H680" s="147">
        <v>60</v>
      </c>
      <c r="I680" s="144"/>
      <c r="J680" s="144"/>
      <c r="K680" s="166" t="s">
        <v>1355</v>
      </c>
    </row>
    <row r="681" spans="1:11" ht="20.25" customHeight="1">
      <c r="A681" s="170">
        <v>660</v>
      </c>
      <c r="B681" s="163" t="s">
        <v>1960</v>
      </c>
      <c r="C681" s="164"/>
      <c r="D681" s="163" t="s">
        <v>1355</v>
      </c>
      <c r="E681" s="165" t="s">
        <v>54</v>
      </c>
      <c r="F681" s="144">
        <v>1</v>
      </c>
      <c r="G681" s="147">
        <v>15.9</v>
      </c>
      <c r="H681" s="147">
        <v>15.9</v>
      </c>
      <c r="I681" s="144"/>
      <c r="J681" s="144"/>
      <c r="K681" s="166" t="s">
        <v>1355</v>
      </c>
    </row>
    <row r="682" spans="1:11" ht="20.25" customHeight="1">
      <c r="A682" s="170">
        <v>661</v>
      </c>
      <c r="B682" s="163" t="s">
        <v>1961</v>
      </c>
      <c r="C682" s="164"/>
      <c r="D682" s="163" t="s">
        <v>1355</v>
      </c>
      <c r="E682" s="165" t="s">
        <v>54</v>
      </c>
      <c r="F682" s="144">
        <v>1</v>
      </c>
      <c r="G682" s="147">
        <v>8.5</v>
      </c>
      <c r="H682" s="147">
        <v>8.5</v>
      </c>
      <c r="I682" s="144"/>
      <c r="J682" s="144"/>
      <c r="K682" s="166" t="s">
        <v>1355</v>
      </c>
    </row>
    <row r="683" spans="1:11" ht="20.25" customHeight="1">
      <c r="A683" s="170">
        <v>662</v>
      </c>
      <c r="B683" s="163" t="s">
        <v>1962</v>
      </c>
      <c r="C683" s="164"/>
      <c r="D683" s="163" t="s">
        <v>1355</v>
      </c>
      <c r="E683" s="165" t="s">
        <v>54</v>
      </c>
      <c r="F683" s="144">
        <v>1</v>
      </c>
      <c r="G683" s="147">
        <v>15.5</v>
      </c>
      <c r="H683" s="147">
        <v>15.5</v>
      </c>
      <c r="I683" s="144"/>
      <c r="J683" s="144"/>
      <c r="K683" s="166" t="s">
        <v>1355</v>
      </c>
    </row>
    <row r="684" spans="1:11" ht="20.25" customHeight="1">
      <c r="A684" s="170">
        <v>663</v>
      </c>
      <c r="B684" s="163" t="s">
        <v>1963</v>
      </c>
      <c r="C684" s="164"/>
      <c r="D684" s="163" t="s">
        <v>1355</v>
      </c>
      <c r="E684" s="165" t="s">
        <v>54</v>
      </c>
      <c r="F684" s="144">
        <v>10</v>
      </c>
      <c r="G684" s="144">
        <v>75</v>
      </c>
      <c r="H684" s="147">
        <v>750</v>
      </c>
      <c r="I684" s="144"/>
      <c r="J684" s="144"/>
      <c r="K684" s="166" t="s">
        <v>1355</v>
      </c>
    </row>
    <row r="685" spans="1:11" ht="18.75" customHeight="1">
      <c r="A685" s="170">
        <v>664</v>
      </c>
      <c r="B685" s="163" t="s">
        <v>1964</v>
      </c>
      <c r="C685" s="164"/>
      <c r="D685" s="163" t="s">
        <v>1355</v>
      </c>
      <c r="E685" s="165" t="s">
        <v>54</v>
      </c>
      <c r="F685" s="144">
        <v>12</v>
      </c>
      <c r="G685" s="144">
        <v>4</v>
      </c>
      <c r="H685" s="147">
        <v>48</v>
      </c>
      <c r="I685" s="144"/>
      <c r="J685" s="144"/>
      <c r="K685" s="166" t="s">
        <v>1355</v>
      </c>
    </row>
    <row r="686" spans="1:11" ht="18.75" customHeight="1">
      <c r="A686" s="170">
        <v>665</v>
      </c>
      <c r="B686" s="163" t="s">
        <v>1965</v>
      </c>
      <c r="C686" s="164"/>
      <c r="D686" s="163" t="s">
        <v>1355</v>
      </c>
      <c r="E686" s="165" t="s">
        <v>54</v>
      </c>
      <c r="F686" s="144">
        <v>2</v>
      </c>
      <c r="G686" s="144">
        <v>1850</v>
      </c>
      <c r="H686" s="147">
        <v>3700</v>
      </c>
      <c r="I686" s="144"/>
      <c r="J686" s="144"/>
      <c r="K686" s="166" t="s">
        <v>1355</v>
      </c>
    </row>
    <row r="687" spans="1:11" ht="18.75" customHeight="1">
      <c r="A687" s="170">
        <v>666</v>
      </c>
      <c r="B687" s="163" t="s">
        <v>1966</v>
      </c>
      <c r="C687" s="164"/>
      <c r="D687" s="163" t="s">
        <v>1355</v>
      </c>
      <c r="E687" s="165" t="s">
        <v>54</v>
      </c>
      <c r="F687" s="144">
        <v>1</v>
      </c>
      <c r="G687" s="144">
        <v>34</v>
      </c>
      <c r="H687" s="147">
        <v>34</v>
      </c>
      <c r="I687" s="144"/>
      <c r="J687" s="144"/>
      <c r="K687" s="166" t="s">
        <v>1355</v>
      </c>
    </row>
    <row r="688" spans="1:11" ht="18.75" customHeight="1">
      <c r="A688" s="170">
        <v>667</v>
      </c>
      <c r="B688" s="163" t="s">
        <v>1967</v>
      </c>
      <c r="C688" s="164"/>
      <c r="D688" s="163" t="s">
        <v>1355</v>
      </c>
      <c r="E688" s="165" t="s">
        <v>54</v>
      </c>
      <c r="F688" s="144">
        <v>94</v>
      </c>
      <c r="G688" s="144">
        <v>4</v>
      </c>
      <c r="H688" s="147">
        <v>376</v>
      </c>
      <c r="I688" s="144"/>
      <c r="J688" s="144"/>
      <c r="K688" s="166" t="s">
        <v>1355</v>
      </c>
    </row>
    <row r="689" spans="1:11" ht="18.75" customHeight="1">
      <c r="A689" s="170">
        <v>668</v>
      </c>
      <c r="B689" s="163" t="s">
        <v>1968</v>
      </c>
      <c r="C689" s="164"/>
      <c r="D689" s="163" t="s">
        <v>1355</v>
      </c>
      <c r="E689" s="165" t="s">
        <v>54</v>
      </c>
      <c r="F689" s="144">
        <v>5</v>
      </c>
      <c r="G689" s="144">
        <v>43</v>
      </c>
      <c r="H689" s="147">
        <v>215</v>
      </c>
      <c r="I689" s="144"/>
      <c r="J689" s="144"/>
      <c r="K689" s="166" t="s">
        <v>1355</v>
      </c>
    </row>
    <row r="690" spans="1:11" ht="18.75" customHeight="1">
      <c r="A690" s="170">
        <v>669</v>
      </c>
      <c r="B690" s="167" t="s">
        <v>1969</v>
      </c>
      <c r="C690" s="164"/>
      <c r="D690" s="163" t="s">
        <v>1355</v>
      </c>
      <c r="E690" s="165" t="s">
        <v>54</v>
      </c>
      <c r="F690" s="144">
        <v>3</v>
      </c>
      <c r="G690" s="144">
        <v>49</v>
      </c>
      <c r="H690" s="147">
        <v>147</v>
      </c>
      <c r="I690" s="144"/>
      <c r="J690" s="144"/>
      <c r="K690" s="166" t="s">
        <v>1355</v>
      </c>
    </row>
    <row r="691" spans="1:11" ht="18.75" customHeight="1">
      <c r="A691" s="170">
        <v>670</v>
      </c>
      <c r="B691" s="167" t="s">
        <v>2016</v>
      </c>
      <c r="C691" s="164"/>
      <c r="D691" s="163"/>
      <c r="E691" s="165" t="s">
        <v>54</v>
      </c>
      <c r="F691" s="144">
        <v>2</v>
      </c>
      <c r="G691" s="144">
        <v>162.5</v>
      </c>
      <c r="H691" s="147">
        <v>325</v>
      </c>
      <c r="I691" s="144"/>
      <c r="J691" s="144"/>
      <c r="K691" s="166"/>
    </row>
    <row r="692" spans="1:11" ht="18.75" customHeight="1">
      <c r="A692" s="170">
        <v>671</v>
      </c>
      <c r="B692" s="167" t="s">
        <v>2017</v>
      </c>
      <c r="C692" s="164"/>
      <c r="D692" s="163"/>
      <c r="E692" s="165" t="s">
        <v>54</v>
      </c>
      <c r="F692" s="144">
        <v>5</v>
      </c>
      <c r="G692" s="144">
        <v>65</v>
      </c>
      <c r="H692" s="147">
        <v>325</v>
      </c>
      <c r="I692" s="144"/>
      <c r="J692" s="144"/>
      <c r="K692" s="166"/>
    </row>
    <row r="693" spans="1:11" ht="18.75" customHeight="1">
      <c r="A693" s="170">
        <v>672</v>
      </c>
      <c r="B693" s="167" t="s">
        <v>2018</v>
      </c>
      <c r="C693" s="164"/>
      <c r="D693" s="163"/>
      <c r="E693" s="165" t="s">
        <v>54</v>
      </c>
      <c r="F693" s="144">
        <v>1</v>
      </c>
      <c r="G693" s="144">
        <v>147</v>
      </c>
      <c r="H693" s="147">
        <v>147</v>
      </c>
      <c r="I693" s="144"/>
      <c r="J693" s="144"/>
      <c r="K693" s="166"/>
    </row>
    <row r="694" spans="1:11" ht="18.75" customHeight="1">
      <c r="A694" s="170">
        <v>673</v>
      </c>
      <c r="B694" s="167" t="s">
        <v>2019</v>
      </c>
      <c r="C694" s="164"/>
      <c r="D694" s="163"/>
      <c r="E694" s="165" t="s">
        <v>54</v>
      </c>
      <c r="F694" s="144">
        <v>1</v>
      </c>
      <c r="G694" s="144">
        <v>139.5</v>
      </c>
      <c r="H694" s="147">
        <v>139.5</v>
      </c>
      <c r="I694" s="144"/>
      <c r="J694" s="144"/>
      <c r="K694" s="166"/>
    </row>
    <row r="695" spans="1:11" ht="18.75" customHeight="1">
      <c r="A695" s="170">
        <v>674</v>
      </c>
      <c r="B695" s="167" t="s">
        <v>2020</v>
      </c>
      <c r="C695" s="164"/>
      <c r="D695" s="163"/>
      <c r="E695" s="165" t="s">
        <v>54</v>
      </c>
      <c r="F695" s="144">
        <v>1</v>
      </c>
      <c r="G695" s="144">
        <v>79</v>
      </c>
      <c r="H695" s="147">
        <v>79</v>
      </c>
      <c r="I695" s="144"/>
      <c r="J695" s="144"/>
      <c r="K695" s="166"/>
    </row>
    <row r="696" spans="1:11" ht="18.75" customHeight="1">
      <c r="A696" s="170">
        <v>675</v>
      </c>
      <c r="B696" s="167" t="s">
        <v>2021</v>
      </c>
      <c r="C696" s="164"/>
      <c r="D696" s="163"/>
      <c r="E696" s="165" t="s">
        <v>54</v>
      </c>
      <c r="F696" s="144">
        <v>7</v>
      </c>
      <c r="G696" s="144">
        <v>27</v>
      </c>
      <c r="H696" s="147">
        <v>189</v>
      </c>
      <c r="I696" s="144"/>
      <c r="J696" s="144"/>
      <c r="K696" s="166"/>
    </row>
    <row r="697" spans="1:11" ht="18.75" customHeight="1">
      <c r="A697" s="170">
        <v>676</v>
      </c>
      <c r="B697" s="167" t="s">
        <v>2022</v>
      </c>
      <c r="C697" s="164"/>
      <c r="D697" s="163"/>
      <c r="E697" s="165" t="s">
        <v>54</v>
      </c>
      <c r="F697" s="144">
        <v>2</v>
      </c>
      <c r="G697" s="144">
        <v>58</v>
      </c>
      <c r="H697" s="147">
        <v>116</v>
      </c>
      <c r="I697" s="144"/>
      <c r="J697" s="144"/>
      <c r="K697" s="166"/>
    </row>
    <row r="698" spans="1:11" ht="18.75" customHeight="1">
      <c r="A698" s="170">
        <v>677</v>
      </c>
      <c r="B698" s="167" t="s">
        <v>2023</v>
      </c>
      <c r="C698" s="164"/>
      <c r="D698" s="163"/>
      <c r="E698" s="165" t="s">
        <v>54</v>
      </c>
      <c r="F698" s="144">
        <v>1</v>
      </c>
      <c r="G698" s="144">
        <v>9</v>
      </c>
      <c r="H698" s="147">
        <v>9</v>
      </c>
      <c r="I698" s="144"/>
      <c r="J698" s="144"/>
      <c r="K698" s="166"/>
    </row>
    <row r="699" spans="1:11" ht="18.75" customHeight="1">
      <c r="A699" s="170">
        <v>678</v>
      </c>
      <c r="B699" s="167" t="s">
        <v>1988</v>
      </c>
      <c r="C699" s="164"/>
      <c r="D699" s="163"/>
      <c r="E699" s="165" t="s">
        <v>54</v>
      </c>
      <c r="F699" s="144">
        <v>2</v>
      </c>
      <c r="G699" s="144">
        <v>23</v>
      </c>
      <c r="H699" s="147">
        <v>46</v>
      </c>
      <c r="I699" s="144"/>
      <c r="J699" s="144"/>
      <c r="K699" s="166"/>
    </row>
    <row r="700" spans="1:11" ht="18.75" customHeight="1">
      <c r="A700" s="170">
        <v>679</v>
      </c>
      <c r="B700" s="167" t="s">
        <v>2024</v>
      </c>
      <c r="C700" s="164"/>
      <c r="D700" s="163"/>
      <c r="E700" s="165" t="s">
        <v>54</v>
      </c>
      <c r="F700" s="144">
        <v>4</v>
      </c>
      <c r="G700" s="144">
        <v>89</v>
      </c>
      <c r="H700" s="147">
        <v>356</v>
      </c>
      <c r="I700" s="144"/>
      <c r="J700" s="144"/>
      <c r="K700" s="166"/>
    </row>
    <row r="701" spans="1:11" ht="18.75" customHeight="1">
      <c r="A701" s="170">
        <v>680</v>
      </c>
      <c r="B701" s="167" t="s">
        <v>2025</v>
      </c>
      <c r="C701" s="164"/>
      <c r="D701" s="163"/>
      <c r="E701" s="165" t="s">
        <v>763</v>
      </c>
      <c r="F701" s="144">
        <v>5.14</v>
      </c>
      <c r="G701" s="144">
        <v>228.00579999999999</v>
      </c>
      <c r="H701" s="147">
        <v>1171.95</v>
      </c>
      <c r="I701" s="144"/>
      <c r="J701" s="144"/>
      <c r="K701" s="166"/>
    </row>
    <row r="702" spans="1:11" ht="18.75" customHeight="1">
      <c r="A702" s="170">
        <v>681</v>
      </c>
      <c r="B702" s="167" t="s">
        <v>2026</v>
      </c>
      <c r="C702" s="164"/>
      <c r="D702" s="163"/>
      <c r="E702" s="165" t="s">
        <v>763</v>
      </c>
      <c r="F702" s="144">
        <v>5</v>
      </c>
      <c r="G702" s="144">
        <v>145</v>
      </c>
      <c r="H702" s="147">
        <v>725</v>
      </c>
      <c r="I702" s="144"/>
      <c r="J702" s="144"/>
      <c r="K702" s="166"/>
    </row>
    <row r="703" spans="1:11" ht="18.75" customHeight="1">
      <c r="A703" s="170">
        <v>682</v>
      </c>
      <c r="B703" s="167" t="s">
        <v>2027</v>
      </c>
      <c r="C703" s="164"/>
      <c r="D703" s="163"/>
      <c r="E703" s="165" t="s">
        <v>54</v>
      </c>
      <c r="F703" s="144">
        <v>2</v>
      </c>
      <c r="G703" s="144">
        <v>82</v>
      </c>
      <c r="H703" s="147">
        <v>164</v>
      </c>
      <c r="I703" s="144"/>
      <c r="J703" s="144"/>
      <c r="K703" s="166"/>
    </row>
    <row r="704" spans="1:11" ht="18.75" customHeight="1">
      <c r="A704" s="170">
        <v>683</v>
      </c>
      <c r="B704" s="167" t="s">
        <v>2028</v>
      </c>
      <c r="C704" s="164"/>
      <c r="D704" s="163"/>
      <c r="E704" s="165" t="s">
        <v>54</v>
      </c>
      <c r="F704" s="144">
        <v>4</v>
      </c>
      <c r="G704" s="144">
        <v>7.5</v>
      </c>
      <c r="H704" s="147">
        <v>30</v>
      </c>
      <c r="I704" s="144"/>
      <c r="J704" s="144"/>
      <c r="K704" s="166"/>
    </row>
    <row r="705" spans="1:11" ht="18.75" customHeight="1">
      <c r="A705" s="170">
        <v>684</v>
      </c>
      <c r="B705" s="167" t="s">
        <v>2029</v>
      </c>
      <c r="C705" s="164"/>
      <c r="D705" s="163"/>
      <c r="E705" s="165" t="s">
        <v>1244</v>
      </c>
      <c r="F705" s="144">
        <v>1</v>
      </c>
      <c r="G705" s="144">
        <v>330</v>
      </c>
      <c r="H705" s="147">
        <v>330</v>
      </c>
      <c r="I705" s="144"/>
      <c r="J705" s="144"/>
      <c r="K705" s="166"/>
    </row>
    <row r="706" spans="1:11" ht="18.75" customHeight="1">
      <c r="A706" s="170">
        <v>685</v>
      </c>
      <c r="B706" s="167" t="s">
        <v>2030</v>
      </c>
      <c r="C706" s="164"/>
      <c r="D706" s="163"/>
      <c r="E706" s="165" t="s">
        <v>2031</v>
      </c>
      <c r="F706" s="144">
        <v>3</v>
      </c>
      <c r="G706" s="144">
        <v>73</v>
      </c>
      <c r="H706" s="147">
        <v>219</v>
      </c>
      <c r="I706" s="144"/>
      <c r="J706" s="144"/>
      <c r="K706" s="166"/>
    </row>
    <row r="707" spans="1:11" ht="18.75" customHeight="1">
      <c r="A707" s="170">
        <v>686</v>
      </c>
      <c r="B707" s="167" t="s">
        <v>2032</v>
      </c>
      <c r="C707" s="164"/>
      <c r="D707" s="163"/>
      <c r="E707" s="165" t="s">
        <v>54</v>
      </c>
      <c r="F707" s="144">
        <v>4</v>
      </c>
      <c r="G707" s="144">
        <v>195</v>
      </c>
      <c r="H707" s="147">
        <v>780</v>
      </c>
      <c r="I707" s="144"/>
      <c r="J707" s="144"/>
      <c r="K707" s="166"/>
    </row>
    <row r="708" spans="1:11" ht="18.75" customHeight="1">
      <c r="A708" s="170">
        <v>687</v>
      </c>
      <c r="B708" s="167" t="s">
        <v>2033</v>
      </c>
      <c r="C708" s="164"/>
      <c r="D708" s="163"/>
      <c r="E708" s="165" t="s">
        <v>54</v>
      </c>
      <c r="F708" s="144">
        <v>1</v>
      </c>
      <c r="G708" s="144">
        <v>36</v>
      </c>
      <c r="H708" s="147">
        <v>36</v>
      </c>
      <c r="I708" s="144"/>
      <c r="J708" s="144"/>
      <c r="K708" s="166"/>
    </row>
    <row r="709" spans="1:11" ht="12.75" customHeight="1">
      <c r="A709" s="219" t="s">
        <v>2039</v>
      </c>
      <c r="B709" s="220"/>
      <c r="C709" s="142" t="s">
        <v>51</v>
      </c>
      <c r="D709" s="142" t="s">
        <v>51</v>
      </c>
      <c r="E709" s="142" t="s">
        <v>51</v>
      </c>
      <c r="F709" s="143">
        <f>SUM(F625:F708)</f>
        <v>339.97799999999995</v>
      </c>
      <c r="G709" s="142" t="s">
        <v>51</v>
      </c>
      <c r="H709" s="143">
        <f>SUM(H625:H708)</f>
        <v>20260.38</v>
      </c>
      <c r="I709" s="144">
        <v>0</v>
      </c>
      <c r="J709" s="144">
        <v>0</v>
      </c>
      <c r="K709" s="144"/>
    </row>
    <row r="710" spans="1:11" ht="12.75" customHeight="1">
      <c r="A710" s="170"/>
      <c r="B710" s="136" t="s">
        <v>1265</v>
      </c>
      <c r="C710" s="137"/>
      <c r="D710" s="137"/>
      <c r="E710" s="137"/>
      <c r="F710" s="137"/>
      <c r="G710" s="137"/>
      <c r="H710" s="137"/>
      <c r="I710" s="137"/>
      <c r="J710" s="137"/>
      <c r="K710" s="137"/>
    </row>
    <row r="711" spans="1:11" ht="18" customHeight="1">
      <c r="A711" s="170">
        <v>688</v>
      </c>
      <c r="B711" s="163" t="s">
        <v>1970</v>
      </c>
      <c r="C711" s="164"/>
      <c r="D711" s="163" t="s">
        <v>1355</v>
      </c>
      <c r="E711" s="165" t="s">
        <v>54</v>
      </c>
      <c r="F711" s="144">
        <v>1</v>
      </c>
      <c r="G711" s="144">
        <v>53</v>
      </c>
      <c r="H711" s="147">
        <v>53</v>
      </c>
      <c r="I711" s="144"/>
      <c r="J711" s="144"/>
      <c r="K711" s="166" t="s">
        <v>1355</v>
      </c>
    </row>
    <row r="712" spans="1:11" ht="18" customHeight="1">
      <c r="A712" s="170">
        <v>689</v>
      </c>
      <c r="B712" s="163" t="s">
        <v>1970</v>
      </c>
      <c r="C712" s="164"/>
      <c r="D712" s="163" t="s">
        <v>1355</v>
      </c>
      <c r="E712" s="165" t="s">
        <v>54</v>
      </c>
      <c r="F712" s="144">
        <v>1</v>
      </c>
      <c r="G712" s="144">
        <v>51</v>
      </c>
      <c r="H712" s="147">
        <v>51</v>
      </c>
      <c r="I712" s="144"/>
      <c r="J712" s="144"/>
      <c r="K712" s="166" t="s">
        <v>1355</v>
      </c>
    </row>
    <row r="713" spans="1:11" ht="18" customHeight="1">
      <c r="A713" s="170">
        <v>690</v>
      </c>
      <c r="B713" s="163" t="s">
        <v>1970</v>
      </c>
      <c r="C713" s="164"/>
      <c r="D713" s="163" t="s">
        <v>1355</v>
      </c>
      <c r="E713" s="165" t="s">
        <v>54</v>
      </c>
      <c r="F713" s="144">
        <v>1</v>
      </c>
      <c r="G713" s="144">
        <v>90</v>
      </c>
      <c r="H713" s="147">
        <v>90</v>
      </c>
      <c r="I713" s="144"/>
      <c r="J713" s="144"/>
      <c r="K713" s="166" t="s">
        <v>1355</v>
      </c>
    </row>
    <row r="714" spans="1:11" ht="18" customHeight="1">
      <c r="A714" s="170">
        <v>691</v>
      </c>
      <c r="B714" s="163" t="s">
        <v>1970</v>
      </c>
      <c r="C714" s="164"/>
      <c r="D714" s="163" t="s">
        <v>1355</v>
      </c>
      <c r="E714" s="165" t="s">
        <v>54</v>
      </c>
      <c r="F714" s="144">
        <v>1</v>
      </c>
      <c r="G714" s="144">
        <v>30</v>
      </c>
      <c r="H714" s="147">
        <v>30</v>
      </c>
      <c r="I714" s="144"/>
      <c r="J714" s="144"/>
      <c r="K714" s="166" t="s">
        <v>1355</v>
      </c>
    </row>
    <row r="715" spans="1:11" ht="18" customHeight="1">
      <c r="A715" s="170">
        <v>692</v>
      </c>
      <c r="B715" s="163" t="s">
        <v>1971</v>
      </c>
      <c r="C715" s="164"/>
      <c r="D715" s="163" t="s">
        <v>1355</v>
      </c>
      <c r="E715" s="165" t="s">
        <v>54</v>
      </c>
      <c r="F715" s="144">
        <v>1</v>
      </c>
      <c r="G715" s="144">
        <v>30</v>
      </c>
      <c r="H715" s="147">
        <v>30</v>
      </c>
      <c r="I715" s="144"/>
      <c r="J715" s="144"/>
      <c r="K715" s="166" t="s">
        <v>1355</v>
      </c>
    </row>
    <row r="716" spans="1:11" ht="18" customHeight="1">
      <c r="A716" s="170">
        <v>693</v>
      </c>
      <c r="B716" s="163" t="s">
        <v>1972</v>
      </c>
      <c r="C716" s="164"/>
      <c r="D716" s="163" t="s">
        <v>1355</v>
      </c>
      <c r="E716" s="165" t="s">
        <v>54</v>
      </c>
      <c r="F716" s="144">
        <v>3</v>
      </c>
      <c r="G716" s="144">
        <v>184</v>
      </c>
      <c r="H716" s="147">
        <v>552</v>
      </c>
      <c r="I716" s="144"/>
      <c r="J716" s="144"/>
      <c r="K716" s="166" t="s">
        <v>1355</v>
      </c>
    </row>
    <row r="717" spans="1:11" ht="18" customHeight="1">
      <c r="A717" s="170">
        <v>694</v>
      </c>
      <c r="B717" s="163" t="s">
        <v>1912</v>
      </c>
      <c r="C717" s="164"/>
      <c r="D717" s="163" t="s">
        <v>1355</v>
      </c>
      <c r="E717" s="165" t="s">
        <v>54</v>
      </c>
      <c r="F717" s="144">
        <v>1</v>
      </c>
      <c r="G717" s="144">
        <v>84.5</v>
      </c>
      <c r="H717" s="147">
        <v>84.5</v>
      </c>
      <c r="I717" s="144"/>
      <c r="J717" s="144"/>
      <c r="K717" s="166" t="s">
        <v>1355</v>
      </c>
    </row>
    <row r="718" spans="1:11" ht="18" customHeight="1">
      <c r="A718" s="170">
        <v>695</v>
      </c>
      <c r="B718" s="167" t="s">
        <v>1973</v>
      </c>
      <c r="C718" s="164"/>
      <c r="D718" s="163" t="s">
        <v>1355</v>
      </c>
      <c r="E718" s="165" t="s">
        <v>54</v>
      </c>
      <c r="F718" s="144">
        <v>1</v>
      </c>
      <c r="G718" s="144">
        <v>30</v>
      </c>
      <c r="H718" s="147">
        <v>30</v>
      </c>
      <c r="I718" s="144"/>
      <c r="J718" s="144"/>
      <c r="K718" s="166" t="s">
        <v>1355</v>
      </c>
    </row>
    <row r="719" spans="1:11" ht="18" customHeight="1">
      <c r="A719" s="170">
        <v>696</v>
      </c>
      <c r="B719" s="163" t="s">
        <v>1974</v>
      </c>
      <c r="C719" s="164"/>
      <c r="D719" s="163" t="s">
        <v>1355</v>
      </c>
      <c r="E719" s="165" t="s">
        <v>54</v>
      </c>
      <c r="F719" s="144">
        <v>1</v>
      </c>
      <c r="G719" s="144">
        <v>14.9</v>
      </c>
      <c r="H719" s="147">
        <v>14.9</v>
      </c>
      <c r="I719" s="144"/>
      <c r="J719" s="144"/>
      <c r="K719" s="166" t="s">
        <v>1355</v>
      </c>
    </row>
    <row r="720" spans="1:11" ht="18" customHeight="1">
      <c r="A720" s="170">
        <v>697</v>
      </c>
      <c r="B720" s="163" t="s">
        <v>1916</v>
      </c>
      <c r="C720" s="164"/>
      <c r="D720" s="163" t="s">
        <v>1355</v>
      </c>
      <c r="E720" s="165" t="s">
        <v>54</v>
      </c>
      <c r="F720" s="144">
        <v>1</v>
      </c>
      <c r="G720" s="144">
        <v>25.75</v>
      </c>
      <c r="H720" s="147">
        <v>25.75</v>
      </c>
      <c r="I720" s="144"/>
      <c r="J720" s="144"/>
      <c r="K720" s="166" t="s">
        <v>1355</v>
      </c>
    </row>
    <row r="721" spans="1:11" ht="18" customHeight="1">
      <c r="A721" s="170">
        <v>698</v>
      </c>
      <c r="B721" s="163" t="s">
        <v>1975</v>
      </c>
      <c r="C721" s="164"/>
      <c r="D721" s="163" t="s">
        <v>1355</v>
      </c>
      <c r="E721" s="165" t="s">
        <v>54</v>
      </c>
      <c r="F721" s="144">
        <v>1</v>
      </c>
      <c r="G721" s="144">
        <v>5.9</v>
      </c>
      <c r="H721" s="147">
        <v>5.9</v>
      </c>
      <c r="I721" s="144"/>
      <c r="J721" s="144"/>
      <c r="K721" s="166" t="s">
        <v>1355</v>
      </c>
    </row>
    <row r="722" spans="1:11" ht="18" customHeight="1">
      <c r="A722" s="170">
        <v>699</v>
      </c>
      <c r="B722" s="163" t="s">
        <v>1976</v>
      </c>
      <c r="C722" s="164"/>
      <c r="D722" s="163" t="s">
        <v>1355</v>
      </c>
      <c r="E722" s="165" t="s">
        <v>54</v>
      </c>
      <c r="F722" s="144">
        <v>2</v>
      </c>
      <c r="G722" s="144">
        <v>55</v>
      </c>
      <c r="H722" s="147">
        <v>110</v>
      </c>
      <c r="I722" s="144"/>
      <c r="J722" s="144"/>
      <c r="K722" s="166" t="s">
        <v>1355</v>
      </c>
    </row>
    <row r="723" spans="1:11" ht="18" customHeight="1">
      <c r="A723" s="170">
        <v>700</v>
      </c>
      <c r="B723" s="163" t="s">
        <v>1977</v>
      </c>
      <c r="C723" s="164"/>
      <c r="D723" s="163" t="s">
        <v>1355</v>
      </c>
      <c r="E723" s="165" t="s">
        <v>54</v>
      </c>
      <c r="F723" s="144">
        <v>1</v>
      </c>
      <c r="G723" s="144">
        <v>155</v>
      </c>
      <c r="H723" s="147">
        <v>155</v>
      </c>
      <c r="I723" s="144"/>
      <c r="J723" s="144"/>
      <c r="K723" s="166" t="s">
        <v>1355</v>
      </c>
    </row>
    <row r="724" spans="1:11" ht="18" customHeight="1">
      <c r="A724" s="170">
        <v>701</v>
      </c>
      <c r="B724" s="163" t="s">
        <v>1978</v>
      </c>
      <c r="C724" s="164"/>
      <c r="D724" s="163" t="s">
        <v>1355</v>
      </c>
      <c r="E724" s="165" t="s">
        <v>54</v>
      </c>
      <c r="F724" s="144">
        <v>1</v>
      </c>
      <c r="G724" s="144">
        <v>1030</v>
      </c>
      <c r="H724" s="147">
        <v>1030</v>
      </c>
      <c r="I724" s="144"/>
      <c r="J724" s="144"/>
      <c r="K724" s="166" t="s">
        <v>1355</v>
      </c>
    </row>
    <row r="725" spans="1:11" ht="16.5" customHeight="1">
      <c r="A725" s="170">
        <v>702</v>
      </c>
      <c r="B725" s="163" t="s">
        <v>1979</v>
      </c>
      <c r="C725" s="164"/>
      <c r="D725" s="163" t="s">
        <v>1355</v>
      </c>
      <c r="E725" s="165" t="s">
        <v>54</v>
      </c>
      <c r="F725" s="144">
        <v>2</v>
      </c>
      <c r="G725" s="144">
        <v>77</v>
      </c>
      <c r="H725" s="147">
        <v>154</v>
      </c>
      <c r="I725" s="144"/>
      <c r="J725" s="144"/>
      <c r="K725" s="166" t="s">
        <v>1355</v>
      </c>
    </row>
    <row r="726" spans="1:11" ht="16.5" customHeight="1">
      <c r="A726" s="170">
        <v>703</v>
      </c>
      <c r="B726" s="163" t="s">
        <v>1980</v>
      </c>
      <c r="C726" s="164"/>
      <c r="D726" s="163" t="s">
        <v>1355</v>
      </c>
      <c r="E726" s="165" t="s">
        <v>54</v>
      </c>
      <c r="F726" s="144">
        <v>1</v>
      </c>
      <c r="G726" s="144">
        <v>36.799999999999997</v>
      </c>
      <c r="H726" s="147">
        <v>36.800000000000004</v>
      </c>
      <c r="I726" s="144"/>
      <c r="J726" s="144"/>
      <c r="K726" s="166" t="s">
        <v>1355</v>
      </c>
    </row>
    <row r="727" spans="1:11" ht="16.5" customHeight="1">
      <c r="A727" s="170">
        <v>704</v>
      </c>
      <c r="B727" s="163" t="s">
        <v>1981</v>
      </c>
      <c r="C727" s="164"/>
      <c r="D727" s="163" t="s">
        <v>1355</v>
      </c>
      <c r="E727" s="165" t="s">
        <v>54</v>
      </c>
      <c r="F727" s="144">
        <v>1</v>
      </c>
      <c r="G727" s="144">
        <v>20.9</v>
      </c>
      <c r="H727" s="147">
        <v>20.900000000000002</v>
      </c>
      <c r="I727" s="144"/>
      <c r="J727" s="144"/>
      <c r="K727" s="166" t="s">
        <v>1355</v>
      </c>
    </row>
    <row r="728" spans="1:11" ht="16.5" customHeight="1">
      <c r="A728" s="170">
        <v>705</v>
      </c>
      <c r="B728" s="163" t="s">
        <v>1982</v>
      </c>
      <c r="C728" s="164"/>
      <c r="D728" s="163" t="s">
        <v>1355</v>
      </c>
      <c r="E728" s="165" t="s">
        <v>54</v>
      </c>
      <c r="F728" s="144">
        <v>1</v>
      </c>
      <c r="G728" s="144">
        <v>14.9</v>
      </c>
      <c r="H728" s="147">
        <v>14.9</v>
      </c>
      <c r="I728" s="144"/>
      <c r="J728" s="144"/>
      <c r="K728" s="166" t="s">
        <v>1355</v>
      </c>
    </row>
    <row r="729" spans="1:11" ht="16.5" customHeight="1">
      <c r="A729" s="170">
        <v>706</v>
      </c>
      <c r="B729" s="163" t="s">
        <v>1983</v>
      </c>
      <c r="C729" s="164"/>
      <c r="D729" s="163" t="s">
        <v>1355</v>
      </c>
      <c r="E729" s="165" t="s">
        <v>54</v>
      </c>
      <c r="F729" s="144">
        <v>1</v>
      </c>
      <c r="G729" s="144">
        <v>32</v>
      </c>
      <c r="H729" s="147">
        <v>32</v>
      </c>
      <c r="I729" s="144"/>
      <c r="J729" s="144"/>
      <c r="K729" s="166" t="s">
        <v>1355</v>
      </c>
    </row>
    <row r="730" spans="1:11" ht="16.5" customHeight="1">
      <c r="A730" s="170">
        <v>707</v>
      </c>
      <c r="B730" s="163" t="s">
        <v>1984</v>
      </c>
      <c r="C730" s="164"/>
      <c r="D730" s="163" t="s">
        <v>1355</v>
      </c>
      <c r="E730" s="165" t="s">
        <v>54</v>
      </c>
      <c r="F730" s="144">
        <v>10</v>
      </c>
      <c r="G730" s="144">
        <v>36.5</v>
      </c>
      <c r="H730" s="147">
        <v>365</v>
      </c>
      <c r="I730" s="144"/>
      <c r="J730" s="144"/>
      <c r="K730" s="166" t="s">
        <v>1355</v>
      </c>
    </row>
    <row r="731" spans="1:11" ht="16.5" customHeight="1">
      <c r="A731" s="170">
        <v>708</v>
      </c>
      <c r="B731" s="163" t="s">
        <v>1985</v>
      </c>
      <c r="C731" s="164"/>
      <c r="D731" s="163" t="s">
        <v>1355</v>
      </c>
      <c r="E731" s="165" t="s">
        <v>54</v>
      </c>
      <c r="F731" s="144">
        <v>5</v>
      </c>
      <c r="G731" s="144">
        <v>57</v>
      </c>
      <c r="H731" s="147">
        <v>285</v>
      </c>
      <c r="I731" s="144"/>
      <c r="J731" s="144"/>
      <c r="K731" s="166" t="s">
        <v>1355</v>
      </c>
    </row>
    <row r="732" spans="1:11" ht="16.5" customHeight="1">
      <c r="A732" s="170">
        <v>709</v>
      </c>
      <c r="B732" s="163" t="s">
        <v>1934</v>
      </c>
      <c r="C732" s="164"/>
      <c r="D732" s="163" t="s">
        <v>1355</v>
      </c>
      <c r="E732" s="165" t="s">
        <v>54</v>
      </c>
      <c r="F732" s="144">
        <v>1</v>
      </c>
      <c r="G732" s="144">
        <v>17.5</v>
      </c>
      <c r="H732" s="147">
        <v>17.5</v>
      </c>
      <c r="I732" s="144"/>
      <c r="J732" s="144"/>
      <c r="K732" s="166" t="s">
        <v>1355</v>
      </c>
    </row>
    <row r="733" spans="1:11" ht="15.75" customHeight="1">
      <c r="A733" s="170">
        <v>710</v>
      </c>
      <c r="B733" s="163" t="s">
        <v>1986</v>
      </c>
      <c r="C733" s="164"/>
      <c r="D733" s="163" t="s">
        <v>1355</v>
      </c>
      <c r="E733" s="165" t="s">
        <v>54</v>
      </c>
      <c r="F733" s="144">
        <v>1</v>
      </c>
      <c r="G733" s="144">
        <v>42</v>
      </c>
      <c r="H733" s="147">
        <v>42</v>
      </c>
      <c r="I733" s="144"/>
      <c r="J733" s="144"/>
      <c r="K733" s="166" t="s">
        <v>1355</v>
      </c>
    </row>
    <row r="734" spans="1:11" ht="15.75" customHeight="1">
      <c r="A734" s="170">
        <v>711</v>
      </c>
      <c r="B734" s="163" t="s">
        <v>1987</v>
      </c>
      <c r="C734" s="164"/>
      <c r="D734" s="163" t="s">
        <v>1355</v>
      </c>
      <c r="E734" s="165" t="s">
        <v>54</v>
      </c>
      <c r="F734" s="144">
        <v>2</v>
      </c>
      <c r="G734" s="144">
        <v>3.5</v>
      </c>
      <c r="H734" s="147">
        <v>7</v>
      </c>
      <c r="I734" s="144"/>
      <c r="J734" s="144"/>
      <c r="K734" s="166" t="s">
        <v>1355</v>
      </c>
    </row>
    <row r="735" spans="1:11" ht="15.75" customHeight="1">
      <c r="A735" s="170">
        <v>712</v>
      </c>
      <c r="B735" s="163" t="s">
        <v>1988</v>
      </c>
      <c r="C735" s="164"/>
      <c r="D735" s="163" t="s">
        <v>1355</v>
      </c>
      <c r="E735" s="165" t="s">
        <v>54</v>
      </c>
      <c r="F735" s="144">
        <v>1</v>
      </c>
      <c r="G735" s="144">
        <v>47</v>
      </c>
      <c r="H735" s="147">
        <v>47</v>
      </c>
      <c r="I735" s="144"/>
      <c r="J735" s="144"/>
      <c r="K735" s="166" t="s">
        <v>1355</v>
      </c>
    </row>
    <row r="736" spans="1:11" ht="15.75" customHeight="1">
      <c r="A736" s="170">
        <v>713</v>
      </c>
      <c r="B736" s="163" t="s">
        <v>1989</v>
      </c>
      <c r="C736" s="164"/>
      <c r="D736" s="163" t="s">
        <v>1355</v>
      </c>
      <c r="E736" s="165" t="s">
        <v>54</v>
      </c>
      <c r="F736" s="144">
        <v>1</v>
      </c>
      <c r="G736" s="144">
        <v>189.5</v>
      </c>
      <c r="H736" s="147">
        <v>189.5</v>
      </c>
      <c r="I736" s="144"/>
      <c r="J736" s="144"/>
      <c r="K736" s="166" t="s">
        <v>1355</v>
      </c>
    </row>
    <row r="737" spans="1:11" ht="15.75" customHeight="1">
      <c r="A737" s="170">
        <v>714</v>
      </c>
      <c r="B737" s="163" t="s">
        <v>1991</v>
      </c>
      <c r="C737" s="164"/>
      <c r="D737" s="163" t="s">
        <v>1355</v>
      </c>
      <c r="E737" s="165" t="s">
        <v>54</v>
      </c>
      <c r="F737" s="144">
        <v>1</v>
      </c>
      <c r="G737" s="144">
        <v>249.5</v>
      </c>
      <c r="H737" s="147">
        <v>249.5</v>
      </c>
      <c r="I737" s="144"/>
      <c r="J737" s="144"/>
      <c r="K737" s="166" t="s">
        <v>1355</v>
      </c>
    </row>
    <row r="738" spans="1:11" ht="15.75" customHeight="1">
      <c r="A738" s="170">
        <v>715</v>
      </c>
      <c r="B738" s="163" t="s">
        <v>1990</v>
      </c>
      <c r="C738" s="164"/>
      <c r="D738" s="163" t="s">
        <v>1355</v>
      </c>
      <c r="E738" s="165" t="s">
        <v>54</v>
      </c>
      <c r="F738" s="144">
        <v>1</v>
      </c>
      <c r="G738" s="144">
        <v>320</v>
      </c>
      <c r="H738" s="147">
        <v>320</v>
      </c>
      <c r="I738" s="144"/>
      <c r="J738" s="144"/>
      <c r="K738" s="166" t="s">
        <v>1355</v>
      </c>
    </row>
    <row r="739" spans="1:11" ht="15.75" customHeight="1">
      <c r="A739" s="170">
        <v>716</v>
      </c>
      <c r="B739" s="163" t="s">
        <v>1992</v>
      </c>
      <c r="C739" s="164"/>
      <c r="D739" s="163" t="s">
        <v>1355</v>
      </c>
      <c r="E739" s="165" t="s">
        <v>54</v>
      </c>
      <c r="F739" s="144">
        <v>2</v>
      </c>
      <c r="G739" s="144">
        <v>27</v>
      </c>
      <c r="H739" s="147">
        <v>54</v>
      </c>
      <c r="I739" s="144"/>
      <c r="J739" s="144"/>
      <c r="K739" s="166" t="s">
        <v>1355</v>
      </c>
    </row>
    <row r="740" spans="1:11" ht="15.75" customHeight="1">
      <c r="A740" s="170">
        <v>717</v>
      </c>
      <c r="B740" s="163" t="s">
        <v>1993</v>
      </c>
      <c r="C740" s="164"/>
      <c r="D740" s="163" t="s">
        <v>1355</v>
      </c>
      <c r="E740" s="165" t="s">
        <v>54</v>
      </c>
      <c r="F740" s="144">
        <v>1</v>
      </c>
      <c r="G740" s="144">
        <v>44.5</v>
      </c>
      <c r="H740" s="147">
        <v>44.5</v>
      </c>
      <c r="I740" s="144"/>
      <c r="J740" s="144"/>
      <c r="K740" s="166" t="s">
        <v>1355</v>
      </c>
    </row>
    <row r="741" spans="1:11" ht="15.75" customHeight="1">
      <c r="A741" s="170">
        <v>718</v>
      </c>
      <c r="B741" s="163" t="s">
        <v>1993</v>
      </c>
      <c r="C741" s="164"/>
      <c r="D741" s="163" t="s">
        <v>1355</v>
      </c>
      <c r="E741" s="165" t="s">
        <v>54</v>
      </c>
      <c r="F741" s="144">
        <v>2</v>
      </c>
      <c r="G741" s="144">
        <v>45.5</v>
      </c>
      <c r="H741" s="147">
        <v>91</v>
      </c>
      <c r="I741" s="144"/>
      <c r="J741" s="144"/>
      <c r="K741" s="166" t="s">
        <v>1355</v>
      </c>
    </row>
    <row r="742" spans="1:11" ht="15.75" customHeight="1">
      <c r="A742" s="170">
        <v>719</v>
      </c>
      <c r="B742" s="163" t="s">
        <v>1994</v>
      </c>
      <c r="C742" s="164"/>
      <c r="D742" s="163" t="s">
        <v>1355</v>
      </c>
      <c r="E742" s="165" t="s">
        <v>54</v>
      </c>
      <c r="F742" s="144">
        <v>1</v>
      </c>
      <c r="G742" s="144">
        <v>16.25</v>
      </c>
      <c r="H742" s="147">
        <v>16.25</v>
      </c>
      <c r="I742" s="144"/>
      <c r="J742" s="144"/>
      <c r="K742" s="166" t="s">
        <v>1355</v>
      </c>
    </row>
    <row r="743" spans="1:11" ht="16.5" customHeight="1">
      <c r="A743" s="170">
        <v>720</v>
      </c>
      <c r="B743" s="163" t="s">
        <v>1995</v>
      </c>
      <c r="C743" s="164"/>
      <c r="D743" s="163" t="s">
        <v>1355</v>
      </c>
      <c r="E743" s="165" t="s">
        <v>54</v>
      </c>
      <c r="F743" s="144">
        <v>1</v>
      </c>
      <c r="G743" s="144">
        <v>9.5</v>
      </c>
      <c r="H743" s="147">
        <v>9.5</v>
      </c>
      <c r="I743" s="144"/>
      <c r="J743" s="144"/>
      <c r="K743" s="166" t="s">
        <v>1355</v>
      </c>
    </row>
    <row r="744" spans="1:11" ht="16.5" customHeight="1">
      <c r="A744" s="170">
        <v>721</v>
      </c>
      <c r="B744" s="163" t="s">
        <v>1995</v>
      </c>
      <c r="C744" s="164"/>
      <c r="D744" s="163" t="s">
        <v>1355</v>
      </c>
      <c r="E744" s="165" t="s">
        <v>54</v>
      </c>
      <c r="F744" s="144">
        <v>1</v>
      </c>
      <c r="G744" s="144">
        <v>18.899999999999999</v>
      </c>
      <c r="H744" s="147">
        <v>18.900000000000002</v>
      </c>
      <c r="I744" s="144"/>
      <c r="J744" s="144"/>
      <c r="K744" s="166" t="s">
        <v>1355</v>
      </c>
    </row>
    <row r="745" spans="1:11" ht="16.5" customHeight="1">
      <c r="A745" s="170">
        <v>722</v>
      </c>
      <c r="B745" s="167" t="s">
        <v>1996</v>
      </c>
      <c r="C745" s="164"/>
      <c r="D745" s="163" t="s">
        <v>1355</v>
      </c>
      <c r="E745" s="165" t="s">
        <v>54</v>
      </c>
      <c r="F745" s="144">
        <v>2</v>
      </c>
      <c r="G745" s="144">
        <v>10.5</v>
      </c>
      <c r="H745" s="147">
        <v>21</v>
      </c>
      <c r="I745" s="144"/>
      <c r="J745" s="144"/>
      <c r="K745" s="166" t="s">
        <v>1355</v>
      </c>
    </row>
    <row r="746" spans="1:11" ht="16.5" customHeight="1">
      <c r="A746" s="170">
        <v>723</v>
      </c>
      <c r="B746" s="163" t="s">
        <v>1997</v>
      </c>
      <c r="C746" s="164"/>
      <c r="D746" s="163" t="s">
        <v>1355</v>
      </c>
      <c r="E746" s="165" t="s">
        <v>54</v>
      </c>
      <c r="F746" s="144">
        <v>1</v>
      </c>
      <c r="G746" s="147">
        <v>65</v>
      </c>
      <c r="H746" s="147">
        <v>65</v>
      </c>
      <c r="I746" s="144"/>
      <c r="J746" s="144"/>
      <c r="K746" s="166" t="s">
        <v>1355</v>
      </c>
    </row>
    <row r="747" spans="1:11" ht="16.5" customHeight="1">
      <c r="A747" s="170">
        <v>724</v>
      </c>
      <c r="B747" s="163" t="s">
        <v>1953</v>
      </c>
      <c r="C747" s="164"/>
      <c r="D747" s="163" t="s">
        <v>1355</v>
      </c>
      <c r="E747" s="165" t="s">
        <v>54</v>
      </c>
      <c r="F747" s="144">
        <v>1</v>
      </c>
      <c r="G747" s="147">
        <v>12.5</v>
      </c>
      <c r="H747" s="147">
        <v>12.5</v>
      </c>
      <c r="I747" s="144"/>
      <c r="J747" s="144"/>
      <c r="K747" s="166" t="s">
        <v>1355</v>
      </c>
    </row>
    <row r="748" spans="1:11" ht="16.5" customHeight="1">
      <c r="A748" s="170">
        <v>725</v>
      </c>
      <c r="B748" s="163" t="s">
        <v>1998</v>
      </c>
      <c r="C748" s="164"/>
      <c r="D748" s="163" t="s">
        <v>1355</v>
      </c>
      <c r="E748" s="165" t="s">
        <v>54</v>
      </c>
      <c r="F748" s="144">
        <v>1</v>
      </c>
      <c r="G748" s="147">
        <v>33.5</v>
      </c>
      <c r="H748" s="147">
        <v>33.5</v>
      </c>
      <c r="I748" s="144"/>
      <c r="J748" s="144"/>
      <c r="K748" s="166" t="s">
        <v>1355</v>
      </c>
    </row>
    <row r="749" spans="1:11" ht="16.5" customHeight="1">
      <c r="A749" s="170">
        <v>726</v>
      </c>
      <c r="B749" s="163" t="s">
        <v>2034</v>
      </c>
      <c r="C749" s="164"/>
      <c r="D749" s="163"/>
      <c r="E749" s="165" t="s">
        <v>54</v>
      </c>
      <c r="F749" s="144">
        <v>3</v>
      </c>
      <c r="G749" s="147">
        <v>30</v>
      </c>
      <c r="H749" s="147">
        <v>90</v>
      </c>
      <c r="I749" s="144"/>
      <c r="J749" s="144"/>
      <c r="K749" s="166"/>
    </row>
    <row r="750" spans="1:11" ht="16.5" customHeight="1">
      <c r="A750" s="170">
        <v>727</v>
      </c>
      <c r="B750" s="163" t="s">
        <v>1951</v>
      </c>
      <c r="C750" s="164"/>
      <c r="D750" s="163"/>
      <c r="E750" s="165" t="s">
        <v>54</v>
      </c>
      <c r="F750" s="144">
        <v>1</v>
      </c>
      <c r="G750" s="147">
        <v>7.1</v>
      </c>
      <c r="H750" s="147">
        <v>7.1</v>
      </c>
      <c r="I750" s="144"/>
      <c r="J750" s="144"/>
      <c r="K750" s="166"/>
    </row>
    <row r="751" spans="1:11" ht="16.5" customHeight="1">
      <c r="A751" s="170">
        <v>728</v>
      </c>
      <c r="B751" s="163" t="s">
        <v>2035</v>
      </c>
      <c r="C751" s="164"/>
      <c r="D751" s="163"/>
      <c r="E751" s="165" t="s">
        <v>54</v>
      </c>
      <c r="F751" s="144">
        <v>1</v>
      </c>
      <c r="G751" s="147">
        <v>6.5</v>
      </c>
      <c r="H751" s="147">
        <v>6.5</v>
      </c>
      <c r="I751" s="144"/>
      <c r="J751" s="144"/>
      <c r="K751" s="166"/>
    </row>
    <row r="752" spans="1:11" ht="16.5" customHeight="1">
      <c r="A752" s="170">
        <v>729</v>
      </c>
      <c r="B752" s="163" t="s">
        <v>2036</v>
      </c>
      <c r="C752" s="164"/>
      <c r="D752" s="163"/>
      <c r="E752" s="165" t="s">
        <v>54</v>
      </c>
      <c r="F752" s="144">
        <v>2</v>
      </c>
      <c r="G752" s="147">
        <v>33.5</v>
      </c>
      <c r="H752" s="147">
        <v>770</v>
      </c>
      <c r="I752" s="144"/>
      <c r="J752" s="144"/>
      <c r="K752" s="166"/>
    </row>
    <row r="753" spans="1:12" ht="12.75" customHeight="1">
      <c r="A753" s="219" t="s">
        <v>2037</v>
      </c>
      <c r="B753" s="220"/>
      <c r="C753" s="142" t="s">
        <v>51</v>
      </c>
      <c r="D753" s="142" t="s">
        <v>51</v>
      </c>
      <c r="E753" s="142" t="s">
        <v>51</v>
      </c>
      <c r="F753" s="143">
        <f>SUM(F711:F752)</f>
        <v>66</v>
      </c>
      <c r="G753" s="142" t="s">
        <v>51</v>
      </c>
      <c r="H753" s="149">
        <f>SUM(H711:H752)</f>
        <v>5282.9000000000005</v>
      </c>
      <c r="I753" s="144">
        <v>0</v>
      </c>
      <c r="J753" s="144">
        <v>0</v>
      </c>
      <c r="K753" s="144"/>
    </row>
    <row r="754" spans="1:12" ht="12.75" customHeight="1">
      <c r="A754" s="221" t="s">
        <v>2038</v>
      </c>
      <c r="B754" s="222"/>
      <c r="C754" s="188" t="s">
        <v>51</v>
      </c>
      <c r="D754" s="188" t="s">
        <v>51</v>
      </c>
      <c r="E754" s="188" t="s">
        <v>51</v>
      </c>
      <c r="F754" s="189">
        <f>F753+F709+F623+F620+F257+F66+F53+F13</f>
        <v>4073.3279999999995</v>
      </c>
      <c r="G754" s="142" t="s">
        <v>51</v>
      </c>
      <c r="H754" s="189">
        <f t="shared" ref="H754:J754" si="0">H753+H709+H623+H620+H257+H66+H53+H13</f>
        <v>1244702.83</v>
      </c>
      <c r="I754" s="189">
        <f t="shared" si="0"/>
        <v>538397.34000000008</v>
      </c>
      <c r="J754" s="189">
        <f t="shared" si="0"/>
        <v>680342.71</v>
      </c>
      <c r="K754" s="188" t="s">
        <v>51</v>
      </c>
    </row>
    <row r="756" spans="1:12" ht="18.75"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</row>
    <row r="757" spans="1:12" ht="18.75"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</row>
    <row r="758" spans="1:12" ht="18.75"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</row>
    <row r="759" spans="1:12" ht="18.75"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</row>
    <row r="760" spans="1:12" ht="18.75"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</row>
    <row r="761" spans="1:12" ht="18.75"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</row>
    <row r="762" spans="1:12" ht="18.75"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</row>
    <row r="763" spans="1:12" ht="18.75"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</row>
    <row r="764" spans="1:12" ht="18.75"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</row>
    <row r="765" spans="1:12" ht="18.75"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</row>
    <row r="766" spans="1:12" ht="18.75"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</row>
    <row r="767" spans="1:12" ht="18.75"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</row>
    <row r="768" spans="1:12" ht="18.75"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</row>
  </sheetData>
  <autoFilter ref="D1:D793"/>
  <mergeCells count="26">
    <mergeCell ref="A4:K4"/>
    <mergeCell ref="A6:A7"/>
    <mergeCell ref="G1:K1"/>
    <mergeCell ref="F6:F7"/>
    <mergeCell ref="H6:H7"/>
    <mergeCell ref="G6:G7"/>
    <mergeCell ref="B6:B7"/>
    <mergeCell ref="C6:C7"/>
    <mergeCell ref="E6:E7"/>
    <mergeCell ref="I6:I7"/>
    <mergeCell ref="J6:J7"/>
    <mergeCell ref="K6:K7"/>
    <mergeCell ref="D6:D7"/>
    <mergeCell ref="A14:B14"/>
    <mergeCell ref="A9:B9"/>
    <mergeCell ref="A621:B621"/>
    <mergeCell ref="A624:B624"/>
    <mergeCell ref="A620:B620"/>
    <mergeCell ref="A623:B623"/>
    <mergeCell ref="A53:B53"/>
    <mergeCell ref="A13:B13"/>
    <mergeCell ref="A753:B753"/>
    <mergeCell ref="A754:B754"/>
    <mergeCell ref="A709:B709"/>
    <mergeCell ref="A257:B257"/>
    <mergeCell ref="A66:B66"/>
  </mergeCells>
  <phoneticPr fontId="13" type="noConversion"/>
  <printOptions horizontalCentered="1"/>
  <pageMargins left="0.98425196850393704" right="0.19685039370078741" top="0.78740157480314965" bottom="0.19685039370078741" header="0.51181102362204722" footer="0.51181102362204722"/>
  <pageSetup paperSize="9" scale="55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55"/>
  <sheetViews>
    <sheetView showGridLines="0" topLeftCell="A188" workbookViewId="0">
      <selection activeCell="B5" sqref="B5"/>
    </sheetView>
  </sheetViews>
  <sheetFormatPr defaultRowHeight="12.75"/>
  <cols>
    <col min="1" max="1" width="9.140625" style="20"/>
    <col min="2" max="2" width="23.5703125" style="20" customWidth="1"/>
    <col min="3" max="3" width="12.140625" style="20" customWidth="1"/>
    <col min="4" max="4" width="10.5703125" style="20" customWidth="1"/>
    <col min="5" max="11" width="9.140625" style="20"/>
    <col min="12" max="14" width="11.140625" style="20" customWidth="1"/>
    <col min="15" max="20" width="9.140625" style="20"/>
    <col min="21" max="21" width="12.140625" style="20" customWidth="1"/>
    <col min="22" max="22" width="9.140625" style="20"/>
    <col min="23" max="23" width="11.42578125" style="20" customWidth="1"/>
    <col min="24" max="24" width="9.140625" style="20"/>
    <col min="25" max="25" width="11.42578125" style="20" customWidth="1"/>
    <col min="26" max="16384" width="9.140625" style="20"/>
  </cols>
  <sheetData>
    <row r="1" spans="1:25" ht="13.5" thickBot="1">
      <c r="A1" s="19" t="s">
        <v>28</v>
      </c>
    </row>
    <row r="2" spans="1:25" ht="36.75" customHeight="1" thickBot="1">
      <c r="A2" s="218" t="s">
        <v>29</v>
      </c>
      <c r="B2" s="213" t="s">
        <v>30</v>
      </c>
      <c r="C2" s="213" t="s">
        <v>31</v>
      </c>
      <c r="D2" s="211" t="s">
        <v>32</v>
      </c>
      <c r="E2" s="211"/>
      <c r="F2" s="211"/>
      <c r="G2" s="213" t="s">
        <v>33</v>
      </c>
      <c r="H2" s="211" t="s">
        <v>34</v>
      </c>
      <c r="I2" s="211"/>
      <c r="J2" s="212" t="s">
        <v>35</v>
      </c>
      <c r="K2" s="213" t="s">
        <v>36</v>
      </c>
      <c r="L2" s="213"/>
      <c r="M2" s="213"/>
      <c r="N2" s="213"/>
      <c r="O2" s="213"/>
      <c r="P2" s="214" t="s">
        <v>37</v>
      </c>
    </row>
    <row r="3" spans="1:25" ht="114" customHeight="1" thickBot="1">
      <c r="A3" s="218"/>
      <c r="B3" s="213"/>
      <c r="C3" s="213"/>
      <c r="D3" s="21" t="s">
        <v>38</v>
      </c>
      <c r="E3" s="22" t="s">
        <v>39</v>
      </c>
      <c r="F3" s="22" t="s">
        <v>40</v>
      </c>
      <c r="G3" s="213"/>
      <c r="H3" s="23" t="s">
        <v>41</v>
      </c>
      <c r="I3" s="23" t="s">
        <v>42</v>
      </c>
      <c r="J3" s="212"/>
      <c r="K3" s="23" t="s">
        <v>41</v>
      </c>
      <c r="L3" s="24" t="s">
        <v>42</v>
      </c>
      <c r="M3" s="25" t="s">
        <v>43</v>
      </c>
      <c r="N3" s="25" t="s">
        <v>44</v>
      </c>
      <c r="O3" s="23" t="s">
        <v>45</v>
      </c>
      <c r="P3" s="214"/>
    </row>
    <row r="4" spans="1:25" ht="13.5" thickBot="1">
      <c r="A4" s="26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8">
        <v>13</v>
      </c>
      <c r="N4" s="28">
        <v>14</v>
      </c>
      <c r="O4" s="28">
        <v>15</v>
      </c>
      <c r="P4" s="29">
        <v>16</v>
      </c>
    </row>
    <row r="5" spans="1:25" ht="13.5" thickBot="1">
      <c r="A5" s="30" t="s">
        <v>52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45"/>
      <c r="R5" s="38"/>
      <c r="S5" s="122"/>
      <c r="T5" s="36"/>
      <c r="U5" s="122"/>
      <c r="V5" s="122"/>
      <c r="W5" s="122"/>
      <c r="X5" s="122"/>
      <c r="Y5" s="122"/>
    </row>
    <row r="6" spans="1:25" ht="81" customHeight="1">
      <c r="A6" s="33">
        <v>1</v>
      </c>
      <c r="B6" s="34" t="s">
        <v>53</v>
      </c>
      <c r="C6" s="35">
        <v>24838</v>
      </c>
      <c r="D6" s="34">
        <v>101330001</v>
      </c>
      <c r="E6" s="34"/>
      <c r="F6" s="34"/>
      <c r="G6" s="36" t="s">
        <v>54</v>
      </c>
      <c r="H6" s="122"/>
      <c r="I6" s="38"/>
      <c r="J6" s="39" t="s">
        <v>49</v>
      </c>
      <c r="K6" s="122">
        <v>1</v>
      </c>
      <c r="L6" s="40">
        <v>2666</v>
      </c>
      <c r="M6" s="41">
        <v>2666</v>
      </c>
      <c r="N6" s="42"/>
      <c r="O6" s="43">
        <v>50</v>
      </c>
      <c r="P6" s="44"/>
      <c r="Q6" s="45">
        <v>1</v>
      </c>
      <c r="R6" s="38">
        <f>H6</f>
        <v>0</v>
      </c>
      <c r="S6" s="122">
        <f>I6</f>
        <v>0</v>
      </c>
      <c r="T6" s="36">
        <f>K6</f>
        <v>1</v>
      </c>
      <c r="U6" s="122">
        <f>L6</f>
        <v>2666</v>
      </c>
      <c r="V6" s="122">
        <f>M6</f>
        <v>2666</v>
      </c>
      <c r="W6" s="122">
        <f>N6</f>
        <v>0</v>
      </c>
      <c r="X6" s="122">
        <v>1</v>
      </c>
      <c r="Y6" s="122">
        <v>3857</v>
      </c>
    </row>
    <row r="7" spans="1:25" ht="42.75" customHeight="1">
      <c r="A7" s="33">
        <v>2</v>
      </c>
      <c r="B7" s="34" t="s">
        <v>55</v>
      </c>
      <c r="C7" s="35">
        <v>24838</v>
      </c>
      <c r="D7" s="34">
        <v>101330002</v>
      </c>
      <c r="E7" s="34"/>
      <c r="F7" s="34"/>
      <c r="G7" s="36" t="s">
        <v>54</v>
      </c>
      <c r="H7" s="122"/>
      <c r="I7" s="38"/>
      <c r="J7" s="39"/>
      <c r="K7" s="122">
        <v>1</v>
      </c>
      <c r="L7" s="40">
        <v>24426</v>
      </c>
      <c r="M7" s="41">
        <v>24426</v>
      </c>
      <c r="N7" s="42"/>
      <c r="O7" s="43">
        <v>20</v>
      </c>
      <c r="P7" s="44"/>
      <c r="Q7" s="45"/>
      <c r="R7" s="38"/>
      <c r="S7" s="122"/>
      <c r="T7" s="36"/>
      <c r="U7" s="122"/>
      <c r="V7" s="122"/>
      <c r="W7" s="122"/>
      <c r="X7" s="122"/>
      <c r="Y7" s="122"/>
    </row>
    <row r="8" spans="1:25" ht="81.75" customHeight="1" thickBot="1">
      <c r="A8" s="33">
        <v>3</v>
      </c>
      <c r="B8" s="34" t="s">
        <v>56</v>
      </c>
      <c r="C8" s="35">
        <v>40087</v>
      </c>
      <c r="D8" s="34">
        <v>101330004</v>
      </c>
      <c r="E8" s="34"/>
      <c r="F8" s="34"/>
      <c r="G8" s="36" t="s">
        <v>54</v>
      </c>
      <c r="H8" s="122"/>
      <c r="I8" s="38"/>
      <c r="J8" s="39"/>
      <c r="K8" s="122">
        <v>1</v>
      </c>
      <c r="L8" s="40">
        <v>8015</v>
      </c>
      <c r="M8" s="41">
        <v>4564.99</v>
      </c>
      <c r="N8" s="42">
        <v>2450.0100000000002</v>
      </c>
      <c r="O8" s="43">
        <v>20</v>
      </c>
      <c r="P8" s="44"/>
      <c r="Q8" s="45"/>
      <c r="R8" s="38"/>
      <c r="S8" s="122"/>
      <c r="T8" s="36"/>
      <c r="U8" s="122"/>
      <c r="V8" s="122"/>
      <c r="W8" s="122"/>
      <c r="X8" s="122"/>
      <c r="Y8" s="122"/>
    </row>
    <row r="9" spans="1:25" ht="22.5" customHeight="1" thickBot="1">
      <c r="A9" s="46"/>
      <c r="B9" s="47" t="s">
        <v>57</v>
      </c>
      <c r="C9" s="48" t="s">
        <v>51</v>
      </c>
      <c r="D9" s="48" t="s">
        <v>51</v>
      </c>
      <c r="E9" s="48" t="s">
        <v>51</v>
      </c>
      <c r="F9" s="48" t="s">
        <v>51</v>
      </c>
      <c r="G9" s="49" t="s">
        <v>51</v>
      </c>
      <c r="H9" s="50"/>
      <c r="I9" s="51"/>
      <c r="J9" s="51"/>
      <c r="K9" s="52">
        <f>SUM(K6:K8)</f>
        <v>3</v>
      </c>
      <c r="L9" s="52">
        <f>SUM(L6:L8)</f>
        <v>35107</v>
      </c>
      <c r="M9" s="52">
        <f>SUM(M6:M8)</f>
        <v>31656.989999999998</v>
      </c>
      <c r="N9" s="52">
        <f>SUM(N6:N8)</f>
        <v>2450.0100000000002</v>
      </c>
      <c r="O9" s="54"/>
      <c r="P9" s="55" t="s">
        <v>51</v>
      </c>
      <c r="Q9" s="45"/>
      <c r="R9" s="38"/>
      <c r="S9" s="122"/>
      <c r="T9" s="36"/>
      <c r="U9" s="122"/>
      <c r="V9" s="122"/>
      <c r="W9" s="122"/>
      <c r="X9" s="122"/>
      <c r="Y9" s="122"/>
    </row>
    <row r="10" spans="1:25" ht="13.5" thickBot="1">
      <c r="A10" s="30" t="s">
        <v>58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45"/>
      <c r="R10" s="38"/>
      <c r="S10" s="122"/>
      <c r="T10" s="36"/>
      <c r="U10" s="122"/>
      <c r="V10" s="122"/>
      <c r="W10" s="122"/>
      <c r="X10" s="122"/>
      <c r="Y10" s="122"/>
    </row>
    <row r="11" spans="1:25" ht="42" customHeight="1" thickBot="1">
      <c r="A11" s="33">
        <v>5</v>
      </c>
      <c r="B11" s="34" t="s">
        <v>59</v>
      </c>
      <c r="C11" s="56" t="s">
        <v>60</v>
      </c>
      <c r="D11" s="34" t="s">
        <v>61</v>
      </c>
      <c r="E11" s="34"/>
      <c r="F11" s="57"/>
      <c r="G11" s="36" t="s">
        <v>54</v>
      </c>
      <c r="H11" s="215"/>
      <c r="I11" s="216"/>
      <c r="J11" s="217"/>
      <c r="K11" s="215">
        <v>2</v>
      </c>
      <c r="L11" s="216">
        <v>6740</v>
      </c>
      <c r="M11" s="42">
        <v>3370</v>
      </c>
      <c r="N11" s="42"/>
      <c r="O11" s="58" t="s">
        <v>62</v>
      </c>
      <c r="P11" s="44"/>
      <c r="Q11" s="45"/>
      <c r="R11" s="38"/>
      <c r="S11" s="122"/>
      <c r="T11" s="36"/>
      <c r="U11" s="122"/>
      <c r="V11" s="122"/>
      <c r="W11" s="122"/>
      <c r="X11" s="122"/>
      <c r="Y11" s="122"/>
    </row>
    <row r="12" spans="1:25" ht="42" customHeight="1">
      <c r="A12" s="33">
        <v>6</v>
      </c>
      <c r="B12" s="34" t="s">
        <v>63</v>
      </c>
      <c r="C12" s="56" t="s">
        <v>60</v>
      </c>
      <c r="D12" s="34" t="s">
        <v>64</v>
      </c>
      <c r="E12" s="34"/>
      <c r="F12" s="57"/>
      <c r="G12" s="36" t="s">
        <v>54</v>
      </c>
      <c r="H12" s="215"/>
      <c r="I12" s="216"/>
      <c r="J12" s="217"/>
      <c r="K12" s="215"/>
      <c r="L12" s="216"/>
      <c r="M12" s="42">
        <v>3370</v>
      </c>
      <c r="N12" s="42"/>
      <c r="O12" s="58" t="s">
        <v>62</v>
      </c>
      <c r="P12" s="44"/>
      <c r="Q12" s="45"/>
      <c r="R12" s="38"/>
      <c r="S12" s="122"/>
      <c r="T12" s="36"/>
      <c r="U12" s="122"/>
      <c r="V12" s="122"/>
      <c r="W12" s="122"/>
      <c r="X12" s="122"/>
      <c r="Y12" s="122"/>
    </row>
    <row r="13" spans="1:25" ht="42" customHeight="1">
      <c r="A13" s="33">
        <v>7</v>
      </c>
      <c r="B13" s="34" t="s">
        <v>65</v>
      </c>
      <c r="C13" s="56" t="s">
        <v>60</v>
      </c>
      <c r="D13" s="34" t="s">
        <v>66</v>
      </c>
      <c r="E13" s="34"/>
      <c r="F13" s="57"/>
      <c r="G13" s="36" t="s">
        <v>54</v>
      </c>
      <c r="H13" s="208"/>
      <c r="I13" s="209"/>
      <c r="J13" s="210"/>
      <c r="K13" s="208">
        <v>2</v>
      </c>
      <c r="L13" s="209">
        <v>6738</v>
      </c>
      <c r="M13" s="42">
        <v>3369</v>
      </c>
      <c r="N13" s="42"/>
      <c r="O13" s="58" t="s">
        <v>62</v>
      </c>
      <c r="P13" s="44"/>
      <c r="Q13" s="45"/>
      <c r="R13" s="38"/>
      <c r="S13" s="122"/>
      <c r="T13" s="36"/>
      <c r="U13" s="122"/>
      <c r="V13" s="122"/>
      <c r="W13" s="122"/>
      <c r="X13" s="122"/>
      <c r="Y13" s="122"/>
    </row>
    <row r="14" spans="1:25" ht="42" customHeight="1">
      <c r="A14" s="33">
        <v>8</v>
      </c>
      <c r="B14" s="34" t="s">
        <v>65</v>
      </c>
      <c r="C14" s="56" t="s">
        <v>60</v>
      </c>
      <c r="D14" s="34" t="s">
        <v>67</v>
      </c>
      <c r="E14" s="34"/>
      <c r="F14" s="57"/>
      <c r="G14" s="36" t="s">
        <v>54</v>
      </c>
      <c r="H14" s="208"/>
      <c r="I14" s="209"/>
      <c r="J14" s="210"/>
      <c r="K14" s="208"/>
      <c r="L14" s="209"/>
      <c r="M14" s="42">
        <v>3369</v>
      </c>
      <c r="N14" s="42"/>
      <c r="O14" s="58" t="s">
        <v>62</v>
      </c>
      <c r="P14" s="44"/>
      <c r="Q14" s="45"/>
      <c r="R14" s="38"/>
      <c r="S14" s="122"/>
      <c r="T14" s="36"/>
      <c r="U14" s="122"/>
      <c r="V14" s="122"/>
      <c r="W14" s="122"/>
      <c r="X14" s="122"/>
      <c r="Y14" s="122"/>
    </row>
    <row r="15" spans="1:25" ht="42" customHeight="1">
      <c r="A15" s="33">
        <v>9</v>
      </c>
      <c r="B15" s="34" t="s">
        <v>68</v>
      </c>
      <c r="C15" s="56" t="s">
        <v>69</v>
      </c>
      <c r="D15" s="34" t="s">
        <v>70</v>
      </c>
      <c r="E15" s="34"/>
      <c r="F15" s="57"/>
      <c r="G15" s="36" t="s">
        <v>54</v>
      </c>
      <c r="H15" s="122"/>
      <c r="I15" s="38"/>
      <c r="J15" s="122"/>
      <c r="K15" s="122">
        <v>1</v>
      </c>
      <c r="L15" s="38">
        <v>2442</v>
      </c>
      <c r="M15" s="42">
        <v>2442</v>
      </c>
      <c r="N15" s="42"/>
      <c r="O15" s="58" t="s">
        <v>62</v>
      </c>
      <c r="P15" s="44"/>
      <c r="Q15" s="45"/>
      <c r="R15" s="38"/>
      <c r="S15" s="122"/>
      <c r="T15" s="36"/>
      <c r="U15" s="122"/>
      <c r="V15" s="122"/>
      <c r="W15" s="122"/>
      <c r="X15" s="122"/>
      <c r="Y15" s="122"/>
    </row>
    <row r="16" spans="1:25" ht="42" customHeight="1">
      <c r="A16" s="33">
        <v>10</v>
      </c>
      <c r="B16" s="34" t="s">
        <v>71</v>
      </c>
      <c r="C16" s="56" t="s">
        <v>72</v>
      </c>
      <c r="D16" s="34" t="s">
        <v>73</v>
      </c>
      <c r="E16" s="34"/>
      <c r="F16" s="57"/>
      <c r="G16" s="36" t="s">
        <v>54</v>
      </c>
      <c r="H16" s="122"/>
      <c r="I16" s="38"/>
      <c r="J16" s="122"/>
      <c r="K16" s="122">
        <v>1</v>
      </c>
      <c r="L16" s="38">
        <v>4696</v>
      </c>
      <c r="M16" s="42">
        <v>4696</v>
      </c>
      <c r="N16" s="42"/>
      <c r="O16" s="58" t="s">
        <v>62</v>
      </c>
      <c r="P16" s="44"/>
      <c r="Q16" s="45"/>
      <c r="R16" s="38"/>
      <c r="S16" s="122"/>
      <c r="T16" s="36"/>
      <c r="U16" s="122"/>
      <c r="V16" s="122"/>
      <c r="W16" s="122"/>
      <c r="X16" s="122"/>
      <c r="Y16" s="122"/>
    </row>
    <row r="17" spans="1:25" ht="42" customHeight="1">
      <c r="A17" s="33">
        <v>11</v>
      </c>
      <c r="B17" s="34" t="s">
        <v>74</v>
      </c>
      <c r="C17" s="56" t="s">
        <v>75</v>
      </c>
      <c r="D17" s="34" t="s">
        <v>76</v>
      </c>
      <c r="E17" s="34"/>
      <c r="F17" s="57"/>
      <c r="G17" s="36" t="s">
        <v>54</v>
      </c>
      <c r="H17" s="208"/>
      <c r="I17" s="209"/>
      <c r="J17" s="210"/>
      <c r="K17" s="208">
        <v>2</v>
      </c>
      <c r="L17" s="209">
        <v>12479</v>
      </c>
      <c r="M17" s="42">
        <v>6240</v>
      </c>
      <c r="N17" s="42"/>
      <c r="O17" s="58" t="s">
        <v>62</v>
      </c>
      <c r="P17" s="44"/>
      <c r="Q17" s="45"/>
      <c r="R17" s="38"/>
      <c r="S17" s="122"/>
      <c r="T17" s="36"/>
      <c r="U17" s="122"/>
      <c r="V17" s="122"/>
      <c r="W17" s="122"/>
      <c r="X17" s="122"/>
      <c r="Y17" s="122"/>
    </row>
    <row r="18" spans="1:25" ht="42" customHeight="1">
      <c r="A18" s="33">
        <v>12</v>
      </c>
      <c r="B18" s="34" t="s">
        <v>74</v>
      </c>
      <c r="C18" s="56" t="s">
        <v>75</v>
      </c>
      <c r="D18" s="34" t="s">
        <v>77</v>
      </c>
      <c r="E18" s="34"/>
      <c r="F18" s="57"/>
      <c r="G18" s="36" t="s">
        <v>54</v>
      </c>
      <c r="H18" s="208"/>
      <c r="I18" s="209"/>
      <c r="J18" s="210"/>
      <c r="K18" s="208"/>
      <c r="L18" s="209"/>
      <c r="M18" s="42">
        <v>6240</v>
      </c>
      <c r="N18" s="42"/>
      <c r="O18" s="58" t="s">
        <v>62</v>
      </c>
      <c r="P18" s="44"/>
      <c r="Q18" s="45"/>
      <c r="R18" s="38"/>
      <c r="S18" s="122"/>
      <c r="T18" s="36"/>
      <c r="U18" s="122"/>
      <c r="V18" s="122"/>
      <c r="W18" s="122"/>
      <c r="X18" s="122"/>
      <c r="Y18" s="122"/>
    </row>
    <row r="19" spans="1:25" ht="42" customHeight="1">
      <c r="A19" s="33">
        <v>13</v>
      </c>
      <c r="B19" s="34" t="s">
        <v>78</v>
      </c>
      <c r="C19" s="56" t="s">
        <v>79</v>
      </c>
      <c r="D19" s="34" t="s">
        <v>80</v>
      </c>
      <c r="E19" s="34"/>
      <c r="F19" s="57"/>
      <c r="G19" s="36" t="s">
        <v>54</v>
      </c>
      <c r="H19" s="122"/>
      <c r="I19" s="38"/>
      <c r="J19" s="122"/>
      <c r="K19" s="122">
        <v>1</v>
      </c>
      <c r="L19" s="38">
        <v>2746</v>
      </c>
      <c r="M19" s="42">
        <v>2746</v>
      </c>
      <c r="N19" s="42"/>
      <c r="O19" s="58" t="s">
        <v>62</v>
      </c>
      <c r="P19" s="44"/>
      <c r="Q19" s="45"/>
      <c r="R19" s="38"/>
      <c r="S19" s="122"/>
      <c r="T19" s="36"/>
      <c r="U19" s="122"/>
      <c r="V19" s="122"/>
      <c r="W19" s="122"/>
      <c r="X19" s="122"/>
      <c r="Y19" s="122"/>
    </row>
    <row r="20" spans="1:25" ht="42" customHeight="1">
      <c r="A20" s="33">
        <v>14</v>
      </c>
      <c r="B20" s="34" t="s">
        <v>81</v>
      </c>
      <c r="C20" s="56" t="s">
        <v>79</v>
      </c>
      <c r="D20" s="34" t="s">
        <v>82</v>
      </c>
      <c r="E20" s="34"/>
      <c r="F20" s="57"/>
      <c r="G20" s="36" t="s">
        <v>54</v>
      </c>
      <c r="H20" s="122"/>
      <c r="I20" s="38"/>
      <c r="J20" s="122"/>
      <c r="K20" s="122">
        <v>1</v>
      </c>
      <c r="L20" s="38">
        <v>4754</v>
      </c>
      <c r="M20" s="42">
        <v>4754</v>
      </c>
      <c r="N20" s="42"/>
      <c r="O20" s="58" t="s">
        <v>62</v>
      </c>
      <c r="P20" s="44"/>
      <c r="Q20" s="45"/>
      <c r="R20" s="38"/>
      <c r="S20" s="122"/>
      <c r="T20" s="36"/>
      <c r="U20" s="122"/>
      <c r="V20" s="122"/>
      <c r="W20" s="122"/>
      <c r="X20" s="122"/>
      <c r="Y20" s="122"/>
    </row>
    <row r="21" spans="1:25" ht="39" customHeight="1">
      <c r="A21" s="33">
        <v>15</v>
      </c>
      <c r="B21" s="34" t="s">
        <v>83</v>
      </c>
      <c r="C21" s="56" t="s">
        <v>60</v>
      </c>
      <c r="D21" s="34" t="s">
        <v>84</v>
      </c>
      <c r="E21" s="34"/>
      <c r="F21" s="57"/>
      <c r="G21" s="36" t="s">
        <v>54</v>
      </c>
      <c r="H21" s="122"/>
      <c r="I21" s="38"/>
      <c r="J21" s="122"/>
      <c r="K21" s="122">
        <v>1</v>
      </c>
      <c r="L21" s="38">
        <v>2871</v>
      </c>
      <c r="M21" s="42">
        <v>2871</v>
      </c>
      <c r="N21" s="42"/>
      <c r="O21" s="58" t="s">
        <v>62</v>
      </c>
      <c r="P21" s="44"/>
      <c r="Q21" s="45">
        <v>1</v>
      </c>
      <c r="R21" s="38">
        <f>H21</f>
        <v>0</v>
      </c>
      <c r="S21" s="122">
        <f>I21</f>
        <v>0</v>
      </c>
      <c r="T21" s="36">
        <f t="shared" ref="T21:W22" si="0">K21</f>
        <v>1</v>
      </c>
      <c r="U21" s="122">
        <f t="shared" si="0"/>
        <v>2871</v>
      </c>
      <c r="V21" s="122">
        <f t="shared" si="0"/>
        <v>2871</v>
      </c>
      <c r="W21" s="122">
        <f t="shared" si="0"/>
        <v>0</v>
      </c>
      <c r="X21" s="122">
        <v>1</v>
      </c>
      <c r="Y21" s="122">
        <v>17501</v>
      </c>
    </row>
    <row r="22" spans="1:25" ht="39" customHeight="1">
      <c r="A22" s="33">
        <v>16</v>
      </c>
      <c r="B22" s="34" t="s">
        <v>83</v>
      </c>
      <c r="C22" s="56" t="s">
        <v>79</v>
      </c>
      <c r="D22" s="34" t="s">
        <v>85</v>
      </c>
      <c r="E22" s="34"/>
      <c r="F22" s="57"/>
      <c r="G22" s="36" t="s">
        <v>54</v>
      </c>
      <c r="H22" s="122"/>
      <c r="I22" s="38"/>
      <c r="J22" s="122"/>
      <c r="K22" s="122">
        <v>1</v>
      </c>
      <c r="L22" s="38">
        <v>2871</v>
      </c>
      <c r="M22" s="42">
        <v>2871</v>
      </c>
      <c r="N22" s="42"/>
      <c r="O22" s="58" t="s">
        <v>62</v>
      </c>
      <c r="P22" s="44"/>
      <c r="Q22" s="45">
        <v>1</v>
      </c>
      <c r="R22" s="38">
        <f>H22</f>
        <v>0</v>
      </c>
      <c r="S22" s="122">
        <f>I22</f>
        <v>0</v>
      </c>
      <c r="T22" s="36">
        <f t="shared" si="0"/>
        <v>1</v>
      </c>
      <c r="U22" s="122">
        <f t="shared" si="0"/>
        <v>2871</v>
      </c>
      <c r="V22" s="122">
        <f t="shared" si="0"/>
        <v>2871</v>
      </c>
      <c r="W22" s="122">
        <f t="shared" si="0"/>
        <v>0</v>
      </c>
      <c r="X22" s="122">
        <v>1</v>
      </c>
      <c r="Y22" s="122">
        <v>1219779</v>
      </c>
    </row>
    <row r="23" spans="1:25" ht="39" customHeight="1">
      <c r="A23" s="33">
        <v>17</v>
      </c>
      <c r="B23" s="34" t="s">
        <v>86</v>
      </c>
      <c r="C23" s="56" t="s">
        <v>87</v>
      </c>
      <c r="D23" s="34" t="s">
        <v>88</v>
      </c>
      <c r="E23" s="34"/>
      <c r="F23" s="57"/>
      <c r="G23" s="36" t="s">
        <v>54</v>
      </c>
      <c r="H23" s="122"/>
      <c r="I23" s="38"/>
      <c r="J23" s="122"/>
      <c r="K23" s="122">
        <v>1</v>
      </c>
      <c r="L23" s="38">
        <v>2297</v>
      </c>
      <c r="M23" s="42">
        <v>2297</v>
      </c>
      <c r="N23" s="42"/>
      <c r="O23" s="58" t="s">
        <v>62</v>
      </c>
      <c r="P23" s="44"/>
    </row>
    <row r="24" spans="1:25" ht="39" customHeight="1">
      <c r="A24" s="33">
        <v>18</v>
      </c>
      <c r="B24" s="34" t="s">
        <v>89</v>
      </c>
      <c r="C24" s="56" t="s">
        <v>90</v>
      </c>
      <c r="D24" s="34" t="s">
        <v>91</v>
      </c>
      <c r="E24" s="34"/>
      <c r="F24" s="57"/>
      <c r="G24" s="36" t="s">
        <v>54</v>
      </c>
      <c r="H24" s="122"/>
      <c r="I24" s="38"/>
      <c r="J24" s="122"/>
      <c r="K24" s="122">
        <v>1</v>
      </c>
      <c r="L24" s="38">
        <v>2528</v>
      </c>
      <c r="M24" s="42">
        <v>2528</v>
      </c>
      <c r="N24" s="42"/>
      <c r="O24" s="58" t="s">
        <v>62</v>
      </c>
      <c r="P24" s="44"/>
    </row>
    <row r="25" spans="1:25" ht="39" customHeight="1">
      <c r="A25" s="33">
        <v>19</v>
      </c>
      <c r="B25" s="34" t="s">
        <v>92</v>
      </c>
      <c r="C25" s="56" t="s">
        <v>90</v>
      </c>
      <c r="D25" s="34" t="s">
        <v>93</v>
      </c>
      <c r="E25" s="34"/>
      <c r="F25" s="57"/>
      <c r="G25" s="36" t="s">
        <v>54</v>
      </c>
      <c r="H25" s="122"/>
      <c r="I25" s="38"/>
      <c r="J25" s="122"/>
      <c r="K25" s="122">
        <v>1</v>
      </c>
      <c r="L25" s="38">
        <v>2069</v>
      </c>
      <c r="M25" s="42">
        <v>2069</v>
      </c>
      <c r="N25" s="42"/>
      <c r="O25" s="58" t="s">
        <v>62</v>
      </c>
      <c r="P25" s="44"/>
    </row>
    <row r="26" spans="1:25" ht="39" customHeight="1">
      <c r="A26" s="33">
        <v>20</v>
      </c>
      <c r="B26" s="34" t="s">
        <v>94</v>
      </c>
      <c r="C26" s="56" t="s">
        <v>90</v>
      </c>
      <c r="D26" s="34" t="s">
        <v>95</v>
      </c>
      <c r="E26" s="34"/>
      <c r="F26" s="57"/>
      <c r="G26" s="36" t="s">
        <v>54</v>
      </c>
      <c r="H26" s="122"/>
      <c r="I26" s="38"/>
      <c r="J26" s="122"/>
      <c r="K26" s="122">
        <v>1</v>
      </c>
      <c r="L26" s="38">
        <v>2067</v>
      </c>
      <c r="M26" s="42">
        <v>2067</v>
      </c>
      <c r="N26" s="42"/>
      <c r="O26" s="58" t="s">
        <v>62</v>
      </c>
      <c r="P26" s="44"/>
    </row>
    <row r="27" spans="1:25" ht="39.75" customHeight="1">
      <c r="A27" s="33">
        <v>21</v>
      </c>
      <c r="B27" s="34" t="s">
        <v>96</v>
      </c>
      <c r="C27" s="56" t="s">
        <v>97</v>
      </c>
      <c r="D27" s="34" t="s">
        <v>98</v>
      </c>
      <c r="E27" s="34"/>
      <c r="F27" s="57"/>
      <c r="G27" s="36" t="s">
        <v>54</v>
      </c>
      <c r="H27" s="122"/>
      <c r="I27" s="38"/>
      <c r="J27" s="122"/>
      <c r="K27" s="122">
        <v>1</v>
      </c>
      <c r="L27" s="38">
        <v>1298</v>
      </c>
      <c r="M27" s="42">
        <v>1298</v>
      </c>
      <c r="N27" s="42"/>
      <c r="O27" s="58" t="s">
        <v>62</v>
      </c>
      <c r="P27" s="44"/>
    </row>
    <row r="28" spans="1:25" ht="39.75" customHeight="1">
      <c r="A28" s="33">
        <v>22</v>
      </c>
      <c r="B28" s="34" t="s">
        <v>99</v>
      </c>
      <c r="C28" s="56" t="s">
        <v>100</v>
      </c>
      <c r="D28" s="34" t="s">
        <v>101</v>
      </c>
      <c r="E28" s="34"/>
      <c r="F28" s="57"/>
      <c r="G28" s="36" t="s">
        <v>54</v>
      </c>
      <c r="H28" s="122"/>
      <c r="I28" s="38"/>
      <c r="J28" s="122"/>
      <c r="K28" s="122">
        <v>1</v>
      </c>
      <c r="L28" s="38">
        <v>1609</v>
      </c>
      <c r="M28" s="42">
        <v>1609</v>
      </c>
      <c r="N28" s="42"/>
      <c r="O28" s="58" t="s">
        <v>62</v>
      </c>
      <c r="P28" s="44"/>
    </row>
    <row r="29" spans="1:25" ht="39.75" customHeight="1">
      <c r="A29" s="33">
        <v>23</v>
      </c>
      <c r="B29" s="34" t="s">
        <v>102</v>
      </c>
      <c r="C29" s="56" t="s">
        <v>100</v>
      </c>
      <c r="D29" s="34" t="s">
        <v>103</v>
      </c>
      <c r="E29" s="34"/>
      <c r="F29" s="57"/>
      <c r="G29" s="36" t="s">
        <v>54</v>
      </c>
      <c r="H29" s="208"/>
      <c r="I29" s="209"/>
      <c r="J29" s="210"/>
      <c r="K29" s="208">
        <v>2</v>
      </c>
      <c r="L29" s="209">
        <v>3216</v>
      </c>
      <c r="M29" s="42">
        <v>1608</v>
      </c>
      <c r="N29" s="42"/>
      <c r="O29" s="58" t="s">
        <v>62</v>
      </c>
      <c r="P29" s="44"/>
    </row>
    <row r="30" spans="1:25" ht="39.75" customHeight="1">
      <c r="A30" s="33">
        <v>24</v>
      </c>
      <c r="B30" s="34" t="s">
        <v>102</v>
      </c>
      <c r="C30" s="56" t="s">
        <v>100</v>
      </c>
      <c r="D30" s="34" t="s">
        <v>104</v>
      </c>
      <c r="E30" s="34"/>
      <c r="F30" s="57"/>
      <c r="G30" s="36" t="s">
        <v>54</v>
      </c>
      <c r="H30" s="208"/>
      <c r="I30" s="209"/>
      <c r="J30" s="210"/>
      <c r="K30" s="208"/>
      <c r="L30" s="209"/>
      <c r="M30" s="42">
        <v>1608</v>
      </c>
      <c r="N30" s="42"/>
      <c r="O30" s="58" t="s">
        <v>62</v>
      </c>
      <c r="P30" s="44"/>
    </row>
    <row r="31" spans="1:25" ht="39.75" customHeight="1">
      <c r="A31" s="33">
        <v>25</v>
      </c>
      <c r="B31" s="34" t="s">
        <v>105</v>
      </c>
      <c r="C31" s="56" t="s">
        <v>106</v>
      </c>
      <c r="D31" s="34" t="s">
        <v>107</v>
      </c>
      <c r="E31" s="34"/>
      <c r="F31" s="57"/>
      <c r="G31" s="36" t="s">
        <v>54</v>
      </c>
      <c r="H31" s="208"/>
      <c r="I31" s="209"/>
      <c r="J31" s="210"/>
      <c r="K31" s="208">
        <v>4</v>
      </c>
      <c r="L31" s="209">
        <v>27600</v>
      </c>
      <c r="M31" s="42"/>
      <c r="N31" s="42">
        <v>6900</v>
      </c>
      <c r="O31" s="58" t="s">
        <v>62</v>
      </c>
      <c r="P31" s="44"/>
    </row>
    <row r="32" spans="1:25" ht="51.75" customHeight="1">
      <c r="A32" s="33">
        <v>26</v>
      </c>
      <c r="B32" s="34" t="s">
        <v>105</v>
      </c>
      <c r="C32" s="56" t="s">
        <v>106</v>
      </c>
      <c r="D32" s="34" t="s">
        <v>108</v>
      </c>
      <c r="E32" s="34"/>
      <c r="F32" s="57"/>
      <c r="G32" s="36" t="s">
        <v>54</v>
      </c>
      <c r="H32" s="208"/>
      <c r="I32" s="209"/>
      <c r="J32" s="210"/>
      <c r="K32" s="208"/>
      <c r="L32" s="209"/>
      <c r="M32" s="42"/>
      <c r="N32" s="42">
        <v>6900</v>
      </c>
      <c r="O32" s="58" t="s">
        <v>62</v>
      </c>
      <c r="P32" s="44"/>
    </row>
    <row r="33" spans="1:16" ht="51.75" customHeight="1">
      <c r="A33" s="33">
        <v>27</v>
      </c>
      <c r="B33" s="34" t="s">
        <v>105</v>
      </c>
      <c r="C33" s="56" t="s">
        <v>106</v>
      </c>
      <c r="D33" s="34" t="s">
        <v>109</v>
      </c>
      <c r="E33" s="34"/>
      <c r="F33" s="57"/>
      <c r="G33" s="36" t="s">
        <v>54</v>
      </c>
      <c r="H33" s="208"/>
      <c r="I33" s="209"/>
      <c r="J33" s="210"/>
      <c r="K33" s="208"/>
      <c r="L33" s="209"/>
      <c r="M33" s="42"/>
      <c r="N33" s="42">
        <v>6900</v>
      </c>
      <c r="O33" s="58" t="s">
        <v>62</v>
      </c>
      <c r="P33" s="44"/>
    </row>
    <row r="34" spans="1:16" ht="51.75" customHeight="1">
      <c r="A34" s="33">
        <v>28</v>
      </c>
      <c r="B34" s="34" t="s">
        <v>105</v>
      </c>
      <c r="C34" s="56" t="s">
        <v>106</v>
      </c>
      <c r="D34" s="34" t="s">
        <v>110</v>
      </c>
      <c r="E34" s="34"/>
      <c r="F34" s="57"/>
      <c r="G34" s="36" t="s">
        <v>54</v>
      </c>
      <c r="H34" s="208"/>
      <c r="I34" s="209"/>
      <c r="J34" s="210"/>
      <c r="K34" s="208"/>
      <c r="L34" s="209"/>
      <c r="M34" s="42"/>
      <c r="N34" s="42">
        <v>6900</v>
      </c>
      <c r="O34" s="58" t="s">
        <v>62</v>
      </c>
      <c r="P34" s="44"/>
    </row>
    <row r="35" spans="1:16" ht="51.75" customHeight="1">
      <c r="A35" s="33">
        <v>29</v>
      </c>
      <c r="B35" s="34" t="s">
        <v>111</v>
      </c>
      <c r="C35" s="56" t="s">
        <v>112</v>
      </c>
      <c r="D35" s="34" t="s">
        <v>113</v>
      </c>
      <c r="E35" s="34"/>
      <c r="F35" s="57"/>
      <c r="G35" s="36" t="s">
        <v>54</v>
      </c>
      <c r="H35" s="122"/>
      <c r="I35" s="38"/>
      <c r="J35" s="122"/>
      <c r="K35" s="122">
        <v>1</v>
      </c>
      <c r="L35" s="38">
        <v>11000</v>
      </c>
      <c r="M35" s="42"/>
      <c r="N35" s="42">
        <v>11000</v>
      </c>
      <c r="O35" s="58" t="s">
        <v>62</v>
      </c>
      <c r="P35" s="44"/>
    </row>
    <row r="36" spans="1:16" ht="51.75" customHeight="1">
      <c r="A36" s="33">
        <v>30</v>
      </c>
      <c r="B36" s="34" t="s">
        <v>114</v>
      </c>
      <c r="C36" s="56" t="s">
        <v>115</v>
      </c>
      <c r="D36" s="34" t="s">
        <v>116</v>
      </c>
      <c r="E36" s="34"/>
      <c r="F36" s="57"/>
      <c r="G36" s="36" t="s">
        <v>54</v>
      </c>
      <c r="H36" s="122"/>
      <c r="I36" s="38"/>
      <c r="J36" s="122"/>
      <c r="K36" s="122">
        <v>1</v>
      </c>
      <c r="L36" s="38">
        <v>10000</v>
      </c>
      <c r="M36" s="42">
        <v>2250</v>
      </c>
      <c r="N36" s="42">
        <v>7750</v>
      </c>
      <c r="O36" s="58" t="s">
        <v>62</v>
      </c>
      <c r="P36" s="44"/>
    </row>
    <row r="37" spans="1:16" ht="42" customHeight="1">
      <c r="A37" s="33">
        <v>31</v>
      </c>
      <c r="B37" s="34" t="s">
        <v>117</v>
      </c>
      <c r="C37" s="56" t="s">
        <v>118</v>
      </c>
      <c r="D37" s="34" t="s">
        <v>119</v>
      </c>
      <c r="E37" s="34"/>
      <c r="F37" s="57"/>
      <c r="G37" s="36" t="s">
        <v>54</v>
      </c>
      <c r="H37" s="122"/>
      <c r="I37" s="38"/>
      <c r="J37" s="122"/>
      <c r="K37" s="122">
        <v>1</v>
      </c>
      <c r="L37" s="38">
        <v>12726</v>
      </c>
      <c r="M37" s="42">
        <v>1908.9</v>
      </c>
      <c r="N37" s="42">
        <v>10817.1</v>
      </c>
      <c r="O37" s="58" t="s">
        <v>62</v>
      </c>
      <c r="P37" s="44"/>
    </row>
    <row r="38" spans="1:16" ht="42" customHeight="1">
      <c r="A38" s="33">
        <v>32</v>
      </c>
      <c r="B38" s="34" t="s">
        <v>120</v>
      </c>
      <c r="C38" s="56" t="s">
        <v>121</v>
      </c>
      <c r="D38" s="34" t="s">
        <v>122</v>
      </c>
      <c r="E38" s="34"/>
      <c r="F38" s="57"/>
      <c r="G38" s="36" t="s">
        <v>54</v>
      </c>
      <c r="H38" s="208"/>
      <c r="I38" s="209"/>
      <c r="J38" s="210"/>
      <c r="K38" s="208">
        <v>2</v>
      </c>
      <c r="L38" s="209">
        <v>64000</v>
      </c>
      <c r="M38" s="42">
        <v>5600</v>
      </c>
      <c r="N38" s="42">
        <v>26400</v>
      </c>
      <c r="O38" s="58" t="s">
        <v>62</v>
      </c>
      <c r="P38" s="44"/>
    </row>
    <row r="39" spans="1:16" ht="42" customHeight="1">
      <c r="A39" s="33">
        <v>33</v>
      </c>
      <c r="B39" s="34" t="s">
        <v>120</v>
      </c>
      <c r="C39" s="56" t="s">
        <v>121</v>
      </c>
      <c r="D39" s="34" t="s">
        <v>123</v>
      </c>
      <c r="E39" s="34"/>
      <c r="F39" s="57"/>
      <c r="G39" s="36" t="s">
        <v>54</v>
      </c>
      <c r="H39" s="208"/>
      <c r="I39" s="209"/>
      <c r="J39" s="210"/>
      <c r="K39" s="208"/>
      <c r="L39" s="209"/>
      <c r="M39" s="42">
        <v>5600</v>
      </c>
      <c r="N39" s="42">
        <v>26400</v>
      </c>
      <c r="O39" s="58" t="s">
        <v>62</v>
      </c>
      <c r="P39" s="44"/>
    </row>
    <row r="40" spans="1:16" ht="78.75" customHeight="1">
      <c r="A40" s="33">
        <v>34</v>
      </c>
      <c r="B40" s="34" t="s">
        <v>124</v>
      </c>
      <c r="C40" s="56" t="s">
        <v>125</v>
      </c>
      <c r="D40" s="34" t="s">
        <v>126</v>
      </c>
      <c r="E40" s="34"/>
      <c r="F40" s="57"/>
      <c r="G40" s="36" t="s">
        <v>54</v>
      </c>
      <c r="H40" s="122"/>
      <c r="I40" s="38"/>
      <c r="J40" s="122"/>
      <c r="K40" s="122">
        <v>1</v>
      </c>
      <c r="L40" s="38">
        <v>7748.35</v>
      </c>
      <c r="M40" s="42">
        <v>581.13</v>
      </c>
      <c r="N40" s="42">
        <v>7167.22</v>
      </c>
      <c r="O40" s="58" t="s">
        <v>62</v>
      </c>
      <c r="P40" s="44"/>
    </row>
    <row r="41" spans="1:16" ht="42.75" customHeight="1">
      <c r="A41" s="33">
        <v>35</v>
      </c>
      <c r="B41" s="34" t="s">
        <v>127</v>
      </c>
      <c r="C41" s="56" t="s">
        <v>128</v>
      </c>
      <c r="D41" s="34" t="s">
        <v>129</v>
      </c>
      <c r="E41" s="34"/>
      <c r="F41" s="57"/>
      <c r="G41" s="36" t="s">
        <v>54</v>
      </c>
      <c r="H41" s="208"/>
      <c r="I41" s="209"/>
      <c r="J41" s="210"/>
      <c r="K41" s="208">
        <v>2</v>
      </c>
      <c r="L41" s="209">
        <v>15000</v>
      </c>
      <c r="M41" s="42">
        <v>1625</v>
      </c>
      <c r="N41" s="42">
        <v>5875</v>
      </c>
      <c r="O41" s="58" t="s">
        <v>62</v>
      </c>
      <c r="P41" s="44"/>
    </row>
    <row r="42" spans="1:16" ht="42.75" customHeight="1">
      <c r="A42" s="33">
        <v>36</v>
      </c>
      <c r="B42" s="34" t="s">
        <v>127</v>
      </c>
      <c r="C42" s="56" t="s">
        <v>128</v>
      </c>
      <c r="D42" s="34" t="s">
        <v>130</v>
      </c>
      <c r="E42" s="34"/>
      <c r="F42" s="57"/>
      <c r="G42" s="36" t="s">
        <v>54</v>
      </c>
      <c r="H42" s="208"/>
      <c r="I42" s="209"/>
      <c r="J42" s="210"/>
      <c r="K42" s="208"/>
      <c r="L42" s="209"/>
      <c r="M42" s="42">
        <v>1625</v>
      </c>
      <c r="N42" s="42">
        <v>5875</v>
      </c>
      <c r="O42" s="58" t="s">
        <v>62</v>
      </c>
      <c r="P42" s="44"/>
    </row>
    <row r="43" spans="1:16" ht="78.75" customHeight="1">
      <c r="A43" s="33">
        <v>37</v>
      </c>
      <c r="B43" s="34" t="s">
        <v>131</v>
      </c>
      <c r="C43" s="56" t="s">
        <v>132</v>
      </c>
      <c r="D43" s="34" t="s">
        <v>133</v>
      </c>
      <c r="E43" s="34"/>
      <c r="F43" s="57"/>
      <c r="G43" s="36" t="s">
        <v>54</v>
      </c>
      <c r="H43" s="122"/>
      <c r="I43" s="38"/>
      <c r="J43" s="122"/>
      <c r="K43" s="122">
        <v>1</v>
      </c>
      <c r="L43" s="38">
        <v>9000</v>
      </c>
      <c r="M43" s="42">
        <v>1125</v>
      </c>
      <c r="N43" s="42">
        <v>7875</v>
      </c>
      <c r="O43" s="58" t="s">
        <v>62</v>
      </c>
      <c r="P43" s="44"/>
    </row>
    <row r="44" spans="1:16" ht="42.75" customHeight="1">
      <c r="A44" s="33">
        <v>38</v>
      </c>
      <c r="B44" s="34" t="s">
        <v>134</v>
      </c>
      <c r="C44" s="56" t="s">
        <v>135</v>
      </c>
      <c r="D44" s="34" t="s">
        <v>136</v>
      </c>
      <c r="E44" s="34"/>
      <c r="F44" s="57"/>
      <c r="G44" s="36" t="s">
        <v>54</v>
      </c>
      <c r="H44" s="122"/>
      <c r="I44" s="38"/>
      <c r="J44" s="122"/>
      <c r="K44" s="122">
        <v>1</v>
      </c>
      <c r="L44" s="38">
        <v>2020</v>
      </c>
      <c r="M44" s="42">
        <v>2020</v>
      </c>
      <c r="N44" s="42"/>
      <c r="O44" s="58" t="s">
        <v>137</v>
      </c>
      <c r="P44" s="44"/>
    </row>
    <row r="45" spans="1:16" ht="42.75" customHeight="1">
      <c r="A45" s="33">
        <v>39</v>
      </c>
      <c r="B45" s="34" t="s">
        <v>138</v>
      </c>
      <c r="C45" s="56" t="s">
        <v>139</v>
      </c>
      <c r="D45" s="34" t="s">
        <v>140</v>
      </c>
      <c r="E45" s="34"/>
      <c r="F45" s="57"/>
      <c r="G45" s="36" t="s">
        <v>54</v>
      </c>
      <c r="H45" s="122"/>
      <c r="I45" s="38"/>
      <c r="J45" s="122"/>
      <c r="K45" s="122">
        <v>1</v>
      </c>
      <c r="L45" s="38">
        <v>4000</v>
      </c>
      <c r="M45" s="42">
        <v>3900</v>
      </c>
      <c r="N45" s="42">
        <v>100</v>
      </c>
      <c r="O45" s="58" t="s">
        <v>62</v>
      </c>
      <c r="P45" s="44"/>
    </row>
    <row r="46" spans="1:16" ht="67.5" customHeight="1">
      <c r="A46" s="33">
        <v>40</v>
      </c>
      <c r="B46" s="34" t="s">
        <v>141</v>
      </c>
      <c r="C46" s="56" t="s">
        <v>142</v>
      </c>
      <c r="D46" s="34" t="s">
        <v>143</v>
      </c>
      <c r="E46" s="34"/>
      <c r="F46" s="57"/>
      <c r="G46" s="36" t="s">
        <v>54</v>
      </c>
      <c r="H46" s="208"/>
      <c r="I46" s="209"/>
      <c r="J46" s="210"/>
      <c r="K46" s="208">
        <v>2</v>
      </c>
      <c r="L46" s="209">
        <v>57980</v>
      </c>
      <c r="M46" s="42">
        <v>10871.25</v>
      </c>
      <c r="N46" s="42">
        <v>18118.75</v>
      </c>
      <c r="O46" s="58" t="s">
        <v>62</v>
      </c>
      <c r="P46" s="44"/>
    </row>
    <row r="47" spans="1:16" ht="63.75" customHeight="1">
      <c r="A47" s="33">
        <v>41</v>
      </c>
      <c r="B47" s="34" t="s">
        <v>141</v>
      </c>
      <c r="C47" s="56" t="s">
        <v>142</v>
      </c>
      <c r="D47" s="34" t="s">
        <v>144</v>
      </c>
      <c r="E47" s="34"/>
      <c r="F47" s="57"/>
      <c r="G47" s="36" t="s">
        <v>54</v>
      </c>
      <c r="H47" s="208"/>
      <c r="I47" s="209"/>
      <c r="J47" s="210"/>
      <c r="K47" s="208"/>
      <c r="L47" s="209"/>
      <c r="M47" s="42">
        <v>10871.25</v>
      </c>
      <c r="N47" s="42">
        <v>18118.75</v>
      </c>
      <c r="O47" s="58" t="s">
        <v>62</v>
      </c>
      <c r="P47" s="44"/>
    </row>
    <row r="48" spans="1:16" ht="42" customHeight="1">
      <c r="A48" s="33">
        <v>42</v>
      </c>
      <c r="B48" s="34" t="s">
        <v>145</v>
      </c>
      <c r="C48" s="56" t="s">
        <v>146</v>
      </c>
      <c r="D48" s="34" t="s">
        <v>147</v>
      </c>
      <c r="E48" s="34" t="s">
        <v>148</v>
      </c>
      <c r="F48" s="57"/>
      <c r="G48" s="36" t="s">
        <v>54</v>
      </c>
      <c r="H48" s="122"/>
      <c r="I48" s="38"/>
      <c r="J48" s="122"/>
      <c r="K48" s="122">
        <v>1</v>
      </c>
      <c r="L48" s="38">
        <v>8549.9</v>
      </c>
      <c r="M48" s="42">
        <v>4203.75</v>
      </c>
      <c r="N48" s="42">
        <v>4346.1499999999996</v>
      </c>
      <c r="O48" s="58" t="s">
        <v>62</v>
      </c>
      <c r="P48" s="44"/>
    </row>
    <row r="49" spans="1:16" ht="90.75" customHeight="1">
      <c r="A49" s="33">
        <v>43</v>
      </c>
      <c r="B49" s="34" t="s">
        <v>149</v>
      </c>
      <c r="C49" s="56" t="s">
        <v>142</v>
      </c>
      <c r="D49" s="34" t="s">
        <v>150</v>
      </c>
      <c r="E49" s="34"/>
      <c r="F49" s="57"/>
      <c r="G49" s="36" t="s">
        <v>54</v>
      </c>
      <c r="H49" s="122"/>
      <c r="I49" s="38"/>
      <c r="J49" s="122"/>
      <c r="K49" s="122">
        <v>1</v>
      </c>
      <c r="L49" s="38">
        <v>21560</v>
      </c>
      <c r="M49" s="42">
        <v>8085</v>
      </c>
      <c r="N49" s="42">
        <v>13475</v>
      </c>
      <c r="O49" s="58" t="s">
        <v>62</v>
      </c>
      <c r="P49" s="44"/>
    </row>
    <row r="50" spans="1:16" ht="41.25" customHeight="1">
      <c r="A50" s="33">
        <v>44</v>
      </c>
      <c r="B50" s="34" t="s">
        <v>151</v>
      </c>
      <c r="C50" s="56" t="s">
        <v>142</v>
      </c>
      <c r="D50" s="34" t="s">
        <v>152</v>
      </c>
      <c r="E50" s="34"/>
      <c r="F50" s="57"/>
      <c r="G50" s="36" t="s">
        <v>54</v>
      </c>
      <c r="H50" s="122"/>
      <c r="I50" s="38"/>
      <c r="J50" s="122"/>
      <c r="K50" s="122">
        <v>1</v>
      </c>
      <c r="L50" s="38">
        <v>22460</v>
      </c>
      <c r="M50" s="42">
        <v>8422.5</v>
      </c>
      <c r="N50" s="42">
        <v>14037.5</v>
      </c>
      <c r="O50" s="58" t="s">
        <v>62</v>
      </c>
      <c r="P50" s="44"/>
    </row>
    <row r="51" spans="1:16" ht="65.25" customHeight="1">
      <c r="A51" s="33">
        <v>45</v>
      </c>
      <c r="B51" s="34" t="s">
        <v>153</v>
      </c>
      <c r="C51" s="56" t="s">
        <v>154</v>
      </c>
      <c r="D51" s="34" t="s">
        <v>155</v>
      </c>
      <c r="E51" s="34"/>
      <c r="F51" s="57"/>
      <c r="G51" s="36" t="s">
        <v>54</v>
      </c>
      <c r="H51" s="122"/>
      <c r="I51" s="38"/>
      <c r="J51" s="122"/>
      <c r="K51" s="122">
        <v>1</v>
      </c>
      <c r="L51" s="38">
        <v>4600</v>
      </c>
      <c r="M51" s="42">
        <v>2760</v>
      </c>
      <c r="N51" s="42">
        <v>1840</v>
      </c>
      <c r="O51" s="58" t="s">
        <v>62</v>
      </c>
      <c r="P51" s="44"/>
    </row>
    <row r="52" spans="1:16" ht="36" customHeight="1">
      <c r="A52" s="33">
        <v>46</v>
      </c>
      <c r="B52" s="34" t="s">
        <v>156</v>
      </c>
      <c r="C52" s="56" t="s">
        <v>157</v>
      </c>
      <c r="D52" s="34" t="s">
        <v>158</v>
      </c>
      <c r="E52" s="34"/>
      <c r="F52" s="57"/>
      <c r="G52" s="36" t="s">
        <v>54</v>
      </c>
      <c r="H52" s="122"/>
      <c r="I52" s="38"/>
      <c r="J52" s="122"/>
      <c r="K52" s="122">
        <v>1</v>
      </c>
      <c r="L52" s="38">
        <v>13880</v>
      </c>
      <c r="M52" s="42">
        <v>6593</v>
      </c>
      <c r="N52" s="42">
        <v>7287</v>
      </c>
      <c r="O52" s="58" t="s">
        <v>62</v>
      </c>
      <c r="P52" s="44"/>
    </row>
    <row r="53" spans="1:16" ht="36" customHeight="1">
      <c r="A53" s="33">
        <v>47</v>
      </c>
      <c r="B53" s="34" t="s">
        <v>159</v>
      </c>
      <c r="C53" s="56" t="s">
        <v>157</v>
      </c>
      <c r="D53" s="34" t="s">
        <v>160</v>
      </c>
      <c r="E53" s="34"/>
      <c r="F53" s="57"/>
      <c r="G53" s="36" t="s">
        <v>54</v>
      </c>
      <c r="H53" s="122"/>
      <c r="I53" s="38"/>
      <c r="J53" s="122"/>
      <c r="K53" s="122">
        <v>1</v>
      </c>
      <c r="L53" s="38">
        <v>3731.4</v>
      </c>
      <c r="M53" s="42">
        <v>1772.51</v>
      </c>
      <c r="N53" s="42">
        <v>1958.89</v>
      </c>
      <c r="O53" s="58" t="s">
        <v>62</v>
      </c>
      <c r="P53" s="44"/>
    </row>
    <row r="54" spans="1:16" ht="36" customHeight="1">
      <c r="A54" s="33">
        <v>48</v>
      </c>
      <c r="B54" s="34" t="s">
        <v>161</v>
      </c>
      <c r="C54" s="56" t="s">
        <v>157</v>
      </c>
      <c r="D54" s="34" t="s">
        <v>162</v>
      </c>
      <c r="E54" s="34"/>
      <c r="F54" s="57"/>
      <c r="G54" s="36" t="s">
        <v>54</v>
      </c>
      <c r="H54" s="208"/>
      <c r="I54" s="209"/>
      <c r="J54" s="210"/>
      <c r="K54" s="208">
        <v>2</v>
      </c>
      <c r="L54" s="209">
        <v>5060</v>
      </c>
      <c r="M54" s="42">
        <v>1201.75</v>
      </c>
      <c r="N54" s="42">
        <v>1328.25</v>
      </c>
      <c r="O54" s="58" t="s">
        <v>62</v>
      </c>
      <c r="P54" s="44"/>
    </row>
    <row r="55" spans="1:16" ht="39.75" customHeight="1">
      <c r="A55" s="33">
        <v>49</v>
      </c>
      <c r="B55" s="34" t="s">
        <v>161</v>
      </c>
      <c r="C55" s="56" t="s">
        <v>157</v>
      </c>
      <c r="D55" s="34" t="s">
        <v>163</v>
      </c>
      <c r="E55" s="34"/>
      <c r="F55" s="57"/>
      <c r="G55" s="36" t="s">
        <v>54</v>
      </c>
      <c r="H55" s="208"/>
      <c r="I55" s="209"/>
      <c r="J55" s="210"/>
      <c r="K55" s="208"/>
      <c r="L55" s="209"/>
      <c r="M55" s="42">
        <v>1201.75</v>
      </c>
      <c r="N55" s="42">
        <v>1328.25</v>
      </c>
      <c r="O55" s="58" t="s">
        <v>62</v>
      </c>
      <c r="P55" s="44"/>
    </row>
    <row r="56" spans="1:16" ht="39.75" customHeight="1">
      <c r="A56" s="33">
        <v>50</v>
      </c>
      <c r="B56" s="34" t="s">
        <v>164</v>
      </c>
      <c r="C56" s="56" t="s">
        <v>165</v>
      </c>
      <c r="D56" s="34" t="s">
        <v>166</v>
      </c>
      <c r="E56" s="34"/>
      <c r="F56" s="57"/>
      <c r="G56" s="36" t="s">
        <v>54</v>
      </c>
      <c r="H56" s="122"/>
      <c r="I56" s="38"/>
      <c r="J56" s="122"/>
      <c r="K56" s="122">
        <v>1</v>
      </c>
      <c r="L56" s="38">
        <v>1565</v>
      </c>
      <c r="M56" s="42">
        <v>1539.73</v>
      </c>
      <c r="N56" s="42">
        <v>25.27</v>
      </c>
      <c r="O56" s="58" t="s">
        <v>62</v>
      </c>
      <c r="P56" s="44"/>
    </row>
    <row r="57" spans="1:16" ht="39.75" customHeight="1">
      <c r="A57" s="33">
        <v>51</v>
      </c>
      <c r="B57" s="34" t="s">
        <v>167</v>
      </c>
      <c r="C57" s="56" t="s">
        <v>168</v>
      </c>
      <c r="D57" s="34" t="s">
        <v>169</v>
      </c>
      <c r="E57" s="34"/>
      <c r="F57" s="57"/>
      <c r="G57" s="36" t="s">
        <v>54</v>
      </c>
      <c r="H57" s="122"/>
      <c r="I57" s="38"/>
      <c r="J57" s="122"/>
      <c r="K57" s="122">
        <v>1</v>
      </c>
      <c r="L57" s="38">
        <v>1690</v>
      </c>
      <c r="M57" s="42">
        <v>1675.25</v>
      </c>
      <c r="N57" s="42">
        <v>14.75</v>
      </c>
      <c r="O57" s="58" t="s">
        <v>62</v>
      </c>
      <c r="P57" s="44"/>
    </row>
    <row r="58" spans="1:16" ht="39.75" customHeight="1">
      <c r="A58" s="33">
        <v>52</v>
      </c>
      <c r="B58" s="34" t="s">
        <v>145</v>
      </c>
      <c r="C58" s="56" t="s">
        <v>170</v>
      </c>
      <c r="D58" s="34" t="s">
        <v>171</v>
      </c>
      <c r="E58" s="34" t="s">
        <v>172</v>
      </c>
      <c r="F58" s="57"/>
      <c r="G58" s="36" t="s">
        <v>54</v>
      </c>
      <c r="H58" s="122"/>
      <c r="I58" s="38"/>
      <c r="J58" s="122"/>
      <c r="K58" s="122">
        <v>1</v>
      </c>
      <c r="L58" s="38">
        <v>8549.9</v>
      </c>
      <c r="M58" s="42">
        <v>4132.5</v>
      </c>
      <c r="N58" s="42">
        <v>4417.3999999999996</v>
      </c>
      <c r="O58" s="58" t="s">
        <v>62</v>
      </c>
      <c r="P58" s="44"/>
    </row>
    <row r="59" spans="1:16" ht="39.75" customHeight="1" thickBot="1">
      <c r="A59" s="33">
        <v>53</v>
      </c>
      <c r="B59" s="34" t="s">
        <v>173</v>
      </c>
      <c r="C59" s="56" t="s">
        <v>174</v>
      </c>
      <c r="D59" s="34" t="s">
        <v>175</v>
      </c>
      <c r="E59" s="34"/>
      <c r="F59" s="57"/>
      <c r="G59" s="36" t="s">
        <v>54</v>
      </c>
      <c r="H59" s="122"/>
      <c r="I59" s="38"/>
      <c r="J59" s="122"/>
      <c r="K59" s="122">
        <v>1</v>
      </c>
      <c r="L59" s="38">
        <v>1865</v>
      </c>
      <c r="M59" s="42">
        <v>1865</v>
      </c>
      <c r="N59" s="42"/>
      <c r="O59" s="58" t="s">
        <v>62</v>
      </c>
      <c r="P59" s="44"/>
    </row>
    <row r="60" spans="1:16" ht="12.75" customHeight="1" thickBot="1">
      <c r="A60" s="46"/>
      <c r="B60" s="47" t="s">
        <v>57</v>
      </c>
      <c r="C60" s="48" t="s">
        <v>51</v>
      </c>
      <c r="D60" s="48" t="s">
        <v>51</v>
      </c>
      <c r="E60" s="48" t="s">
        <v>51</v>
      </c>
      <c r="F60" s="48" t="s">
        <v>51</v>
      </c>
      <c r="G60" s="49" t="s">
        <v>51</v>
      </c>
      <c r="H60" s="50"/>
      <c r="I60" s="51"/>
      <c r="J60" s="51"/>
      <c r="K60" s="53">
        <f>SUM(K11:K59)</f>
        <v>49</v>
      </c>
      <c r="L60" s="53">
        <f>SUM(L11:L59)</f>
        <v>376006.55000000005</v>
      </c>
      <c r="M60" s="53">
        <f>SUM(M11:M59)</f>
        <v>152852.27000000002</v>
      </c>
      <c r="N60" s="53">
        <f>SUM(N11:N59)</f>
        <v>223155.28</v>
      </c>
      <c r="O60" s="54"/>
      <c r="P60" s="55" t="s">
        <v>51</v>
      </c>
    </row>
    <row r="61" spans="1:16" ht="12.75" customHeight="1" thickBot="1">
      <c r="A61" s="30" t="s">
        <v>176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2"/>
    </row>
    <row r="62" spans="1:16" ht="27.75" customHeight="1">
      <c r="A62" s="33">
        <v>54</v>
      </c>
      <c r="B62" s="34" t="s">
        <v>177</v>
      </c>
      <c r="C62" s="56" t="s">
        <v>178</v>
      </c>
      <c r="D62" s="34" t="s">
        <v>179</v>
      </c>
      <c r="E62" s="57"/>
      <c r="F62" s="34"/>
      <c r="G62" s="36" t="s">
        <v>54</v>
      </c>
      <c r="H62" s="122"/>
      <c r="I62" s="38"/>
      <c r="J62" s="122"/>
      <c r="K62" s="122">
        <v>1</v>
      </c>
      <c r="L62" s="38">
        <v>1262</v>
      </c>
      <c r="M62" s="42">
        <v>1262</v>
      </c>
      <c r="N62" s="42"/>
      <c r="O62" s="58" t="s">
        <v>62</v>
      </c>
      <c r="P62" s="44"/>
    </row>
    <row r="63" spans="1:16" ht="27.75" customHeight="1">
      <c r="A63" s="33">
        <v>55</v>
      </c>
      <c r="B63" s="34" t="s">
        <v>180</v>
      </c>
      <c r="C63" s="56" t="s">
        <v>178</v>
      </c>
      <c r="D63" s="34" t="s">
        <v>181</v>
      </c>
      <c r="E63" s="57"/>
      <c r="F63" s="34"/>
      <c r="G63" s="36" t="s">
        <v>54</v>
      </c>
      <c r="H63" s="122"/>
      <c r="I63" s="38"/>
      <c r="J63" s="122"/>
      <c r="K63" s="122">
        <v>1</v>
      </c>
      <c r="L63" s="38">
        <v>1261</v>
      </c>
      <c r="M63" s="42">
        <v>1261</v>
      </c>
      <c r="N63" s="42"/>
      <c r="O63" s="58" t="s">
        <v>62</v>
      </c>
      <c r="P63" s="44"/>
    </row>
    <row r="64" spans="1:16" ht="27.75" customHeight="1">
      <c r="A64" s="33">
        <v>56</v>
      </c>
      <c r="B64" s="59" t="s">
        <v>182</v>
      </c>
      <c r="C64" s="56" t="s">
        <v>178</v>
      </c>
      <c r="D64" s="34" t="s">
        <v>183</v>
      </c>
      <c r="E64" s="57"/>
      <c r="F64" s="34"/>
      <c r="G64" s="36" t="s">
        <v>54</v>
      </c>
      <c r="H64" s="122"/>
      <c r="I64" s="38"/>
      <c r="J64" s="122"/>
      <c r="K64" s="122">
        <v>1</v>
      </c>
      <c r="L64" s="38">
        <v>1784</v>
      </c>
      <c r="M64" s="42">
        <v>1784</v>
      </c>
      <c r="N64" s="42"/>
      <c r="O64" s="58" t="s">
        <v>62</v>
      </c>
      <c r="P64" s="44"/>
    </row>
    <row r="65" spans="1:16" ht="27.75" customHeight="1">
      <c r="A65" s="33">
        <v>57</v>
      </c>
      <c r="B65" s="34" t="s">
        <v>184</v>
      </c>
      <c r="C65" s="56" t="s">
        <v>185</v>
      </c>
      <c r="D65" s="34" t="s">
        <v>186</v>
      </c>
      <c r="E65" s="57"/>
      <c r="F65" s="34"/>
      <c r="G65" s="36" t="s">
        <v>54</v>
      </c>
      <c r="H65" s="122"/>
      <c r="I65" s="38"/>
      <c r="J65" s="122"/>
      <c r="K65" s="122">
        <v>1</v>
      </c>
      <c r="L65" s="38">
        <v>6239</v>
      </c>
      <c r="M65" s="42">
        <v>6239</v>
      </c>
      <c r="N65" s="42"/>
      <c r="O65" s="58" t="s">
        <v>62</v>
      </c>
      <c r="P65" s="44"/>
    </row>
    <row r="66" spans="1:16" ht="27.75" customHeight="1">
      <c r="A66" s="33">
        <v>58</v>
      </c>
      <c r="B66" s="34" t="s">
        <v>187</v>
      </c>
      <c r="C66" s="56" t="s">
        <v>188</v>
      </c>
      <c r="D66" s="34" t="s">
        <v>189</v>
      </c>
      <c r="E66" s="57"/>
      <c r="F66" s="34"/>
      <c r="G66" s="36" t="s">
        <v>54</v>
      </c>
      <c r="H66" s="122"/>
      <c r="I66" s="38"/>
      <c r="J66" s="122"/>
      <c r="K66" s="122">
        <v>1</v>
      </c>
      <c r="L66" s="38">
        <v>2989</v>
      </c>
      <c r="M66" s="42">
        <v>2989</v>
      </c>
      <c r="N66" s="42"/>
      <c r="O66" s="58" t="s">
        <v>62</v>
      </c>
      <c r="P66" s="44"/>
    </row>
    <row r="67" spans="1:16" ht="27.75" customHeight="1">
      <c r="A67" s="33">
        <v>59</v>
      </c>
      <c r="B67" s="34" t="s">
        <v>190</v>
      </c>
      <c r="C67" s="56" t="s">
        <v>191</v>
      </c>
      <c r="D67" s="34" t="s">
        <v>192</v>
      </c>
      <c r="E67" s="57"/>
      <c r="F67" s="34"/>
      <c r="G67" s="36" t="s">
        <v>54</v>
      </c>
      <c r="H67" s="122"/>
      <c r="I67" s="38"/>
      <c r="J67" s="122"/>
      <c r="K67" s="122">
        <v>1</v>
      </c>
      <c r="L67" s="38">
        <v>15000</v>
      </c>
      <c r="M67" s="42">
        <v>2250</v>
      </c>
      <c r="N67" s="42">
        <v>12750</v>
      </c>
      <c r="O67" s="58" t="s">
        <v>62</v>
      </c>
      <c r="P67" s="44"/>
    </row>
    <row r="68" spans="1:16" ht="27.75" customHeight="1">
      <c r="A68" s="33">
        <v>60</v>
      </c>
      <c r="B68" s="34" t="s">
        <v>193</v>
      </c>
      <c r="C68" s="56" t="s">
        <v>194</v>
      </c>
      <c r="D68" s="34">
        <v>101630006</v>
      </c>
      <c r="E68" s="57"/>
      <c r="F68" s="34"/>
      <c r="G68" s="36" t="s">
        <v>54</v>
      </c>
      <c r="H68" s="122"/>
      <c r="I68" s="38"/>
      <c r="J68" s="122"/>
      <c r="K68" s="122">
        <v>1</v>
      </c>
      <c r="L68" s="38">
        <v>5733</v>
      </c>
      <c r="M68" s="42">
        <v>5733</v>
      </c>
      <c r="N68" s="42"/>
      <c r="O68" s="58"/>
      <c r="P68" s="44"/>
    </row>
    <row r="69" spans="1:16" ht="27.75" customHeight="1">
      <c r="A69" s="33">
        <v>61</v>
      </c>
      <c r="B69" s="34" t="s">
        <v>195</v>
      </c>
      <c r="C69" s="56" t="s">
        <v>194</v>
      </c>
      <c r="D69" s="34">
        <v>101630046</v>
      </c>
      <c r="E69" s="57"/>
      <c r="F69" s="34"/>
      <c r="G69" s="36" t="s">
        <v>54</v>
      </c>
      <c r="H69" s="122"/>
      <c r="I69" s="38"/>
      <c r="J69" s="122"/>
      <c r="K69" s="122">
        <v>14</v>
      </c>
      <c r="L69" s="38">
        <v>17640</v>
      </c>
      <c r="M69" s="42">
        <v>17514</v>
      </c>
      <c r="N69" s="42">
        <v>126</v>
      </c>
      <c r="O69" s="58"/>
      <c r="P69" s="44"/>
    </row>
    <row r="70" spans="1:16" ht="39.75" customHeight="1">
      <c r="A70" s="33">
        <v>62</v>
      </c>
      <c r="B70" s="34" t="s">
        <v>196</v>
      </c>
      <c r="C70" s="56" t="s">
        <v>194</v>
      </c>
      <c r="D70" s="34">
        <v>101630048</v>
      </c>
      <c r="E70" s="57"/>
      <c r="F70" s="34"/>
      <c r="G70" s="36" t="s">
        <v>54</v>
      </c>
      <c r="H70" s="122"/>
      <c r="I70" s="38"/>
      <c r="J70" s="122"/>
      <c r="K70" s="122">
        <v>1</v>
      </c>
      <c r="L70" s="38">
        <v>18000</v>
      </c>
      <c r="M70" s="42">
        <v>8100</v>
      </c>
      <c r="N70" s="42">
        <v>9900</v>
      </c>
      <c r="O70" s="58"/>
      <c r="P70" s="44"/>
    </row>
    <row r="71" spans="1:16" ht="77.25" customHeight="1">
      <c r="A71" s="33">
        <v>63</v>
      </c>
      <c r="B71" s="34" t="s">
        <v>197</v>
      </c>
      <c r="C71" s="56" t="s">
        <v>194</v>
      </c>
      <c r="D71" s="34">
        <v>101630049</v>
      </c>
      <c r="E71" s="57"/>
      <c r="F71" s="34"/>
      <c r="G71" s="36" t="s">
        <v>54</v>
      </c>
      <c r="H71" s="122"/>
      <c r="I71" s="38"/>
      <c r="J71" s="122"/>
      <c r="K71" s="122">
        <v>1</v>
      </c>
      <c r="L71" s="38">
        <v>26000</v>
      </c>
      <c r="M71" s="42">
        <v>11050</v>
      </c>
      <c r="N71" s="42">
        <v>14950</v>
      </c>
      <c r="O71" s="58"/>
      <c r="P71" s="44"/>
    </row>
    <row r="72" spans="1:16" ht="39.75" customHeight="1" thickBot="1">
      <c r="A72" s="33">
        <v>64</v>
      </c>
      <c r="B72" s="34" t="s">
        <v>198</v>
      </c>
      <c r="C72" s="56" t="s">
        <v>199</v>
      </c>
      <c r="D72" s="34" t="s">
        <v>200</v>
      </c>
      <c r="E72" s="57"/>
      <c r="F72" s="34"/>
      <c r="G72" s="36" t="s">
        <v>54</v>
      </c>
      <c r="H72" s="122"/>
      <c r="I72" s="38"/>
      <c r="J72" s="122"/>
      <c r="K72" s="122">
        <v>1</v>
      </c>
      <c r="L72" s="38">
        <v>10240</v>
      </c>
      <c r="M72" s="42">
        <v>3157.33</v>
      </c>
      <c r="N72" s="42">
        <v>7082.67</v>
      </c>
      <c r="O72" s="58" t="s">
        <v>62</v>
      </c>
      <c r="P72" s="44"/>
    </row>
    <row r="73" spans="1:16" ht="12.75" customHeight="1" thickBot="1">
      <c r="A73" s="46"/>
      <c r="B73" s="47" t="s">
        <v>201</v>
      </c>
      <c r="C73" s="48" t="s">
        <v>51</v>
      </c>
      <c r="D73" s="48" t="s">
        <v>51</v>
      </c>
      <c r="E73" s="48" t="s">
        <v>51</v>
      </c>
      <c r="F73" s="48" t="s">
        <v>51</v>
      </c>
      <c r="G73" s="49" t="s">
        <v>51</v>
      </c>
      <c r="H73" s="50">
        <f>SUM([1]Таблиця!R58:R73)</f>
        <v>0</v>
      </c>
      <c r="I73" s="51">
        <f>SUM([1]Таблиця!S58:S73)</f>
        <v>0</v>
      </c>
      <c r="J73" s="51"/>
      <c r="K73" s="53">
        <f>SUM(K62:K72)</f>
        <v>24</v>
      </c>
      <c r="L73" s="53">
        <f>SUM(L62:L72)</f>
        <v>106148</v>
      </c>
      <c r="M73" s="53">
        <f>SUM(M62:M72)</f>
        <v>61339.33</v>
      </c>
      <c r="N73" s="53">
        <f>SUM(N62:N72)</f>
        <v>44808.67</v>
      </c>
      <c r="O73" s="54"/>
      <c r="P73" s="55" t="s">
        <v>51</v>
      </c>
    </row>
    <row r="74" spans="1:16" ht="12.75" customHeight="1" thickBot="1">
      <c r="A74" s="30" t="s">
        <v>202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/>
    </row>
    <row r="75" spans="1:16" ht="50.25" customHeight="1">
      <c r="A75" s="33">
        <v>65</v>
      </c>
      <c r="B75" s="59" t="s">
        <v>203</v>
      </c>
      <c r="C75" s="56" t="s">
        <v>204</v>
      </c>
      <c r="D75" s="34" t="s">
        <v>205</v>
      </c>
      <c r="E75" s="34"/>
      <c r="F75" s="34"/>
      <c r="G75" s="36" t="s">
        <v>54</v>
      </c>
      <c r="H75" s="122"/>
      <c r="I75" s="38"/>
      <c r="J75" s="122"/>
      <c r="K75" s="122">
        <v>4</v>
      </c>
      <c r="L75" s="38">
        <v>76</v>
      </c>
      <c r="M75" s="42"/>
      <c r="N75" s="42">
        <v>76</v>
      </c>
      <c r="O75" s="58" t="s">
        <v>206</v>
      </c>
      <c r="P75" s="44"/>
    </row>
    <row r="76" spans="1:16" ht="27" customHeight="1">
      <c r="A76" s="33">
        <v>66</v>
      </c>
      <c r="B76" s="59" t="s">
        <v>207</v>
      </c>
      <c r="C76" s="56" t="s">
        <v>204</v>
      </c>
      <c r="D76" s="34" t="s">
        <v>208</v>
      </c>
      <c r="E76" s="34"/>
      <c r="F76" s="34"/>
      <c r="G76" s="36" t="s">
        <v>54</v>
      </c>
      <c r="H76" s="122"/>
      <c r="I76" s="38"/>
      <c r="J76" s="122"/>
      <c r="K76" s="122">
        <v>18</v>
      </c>
      <c r="L76" s="38">
        <v>2574</v>
      </c>
      <c r="M76" s="42"/>
      <c r="N76" s="42">
        <v>2574</v>
      </c>
      <c r="O76" s="58" t="s">
        <v>206</v>
      </c>
      <c r="P76" s="44"/>
    </row>
    <row r="77" spans="1:16" ht="27" customHeight="1">
      <c r="A77" s="33">
        <v>67</v>
      </c>
      <c r="B77" s="59" t="s">
        <v>209</v>
      </c>
      <c r="C77" s="56" t="s">
        <v>210</v>
      </c>
      <c r="D77" s="34" t="s">
        <v>211</v>
      </c>
      <c r="E77" s="34"/>
      <c r="F77" s="34"/>
      <c r="G77" s="36" t="s">
        <v>54</v>
      </c>
      <c r="H77" s="122"/>
      <c r="I77" s="38"/>
      <c r="J77" s="122"/>
      <c r="K77" s="122">
        <v>3</v>
      </c>
      <c r="L77" s="38">
        <v>588</v>
      </c>
      <c r="M77" s="42"/>
      <c r="N77" s="42">
        <v>588</v>
      </c>
      <c r="O77" s="58" t="s">
        <v>206</v>
      </c>
      <c r="P77" s="44"/>
    </row>
    <row r="78" spans="1:16" ht="39" customHeight="1">
      <c r="A78" s="33">
        <v>68</v>
      </c>
      <c r="B78" s="59" t="s">
        <v>212</v>
      </c>
      <c r="C78" s="56" t="s">
        <v>204</v>
      </c>
      <c r="D78" s="34" t="s">
        <v>213</v>
      </c>
      <c r="E78" s="34"/>
      <c r="F78" s="34"/>
      <c r="G78" s="36" t="s">
        <v>54</v>
      </c>
      <c r="H78" s="122"/>
      <c r="I78" s="38"/>
      <c r="J78" s="122"/>
      <c r="K78" s="122">
        <v>2</v>
      </c>
      <c r="L78" s="38">
        <v>294</v>
      </c>
      <c r="M78" s="42"/>
      <c r="N78" s="42">
        <v>294</v>
      </c>
      <c r="O78" s="58" t="s">
        <v>206</v>
      </c>
      <c r="P78" s="44"/>
    </row>
    <row r="79" spans="1:16" ht="39" customHeight="1">
      <c r="A79" s="33">
        <v>69</v>
      </c>
      <c r="B79" s="59" t="s">
        <v>214</v>
      </c>
      <c r="C79" s="56" t="s">
        <v>204</v>
      </c>
      <c r="D79" s="34" t="s">
        <v>215</v>
      </c>
      <c r="E79" s="34"/>
      <c r="F79" s="34"/>
      <c r="G79" s="36" t="s">
        <v>54</v>
      </c>
      <c r="H79" s="122"/>
      <c r="I79" s="38"/>
      <c r="J79" s="122"/>
      <c r="K79" s="122">
        <v>3</v>
      </c>
      <c r="L79" s="38">
        <v>75</v>
      </c>
      <c r="M79" s="42"/>
      <c r="N79" s="42">
        <v>75</v>
      </c>
      <c r="O79" s="58" t="s">
        <v>206</v>
      </c>
      <c r="P79" s="44"/>
    </row>
    <row r="80" spans="1:16" ht="39" customHeight="1">
      <c r="A80" s="33">
        <v>70</v>
      </c>
      <c r="B80" s="59" t="s">
        <v>216</v>
      </c>
      <c r="C80" s="56" t="s">
        <v>204</v>
      </c>
      <c r="D80" s="34" t="s">
        <v>217</v>
      </c>
      <c r="E80" s="34"/>
      <c r="F80" s="34"/>
      <c r="G80" s="36" t="s">
        <v>54</v>
      </c>
      <c r="H80" s="122"/>
      <c r="I80" s="38"/>
      <c r="J80" s="122"/>
      <c r="K80" s="122">
        <v>10</v>
      </c>
      <c r="L80" s="38">
        <v>120</v>
      </c>
      <c r="M80" s="42"/>
      <c r="N80" s="42">
        <v>120</v>
      </c>
      <c r="O80" s="58" t="s">
        <v>206</v>
      </c>
      <c r="P80" s="44"/>
    </row>
    <row r="81" spans="1:16" ht="39" customHeight="1">
      <c r="A81" s="33">
        <v>71</v>
      </c>
      <c r="B81" s="59" t="s">
        <v>218</v>
      </c>
      <c r="C81" s="56" t="s">
        <v>204</v>
      </c>
      <c r="D81" s="34" t="s">
        <v>219</v>
      </c>
      <c r="E81" s="34"/>
      <c r="F81" s="34"/>
      <c r="G81" s="36" t="s">
        <v>54</v>
      </c>
      <c r="H81" s="122"/>
      <c r="I81" s="38"/>
      <c r="J81" s="122"/>
      <c r="K81" s="122">
        <v>2</v>
      </c>
      <c r="L81" s="38">
        <v>314</v>
      </c>
      <c r="M81" s="42"/>
      <c r="N81" s="42">
        <v>314</v>
      </c>
      <c r="O81" s="58" t="s">
        <v>206</v>
      </c>
      <c r="P81" s="44"/>
    </row>
    <row r="82" spans="1:16" ht="39" customHeight="1">
      <c r="A82" s="33">
        <v>72</v>
      </c>
      <c r="B82" s="59" t="s">
        <v>220</v>
      </c>
      <c r="C82" s="56" t="s">
        <v>204</v>
      </c>
      <c r="D82" s="34" t="s">
        <v>221</v>
      </c>
      <c r="E82" s="34"/>
      <c r="F82" s="34"/>
      <c r="G82" s="36" t="s">
        <v>54</v>
      </c>
      <c r="H82" s="122"/>
      <c r="I82" s="38"/>
      <c r="J82" s="122"/>
      <c r="K82" s="122">
        <v>10</v>
      </c>
      <c r="L82" s="38">
        <v>520</v>
      </c>
      <c r="M82" s="42"/>
      <c r="N82" s="42">
        <v>520</v>
      </c>
      <c r="O82" s="58" t="s">
        <v>206</v>
      </c>
      <c r="P82" s="44"/>
    </row>
    <row r="83" spans="1:16" ht="39.75" customHeight="1">
      <c r="A83" s="33">
        <v>73</v>
      </c>
      <c r="B83" s="59" t="s">
        <v>222</v>
      </c>
      <c r="C83" s="56" t="s">
        <v>204</v>
      </c>
      <c r="D83" s="34" t="s">
        <v>223</v>
      </c>
      <c r="E83" s="34"/>
      <c r="F83" s="34"/>
      <c r="G83" s="36" t="s">
        <v>54</v>
      </c>
      <c r="H83" s="122"/>
      <c r="I83" s="38"/>
      <c r="J83" s="122"/>
      <c r="K83" s="122">
        <v>17</v>
      </c>
      <c r="L83" s="38">
        <v>595</v>
      </c>
      <c r="M83" s="42"/>
      <c r="N83" s="42">
        <v>595</v>
      </c>
      <c r="O83" s="58" t="s">
        <v>206</v>
      </c>
      <c r="P83" s="44"/>
    </row>
    <row r="84" spans="1:16" ht="39.75" customHeight="1">
      <c r="A84" s="33">
        <v>74</v>
      </c>
      <c r="B84" s="59" t="s">
        <v>224</v>
      </c>
      <c r="C84" s="56" t="s">
        <v>204</v>
      </c>
      <c r="D84" s="34" t="s">
        <v>225</v>
      </c>
      <c r="E84" s="34"/>
      <c r="F84" s="34"/>
      <c r="G84" s="36" t="s">
        <v>54</v>
      </c>
      <c r="H84" s="122"/>
      <c r="I84" s="38"/>
      <c r="J84" s="122"/>
      <c r="K84" s="122">
        <v>10</v>
      </c>
      <c r="L84" s="38">
        <v>240</v>
      </c>
      <c r="M84" s="42"/>
      <c r="N84" s="42">
        <v>240</v>
      </c>
      <c r="O84" s="58" t="s">
        <v>206</v>
      </c>
      <c r="P84" s="44"/>
    </row>
    <row r="85" spans="1:16" ht="39.75" customHeight="1">
      <c r="A85" s="33">
        <v>75</v>
      </c>
      <c r="B85" s="59" t="s">
        <v>226</v>
      </c>
      <c r="C85" s="56" t="s">
        <v>204</v>
      </c>
      <c r="D85" s="34" t="s">
        <v>227</v>
      </c>
      <c r="E85" s="34"/>
      <c r="F85" s="34"/>
      <c r="G85" s="36" t="s">
        <v>54</v>
      </c>
      <c r="H85" s="122"/>
      <c r="I85" s="38"/>
      <c r="J85" s="122"/>
      <c r="K85" s="122">
        <v>1</v>
      </c>
      <c r="L85" s="38">
        <v>31</v>
      </c>
      <c r="M85" s="42"/>
      <c r="N85" s="42">
        <v>31</v>
      </c>
      <c r="O85" s="58" t="s">
        <v>206</v>
      </c>
      <c r="P85" s="44"/>
    </row>
    <row r="86" spans="1:16" ht="39.75" customHeight="1">
      <c r="A86" s="33">
        <v>76</v>
      </c>
      <c r="B86" s="59" t="s">
        <v>228</v>
      </c>
      <c r="C86" s="56" t="s">
        <v>204</v>
      </c>
      <c r="D86" s="34" t="s">
        <v>229</v>
      </c>
      <c r="E86" s="34"/>
      <c r="F86" s="34"/>
      <c r="G86" s="36" t="s">
        <v>54</v>
      </c>
      <c r="H86" s="122"/>
      <c r="I86" s="38"/>
      <c r="J86" s="122"/>
      <c r="K86" s="122">
        <v>4</v>
      </c>
      <c r="L86" s="38">
        <v>132</v>
      </c>
      <c r="M86" s="42"/>
      <c r="N86" s="42">
        <v>132</v>
      </c>
      <c r="O86" s="58" t="s">
        <v>206</v>
      </c>
      <c r="P86" s="44"/>
    </row>
    <row r="87" spans="1:16" ht="28.5" customHeight="1">
      <c r="A87" s="33">
        <v>77</v>
      </c>
      <c r="B87" s="59" t="s">
        <v>230</v>
      </c>
      <c r="C87" s="56" t="s">
        <v>204</v>
      </c>
      <c r="D87" s="34" t="s">
        <v>231</v>
      </c>
      <c r="E87" s="34"/>
      <c r="F87" s="34"/>
      <c r="G87" s="36" t="s">
        <v>54</v>
      </c>
      <c r="H87" s="122"/>
      <c r="I87" s="38"/>
      <c r="J87" s="122"/>
      <c r="K87" s="122">
        <v>11</v>
      </c>
      <c r="L87" s="38">
        <v>275</v>
      </c>
      <c r="M87" s="42"/>
      <c r="N87" s="42">
        <v>275</v>
      </c>
      <c r="O87" s="58" t="s">
        <v>206</v>
      </c>
      <c r="P87" s="44"/>
    </row>
    <row r="88" spans="1:16" ht="28.5" customHeight="1">
      <c r="A88" s="33">
        <v>78</v>
      </c>
      <c r="B88" s="59" t="s">
        <v>232</v>
      </c>
      <c r="C88" s="56" t="s">
        <v>233</v>
      </c>
      <c r="D88" s="34" t="s">
        <v>234</v>
      </c>
      <c r="E88" s="34"/>
      <c r="F88" s="34"/>
      <c r="G88" s="36" t="s">
        <v>54</v>
      </c>
      <c r="H88" s="122"/>
      <c r="I88" s="38"/>
      <c r="J88" s="122"/>
      <c r="K88" s="122">
        <v>8</v>
      </c>
      <c r="L88" s="38">
        <v>616</v>
      </c>
      <c r="M88" s="42"/>
      <c r="N88" s="42">
        <v>616</v>
      </c>
      <c r="O88" s="58" t="s">
        <v>206</v>
      </c>
      <c r="P88" s="44"/>
    </row>
    <row r="89" spans="1:16" ht="28.5" customHeight="1">
      <c r="A89" s="33">
        <v>79</v>
      </c>
      <c r="B89" s="59" t="s">
        <v>235</v>
      </c>
      <c r="C89" s="56" t="s">
        <v>204</v>
      </c>
      <c r="D89" s="34" t="s">
        <v>236</v>
      </c>
      <c r="E89" s="34"/>
      <c r="F89" s="34"/>
      <c r="G89" s="36" t="s">
        <v>54</v>
      </c>
      <c r="H89" s="122"/>
      <c r="I89" s="38"/>
      <c r="J89" s="122"/>
      <c r="K89" s="122">
        <v>8</v>
      </c>
      <c r="L89" s="38">
        <v>200</v>
      </c>
      <c r="M89" s="42"/>
      <c r="N89" s="42">
        <v>200</v>
      </c>
      <c r="O89" s="58" t="s">
        <v>206</v>
      </c>
      <c r="P89" s="44"/>
    </row>
    <row r="90" spans="1:16" ht="28.5" customHeight="1">
      <c r="A90" s="33">
        <v>80</v>
      </c>
      <c r="B90" s="59" t="s">
        <v>237</v>
      </c>
      <c r="C90" s="56" t="s">
        <v>204</v>
      </c>
      <c r="D90" s="34" t="s">
        <v>238</v>
      </c>
      <c r="E90" s="34"/>
      <c r="F90" s="34"/>
      <c r="G90" s="36" t="s">
        <v>54</v>
      </c>
      <c r="H90" s="122"/>
      <c r="I90" s="38"/>
      <c r="J90" s="122"/>
      <c r="K90" s="122">
        <v>12</v>
      </c>
      <c r="L90" s="38">
        <v>144</v>
      </c>
      <c r="M90" s="42"/>
      <c r="N90" s="42">
        <v>144</v>
      </c>
      <c r="O90" s="58" t="s">
        <v>206</v>
      </c>
      <c r="P90" s="44"/>
    </row>
    <row r="91" spans="1:16" ht="27.75" customHeight="1">
      <c r="A91" s="33">
        <v>81</v>
      </c>
      <c r="B91" s="59" t="s">
        <v>239</v>
      </c>
      <c r="C91" s="56" t="s">
        <v>233</v>
      </c>
      <c r="D91" s="34" t="s">
        <v>240</v>
      </c>
      <c r="E91" s="34"/>
      <c r="F91" s="34"/>
      <c r="G91" s="36" t="s">
        <v>54</v>
      </c>
      <c r="H91" s="122"/>
      <c r="I91" s="38"/>
      <c r="J91" s="122"/>
      <c r="K91" s="122">
        <v>8</v>
      </c>
      <c r="L91" s="38">
        <v>400</v>
      </c>
      <c r="M91" s="42"/>
      <c r="N91" s="42">
        <v>400</v>
      </c>
      <c r="O91" s="58" t="s">
        <v>206</v>
      </c>
      <c r="P91" s="44"/>
    </row>
    <row r="92" spans="1:16" ht="27.75" customHeight="1">
      <c r="A92" s="33">
        <v>82</v>
      </c>
      <c r="B92" s="59" t="s">
        <v>241</v>
      </c>
      <c r="C92" s="56" t="s">
        <v>204</v>
      </c>
      <c r="D92" s="34" t="s">
        <v>242</v>
      </c>
      <c r="E92" s="34"/>
      <c r="F92" s="34"/>
      <c r="G92" s="36" t="s">
        <v>54</v>
      </c>
      <c r="H92" s="122"/>
      <c r="I92" s="38"/>
      <c r="J92" s="122"/>
      <c r="K92" s="122">
        <v>5</v>
      </c>
      <c r="L92" s="38">
        <v>95</v>
      </c>
      <c r="M92" s="42"/>
      <c r="N92" s="42">
        <v>95</v>
      </c>
      <c r="O92" s="58" t="s">
        <v>206</v>
      </c>
      <c r="P92" s="44"/>
    </row>
    <row r="93" spans="1:16" ht="27.75" customHeight="1">
      <c r="A93" s="33">
        <v>83</v>
      </c>
      <c r="B93" s="59" t="s">
        <v>243</v>
      </c>
      <c r="C93" s="56" t="s">
        <v>204</v>
      </c>
      <c r="D93" s="34" t="s">
        <v>244</v>
      </c>
      <c r="E93" s="34"/>
      <c r="F93" s="34"/>
      <c r="G93" s="36" t="s">
        <v>54</v>
      </c>
      <c r="H93" s="122"/>
      <c r="I93" s="38"/>
      <c r="J93" s="122"/>
      <c r="K93" s="122">
        <v>6</v>
      </c>
      <c r="L93" s="38">
        <v>432</v>
      </c>
      <c r="M93" s="42"/>
      <c r="N93" s="42">
        <v>432</v>
      </c>
      <c r="O93" s="58" t="s">
        <v>206</v>
      </c>
      <c r="P93" s="44"/>
    </row>
    <row r="94" spans="1:16" ht="27.75" customHeight="1">
      <c r="A94" s="33">
        <v>84</v>
      </c>
      <c r="B94" s="59" t="s">
        <v>245</v>
      </c>
      <c r="C94" s="56" t="s">
        <v>204</v>
      </c>
      <c r="D94" s="34" t="s">
        <v>246</v>
      </c>
      <c r="E94" s="34"/>
      <c r="F94" s="34"/>
      <c r="G94" s="36" t="s">
        <v>54</v>
      </c>
      <c r="H94" s="122"/>
      <c r="I94" s="38"/>
      <c r="J94" s="122"/>
      <c r="K94" s="122">
        <v>10</v>
      </c>
      <c r="L94" s="38">
        <v>310</v>
      </c>
      <c r="M94" s="42"/>
      <c r="N94" s="42">
        <v>310</v>
      </c>
      <c r="O94" s="58" t="s">
        <v>206</v>
      </c>
      <c r="P94" s="44"/>
    </row>
    <row r="95" spans="1:16" ht="27.75" customHeight="1">
      <c r="A95" s="33">
        <v>85</v>
      </c>
      <c r="B95" s="59" t="s">
        <v>247</v>
      </c>
      <c r="C95" s="56" t="s">
        <v>204</v>
      </c>
      <c r="D95" s="34" t="s">
        <v>248</v>
      </c>
      <c r="E95" s="34"/>
      <c r="F95" s="34"/>
      <c r="G95" s="36" t="s">
        <v>54</v>
      </c>
      <c r="H95" s="122"/>
      <c r="I95" s="38"/>
      <c r="J95" s="122"/>
      <c r="K95" s="122">
        <v>12</v>
      </c>
      <c r="L95" s="38">
        <v>204</v>
      </c>
      <c r="M95" s="42"/>
      <c r="N95" s="42">
        <v>204</v>
      </c>
      <c r="O95" s="58" t="s">
        <v>206</v>
      </c>
      <c r="P95" s="44"/>
    </row>
    <row r="96" spans="1:16" ht="27.75" customHeight="1">
      <c r="A96" s="33">
        <v>86</v>
      </c>
      <c r="B96" s="59" t="s">
        <v>249</v>
      </c>
      <c r="C96" s="56" t="s">
        <v>204</v>
      </c>
      <c r="D96" s="34" t="s">
        <v>250</v>
      </c>
      <c r="E96" s="34"/>
      <c r="F96" s="34"/>
      <c r="G96" s="36" t="s">
        <v>54</v>
      </c>
      <c r="H96" s="122"/>
      <c r="I96" s="38"/>
      <c r="J96" s="122"/>
      <c r="K96" s="122">
        <v>10</v>
      </c>
      <c r="L96" s="38">
        <v>240</v>
      </c>
      <c r="M96" s="42"/>
      <c r="N96" s="42">
        <v>240</v>
      </c>
      <c r="O96" s="58" t="s">
        <v>206</v>
      </c>
      <c r="P96" s="44"/>
    </row>
    <row r="97" spans="1:16" ht="27.75" customHeight="1">
      <c r="A97" s="33">
        <v>87</v>
      </c>
      <c r="B97" s="59" t="s">
        <v>251</v>
      </c>
      <c r="C97" s="56" t="s">
        <v>204</v>
      </c>
      <c r="D97" s="34" t="s">
        <v>252</v>
      </c>
      <c r="E97" s="34"/>
      <c r="F97" s="34"/>
      <c r="G97" s="36" t="s">
        <v>54</v>
      </c>
      <c r="H97" s="122"/>
      <c r="I97" s="38"/>
      <c r="J97" s="122"/>
      <c r="K97" s="122">
        <v>10</v>
      </c>
      <c r="L97" s="38">
        <v>30</v>
      </c>
      <c r="M97" s="42"/>
      <c r="N97" s="42">
        <v>30</v>
      </c>
      <c r="O97" s="58" t="s">
        <v>206</v>
      </c>
      <c r="P97" s="44"/>
    </row>
    <row r="98" spans="1:16" ht="27.75" customHeight="1">
      <c r="A98" s="33">
        <v>88</v>
      </c>
      <c r="B98" s="59" t="s">
        <v>253</v>
      </c>
      <c r="C98" s="56" t="s">
        <v>254</v>
      </c>
      <c r="D98" s="34" t="s">
        <v>255</v>
      </c>
      <c r="E98" s="34"/>
      <c r="F98" s="34"/>
      <c r="G98" s="36" t="s">
        <v>54</v>
      </c>
      <c r="H98" s="122"/>
      <c r="I98" s="38"/>
      <c r="J98" s="122"/>
      <c r="K98" s="122">
        <v>8</v>
      </c>
      <c r="L98" s="38">
        <v>344</v>
      </c>
      <c r="M98" s="42"/>
      <c r="N98" s="42">
        <v>344</v>
      </c>
      <c r="O98" s="58" t="s">
        <v>206</v>
      </c>
      <c r="P98" s="44"/>
    </row>
    <row r="99" spans="1:16" ht="27.75" customHeight="1">
      <c r="A99" s="33">
        <v>89</v>
      </c>
      <c r="B99" s="59" t="s">
        <v>256</v>
      </c>
      <c r="C99" s="56" t="s">
        <v>204</v>
      </c>
      <c r="D99" s="34" t="s">
        <v>257</v>
      </c>
      <c r="E99" s="34"/>
      <c r="F99" s="34"/>
      <c r="G99" s="36" t="s">
        <v>54</v>
      </c>
      <c r="H99" s="122"/>
      <c r="I99" s="38"/>
      <c r="J99" s="122"/>
      <c r="K99" s="122">
        <v>17</v>
      </c>
      <c r="L99" s="38">
        <v>357</v>
      </c>
      <c r="M99" s="42"/>
      <c r="N99" s="42">
        <v>357</v>
      </c>
      <c r="O99" s="58" t="s">
        <v>206</v>
      </c>
      <c r="P99" s="44"/>
    </row>
    <row r="100" spans="1:16" ht="25.5" customHeight="1">
      <c r="A100" s="33">
        <v>90</v>
      </c>
      <c r="B100" s="59" t="s">
        <v>258</v>
      </c>
      <c r="C100" s="56" t="s">
        <v>204</v>
      </c>
      <c r="D100" s="34" t="s">
        <v>259</v>
      </c>
      <c r="E100" s="34"/>
      <c r="F100" s="34"/>
      <c r="G100" s="36" t="s">
        <v>54</v>
      </c>
      <c r="H100" s="122"/>
      <c r="I100" s="38"/>
      <c r="J100" s="122"/>
      <c r="K100" s="122">
        <v>12</v>
      </c>
      <c r="L100" s="38">
        <v>408</v>
      </c>
      <c r="M100" s="42"/>
      <c r="N100" s="42">
        <v>408</v>
      </c>
      <c r="O100" s="58" t="s">
        <v>206</v>
      </c>
      <c r="P100" s="44"/>
    </row>
    <row r="101" spans="1:16" ht="25.5" customHeight="1">
      <c r="A101" s="33">
        <v>91</v>
      </c>
      <c r="B101" s="59" t="s">
        <v>260</v>
      </c>
      <c r="C101" s="56" t="s">
        <v>204</v>
      </c>
      <c r="D101" s="34" t="s">
        <v>261</v>
      </c>
      <c r="E101" s="34"/>
      <c r="F101" s="34"/>
      <c r="G101" s="36" t="s">
        <v>54</v>
      </c>
      <c r="H101" s="122"/>
      <c r="I101" s="38"/>
      <c r="J101" s="122"/>
      <c r="K101" s="122">
        <v>4</v>
      </c>
      <c r="L101" s="38">
        <v>424</v>
      </c>
      <c r="M101" s="42"/>
      <c r="N101" s="42">
        <v>424</v>
      </c>
      <c r="O101" s="58" t="s">
        <v>206</v>
      </c>
      <c r="P101" s="44"/>
    </row>
    <row r="102" spans="1:16" ht="25.5" customHeight="1">
      <c r="A102" s="33">
        <v>92</v>
      </c>
      <c r="B102" s="59" t="s">
        <v>262</v>
      </c>
      <c r="C102" s="56" t="s">
        <v>263</v>
      </c>
      <c r="D102" s="34" t="s">
        <v>264</v>
      </c>
      <c r="E102" s="34"/>
      <c r="F102" s="34"/>
      <c r="G102" s="36" t="s">
        <v>54</v>
      </c>
      <c r="H102" s="122"/>
      <c r="I102" s="38"/>
      <c r="J102" s="122"/>
      <c r="K102" s="122">
        <v>9</v>
      </c>
      <c r="L102" s="38">
        <v>441</v>
      </c>
      <c r="M102" s="42"/>
      <c r="N102" s="42">
        <v>441</v>
      </c>
      <c r="O102" s="58" t="s">
        <v>206</v>
      </c>
      <c r="P102" s="44"/>
    </row>
    <row r="103" spans="1:16" ht="25.5" customHeight="1">
      <c r="A103" s="33">
        <v>93</v>
      </c>
      <c r="B103" s="59" t="s">
        <v>265</v>
      </c>
      <c r="C103" s="56" t="s">
        <v>204</v>
      </c>
      <c r="D103" s="34" t="s">
        <v>266</v>
      </c>
      <c r="E103" s="34"/>
      <c r="F103" s="34"/>
      <c r="G103" s="36" t="s">
        <v>54</v>
      </c>
      <c r="H103" s="122"/>
      <c r="I103" s="38"/>
      <c r="J103" s="122"/>
      <c r="K103" s="122">
        <v>9</v>
      </c>
      <c r="L103" s="38">
        <v>558</v>
      </c>
      <c r="M103" s="42"/>
      <c r="N103" s="42">
        <v>558</v>
      </c>
      <c r="O103" s="58" t="s">
        <v>206</v>
      </c>
      <c r="P103" s="44"/>
    </row>
    <row r="104" spans="1:16" ht="42" customHeight="1">
      <c r="A104" s="33">
        <v>94</v>
      </c>
      <c r="B104" s="59" t="s">
        <v>267</v>
      </c>
      <c r="C104" s="56" t="s">
        <v>204</v>
      </c>
      <c r="D104" s="34" t="s">
        <v>268</v>
      </c>
      <c r="E104" s="34"/>
      <c r="F104" s="34"/>
      <c r="G104" s="36" t="s">
        <v>54</v>
      </c>
      <c r="H104" s="122"/>
      <c r="I104" s="38"/>
      <c r="J104" s="122"/>
      <c r="K104" s="122">
        <v>24</v>
      </c>
      <c r="L104" s="38">
        <v>456</v>
      </c>
      <c r="M104" s="42"/>
      <c r="N104" s="42">
        <v>456</v>
      </c>
      <c r="O104" s="58" t="s">
        <v>206</v>
      </c>
      <c r="P104" s="44"/>
    </row>
    <row r="105" spans="1:16" ht="50.25" customHeight="1">
      <c r="A105" s="33">
        <v>95</v>
      </c>
      <c r="B105" s="59" t="s">
        <v>269</v>
      </c>
      <c r="C105" s="56" t="s">
        <v>270</v>
      </c>
      <c r="D105" s="34" t="s">
        <v>271</v>
      </c>
      <c r="E105" s="34"/>
      <c r="F105" s="34"/>
      <c r="G105" s="36" t="s">
        <v>54</v>
      </c>
      <c r="H105" s="122"/>
      <c r="I105" s="38"/>
      <c r="J105" s="122"/>
      <c r="K105" s="122">
        <v>9</v>
      </c>
      <c r="L105" s="38">
        <v>1098</v>
      </c>
      <c r="M105" s="42"/>
      <c r="N105" s="42">
        <v>1098</v>
      </c>
      <c r="O105" s="58" t="s">
        <v>206</v>
      </c>
      <c r="P105" s="44"/>
    </row>
    <row r="106" spans="1:16" ht="39" customHeight="1">
      <c r="A106" s="33">
        <v>96</v>
      </c>
      <c r="B106" s="59" t="s">
        <v>272</v>
      </c>
      <c r="C106" s="56" t="s">
        <v>204</v>
      </c>
      <c r="D106" s="34" t="s">
        <v>273</v>
      </c>
      <c r="E106" s="34"/>
      <c r="F106" s="34"/>
      <c r="G106" s="36" t="s">
        <v>54</v>
      </c>
      <c r="H106" s="122"/>
      <c r="I106" s="38"/>
      <c r="J106" s="122"/>
      <c r="K106" s="122">
        <v>30</v>
      </c>
      <c r="L106" s="38">
        <v>1500</v>
      </c>
      <c r="M106" s="42"/>
      <c r="N106" s="42">
        <v>1500</v>
      </c>
      <c r="O106" s="58" t="s">
        <v>206</v>
      </c>
      <c r="P106" s="44"/>
    </row>
    <row r="107" spans="1:16" ht="32.25" customHeight="1">
      <c r="A107" s="33">
        <v>97</v>
      </c>
      <c r="B107" s="59" t="s">
        <v>274</v>
      </c>
      <c r="C107" s="56" t="s">
        <v>204</v>
      </c>
      <c r="D107" s="34" t="s">
        <v>275</v>
      </c>
      <c r="E107" s="34"/>
      <c r="F107" s="34"/>
      <c r="G107" s="36" t="s">
        <v>54</v>
      </c>
      <c r="H107" s="122"/>
      <c r="I107" s="38"/>
      <c r="J107" s="122"/>
      <c r="K107" s="122">
        <v>9</v>
      </c>
      <c r="L107" s="38">
        <v>450</v>
      </c>
      <c r="M107" s="42"/>
      <c r="N107" s="42">
        <v>450</v>
      </c>
      <c r="O107" s="58" t="s">
        <v>206</v>
      </c>
      <c r="P107" s="44"/>
    </row>
    <row r="108" spans="1:16" ht="32.25" customHeight="1">
      <c r="A108" s="33">
        <v>98</v>
      </c>
      <c r="B108" s="59" t="s">
        <v>276</v>
      </c>
      <c r="C108" s="56" t="s">
        <v>204</v>
      </c>
      <c r="D108" s="34" t="s">
        <v>277</v>
      </c>
      <c r="E108" s="34"/>
      <c r="F108" s="34"/>
      <c r="G108" s="36" t="s">
        <v>54</v>
      </c>
      <c r="H108" s="122"/>
      <c r="I108" s="38"/>
      <c r="J108" s="122"/>
      <c r="K108" s="122">
        <v>12</v>
      </c>
      <c r="L108" s="38">
        <v>744</v>
      </c>
      <c r="M108" s="42"/>
      <c r="N108" s="42">
        <v>744</v>
      </c>
      <c r="O108" s="58" t="s">
        <v>206</v>
      </c>
      <c r="P108" s="44"/>
    </row>
    <row r="109" spans="1:16" ht="42" customHeight="1">
      <c r="A109" s="33">
        <v>99</v>
      </c>
      <c r="B109" s="59" t="s">
        <v>278</v>
      </c>
      <c r="C109" s="56" t="s">
        <v>263</v>
      </c>
      <c r="D109" s="34" t="s">
        <v>279</v>
      </c>
      <c r="E109" s="34"/>
      <c r="F109" s="34"/>
      <c r="G109" s="36" t="s">
        <v>54</v>
      </c>
      <c r="H109" s="122"/>
      <c r="I109" s="38"/>
      <c r="J109" s="122"/>
      <c r="K109" s="122">
        <v>9</v>
      </c>
      <c r="L109" s="38">
        <v>1098</v>
      </c>
      <c r="M109" s="42"/>
      <c r="N109" s="42">
        <v>1098</v>
      </c>
      <c r="O109" s="58" t="s">
        <v>206</v>
      </c>
      <c r="P109" s="44"/>
    </row>
    <row r="110" spans="1:16" ht="42" customHeight="1">
      <c r="A110" s="33">
        <v>100</v>
      </c>
      <c r="B110" s="59" t="s">
        <v>280</v>
      </c>
      <c r="C110" s="56" t="s">
        <v>281</v>
      </c>
      <c r="D110" s="34" t="s">
        <v>282</v>
      </c>
      <c r="E110" s="34"/>
      <c r="F110" s="34"/>
      <c r="G110" s="36" t="s">
        <v>54</v>
      </c>
      <c r="H110" s="122"/>
      <c r="I110" s="38"/>
      <c r="J110" s="122"/>
      <c r="K110" s="122">
        <v>4</v>
      </c>
      <c r="L110" s="38">
        <v>768</v>
      </c>
      <c r="M110" s="42"/>
      <c r="N110" s="42">
        <v>768</v>
      </c>
      <c r="O110" s="58" t="s">
        <v>206</v>
      </c>
      <c r="P110" s="44"/>
    </row>
    <row r="111" spans="1:16" ht="41.25" customHeight="1">
      <c r="A111" s="33">
        <v>101</v>
      </c>
      <c r="B111" s="59" t="s">
        <v>283</v>
      </c>
      <c r="C111" s="56" t="s">
        <v>204</v>
      </c>
      <c r="D111" s="34" t="s">
        <v>284</v>
      </c>
      <c r="E111" s="34"/>
      <c r="F111" s="34"/>
      <c r="G111" s="36" t="s">
        <v>54</v>
      </c>
      <c r="H111" s="122"/>
      <c r="I111" s="38"/>
      <c r="J111" s="122"/>
      <c r="K111" s="122">
        <v>10</v>
      </c>
      <c r="L111" s="38">
        <v>570</v>
      </c>
      <c r="M111" s="42"/>
      <c r="N111" s="42">
        <v>570</v>
      </c>
      <c r="O111" s="58" t="s">
        <v>206</v>
      </c>
      <c r="P111" s="44"/>
    </row>
    <row r="112" spans="1:16" ht="37.5" customHeight="1">
      <c r="A112" s="33">
        <v>102</v>
      </c>
      <c r="B112" s="59" t="s">
        <v>285</v>
      </c>
      <c r="C112" s="56" t="s">
        <v>204</v>
      </c>
      <c r="D112" s="34" t="s">
        <v>286</v>
      </c>
      <c r="E112" s="34"/>
      <c r="F112" s="34"/>
      <c r="G112" s="36" t="s">
        <v>54</v>
      </c>
      <c r="H112" s="122"/>
      <c r="I112" s="38"/>
      <c r="J112" s="122"/>
      <c r="K112" s="122">
        <v>10</v>
      </c>
      <c r="L112" s="38">
        <v>1120</v>
      </c>
      <c r="M112" s="42"/>
      <c r="N112" s="42">
        <v>1120</v>
      </c>
      <c r="O112" s="58" t="s">
        <v>206</v>
      </c>
      <c r="P112" s="44"/>
    </row>
    <row r="113" spans="1:16" ht="39.75" customHeight="1">
      <c r="A113" s="33">
        <v>103</v>
      </c>
      <c r="B113" s="59" t="s">
        <v>287</v>
      </c>
      <c r="C113" s="56" t="s">
        <v>204</v>
      </c>
      <c r="D113" s="34" t="s">
        <v>288</v>
      </c>
      <c r="E113" s="34"/>
      <c r="F113" s="34"/>
      <c r="G113" s="36" t="s">
        <v>54</v>
      </c>
      <c r="H113" s="122"/>
      <c r="I113" s="38"/>
      <c r="J113" s="122"/>
      <c r="K113" s="122">
        <v>10</v>
      </c>
      <c r="L113" s="38">
        <v>1250</v>
      </c>
      <c r="M113" s="42"/>
      <c r="N113" s="42">
        <v>1250</v>
      </c>
      <c r="O113" s="58" t="s">
        <v>206</v>
      </c>
      <c r="P113" s="44"/>
    </row>
    <row r="114" spans="1:16" ht="35.25" customHeight="1">
      <c r="A114" s="33">
        <v>104</v>
      </c>
      <c r="B114" s="59" t="s">
        <v>289</v>
      </c>
      <c r="C114" s="60" t="s">
        <v>204</v>
      </c>
      <c r="D114" s="59" t="s">
        <v>290</v>
      </c>
      <c r="E114" s="59"/>
      <c r="F114" s="59"/>
      <c r="G114" s="61" t="s">
        <v>54</v>
      </c>
      <c r="H114" s="62"/>
      <c r="I114" s="63"/>
      <c r="J114" s="62"/>
      <c r="K114" s="62">
        <v>7</v>
      </c>
      <c r="L114" s="63">
        <v>441</v>
      </c>
      <c r="M114" s="42"/>
      <c r="N114" s="42">
        <v>441</v>
      </c>
      <c r="O114" s="58" t="s">
        <v>206</v>
      </c>
      <c r="P114" s="44"/>
    </row>
    <row r="115" spans="1:16" ht="35.25" customHeight="1">
      <c r="A115" s="33">
        <v>105</v>
      </c>
      <c r="B115" s="59" t="s">
        <v>291</v>
      </c>
      <c r="C115" s="56" t="s">
        <v>204</v>
      </c>
      <c r="D115" s="34" t="s">
        <v>292</v>
      </c>
      <c r="E115" s="34"/>
      <c r="F115" s="34"/>
      <c r="G115" s="36" t="s">
        <v>54</v>
      </c>
      <c r="H115" s="122"/>
      <c r="I115" s="38"/>
      <c r="J115" s="122"/>
      <c r="K115" s="122">
        <v>7</v>
      </c>
      <c r="L115" s="38">
        <v>441</v>
      </c>
      <c r="M115" s="42"/>
      <c r="N115" s="42">
        <v>441</v>
      </c>
      <c r="O115" s="58" t="s">
        <v>206</v>
      </c>
      <c r="P115" s="44"/>
    </row>
    <row r="116" spans="1:16" ht="35.25" customHeight="1">
      <c r="A116" s="33">
        <v>106</v>
      </c>
      <c r="B116" s="59" t="s">
        <v>293</v>
      </c>
      <c r="C116" s="56" t="s">
        <v>204</v>
      </c>
      <c r="D116" s="34" t="s">
        <v>294</v>
      </c>
      <c r="E116" s="34"/>
      <c r="F116" s="34"/>
      <c r="G116" s="36" t="s">
        <v>54</v>
      </c>
      <c r="H116" s="122"/>
      <c r="I116" s="38"/>
      <c r="J116" s="122"/>
      <c r="K116" s="122">
        <v>12</v>
      </c>
      <c r="L116" s="38">
        <v>444</v>
      </c>
      <c r="M116" s="42"/>
      <c r="N116" s="42">
        <v>444</v>
      </c>
      <c r="O116" s="58" t="s">
        <v>206</v>
      </c>
      <c r="P116" s="44"/>
    </row>
    <row r="117" spans="1:16" ht="35.25" customHeight="1">
      <c r="A117" s="33">
        <v>107</v>
      </c>
      <c r="B117" s="59" t="s">
        <v>295</v>
      </c>
      <c r="C117" s="56" t="s">
        <v>204</v>
      </c>
      <c r="D117" s="34" t="s">
        <v>296</v>
      </c>
      <c r="E117" s="34"/>
      <c r="F117" s="34"/>
      <c r="G117" s="36" t="s">
        <v>54</v>
      </c>
      <c r="H117" s="122"/>
      <c r="I117" s="38"/>
      <c r="J117" s="122"/>
      <c r="K117" s="122">
        <v>11</v>
      </c>
      <c r="L117" s="38">
        <v>407</v>
      </c>
      <c r="M117" s="42"/>
      <c r="N117" s="42">
        <v>407</v>
      </c>
      <c r="O117" s="58" t="s">
        <v>206</v>
      </c>
      <c r="P117" s="44"/>
    </row>
    <row r="118" spans="1:16" ht="41.25" customHeight="1">
      <c r="A118" s="33">
        <v>108</v>
      </c>
      <c r="B118" s="59" t="s">
        <v>297</v>
      </c>
      <c r="C118" s="56" t="s">
        <v>233</v>
      </c>
      <c r="D118" s="34" t="s">
        <v>298</v>
      </c>
      <c r="E118" s="34"/>
      <c r="F118" s="34"/>
      <c r="G118" s="36" t="s">
        <v>54</v>
      </c>
      <c r="H118" s="122"/>
      <c r="I118" s="38"/>
      <c r="J118" s="122"/>
      <c r="K118" s="122">
        <v>12</v>
      </c>
      <c r="L118" s="38">
        <v>852</v>
      </c>
      <c r="M118" s="42"/>
      <c r="N118" s="42">
        <v>852</v>
      </c>
      <c r="O118" s="58" t="s">
        <v>206</v>
      </c>
      <c r="P118" s="44"/>
    </row>
    <row r="119" spans="1:16" ht="41.25" customHeight="1">
      <c r="A119" s="33">
        <v>109</v>
      </c>
      <c r="B119" s="59" t="s">
        <v>299</v>
      </c>
      <c r="C119" s="56" t="s">
        <v>204</v>
      </c>
      <c r="D119" s="34" t="s">
        <v>300</v>
      </c>
      <c r="E119" s="34"/>
      <c r="F119" s="34"/>
      <c r="G119" s="36" t="s">
        <v>54</v>
      </c>
      <c r="H119" s="122"/>
      <c r="I119" s="38"/>
      <c r="J119" s="122"/>
      <c r="K119" s="122">
        <v>5</v>
      </c>
      <c r="L119" s="38">
        <v>60</v>
      </c>
      <c r="M119" s="42"/>
      <c r="N119" s="42">
        <v>60</v>
      </c>
      <c r="O119" s="58" t="s">
        <v>206</v>
      </c>
      <c r="P119" s="44"/>
    </row>
    <row r="120" spans="1:16" ht="41.25" customHeight="1">
      <c r="A120" s="33">
        <v>110</v>
      </c>
      <c r="B120" s="59" t="s">
        <v>301</v>
      </c>
      <c r="C120" s="60" t="s">
        <v>204</v>
      </c>
      <c r="D120" s="59" t="s">
        <v>302</v>
      </c>
      <c r="E120" s="59"/>
      <c r="F120" s="59"/>
      <c r="G120" s="61" t="s">
        <v>54</v>
      </c>
      <c r="H120" s="62"/>
      <c r="I120" s="63"/>
      <c r="J120" s="62"/>
      <c r="K120" s="62">
        <v>21</v>
      </c>
      <c r="L120" s="63">
        <v>861</v>
      </c>
      <c r="M120" s="42"/>
      <c r="N120" s="42">
        <v>861</v>
      </c>
      <c r="O120" s="58" t="s">
        <v>206</v>
      </c>
      <c r="P120" s="44"/>
    </row>
    <row r="121" spans="1:16" ht="26.25" customHeight="1">
      <c r="A121" s="33">
        <v>111</v>
      </c>
      <c r="B121" s="59" t="s">
        <v>303</v>
      </c>
      <c r="C121" s="56" t="s">
        <v>204</v>
      </c>
      <c r="D121" s="34" t="s">
        <v>304</v>
      </c>
      <c r="E121" s="34"/>
      <c r="F121" s="34"/>
      <c r="G121" s="36" t="s">
        <v>54</v>
      </c>
      <c r="H121" s="122"/>
      <c r="I121" s="38"/>
      <c r="J121" s="122"/>
      <c r="K121" s="122">
        <v>20</v>
      </c>
      <c r="L121" s="38">
        <v>380</v>
      </c>
      <c r="M121" s="42"/>
      <c r="N121" s="42">
        <v>380</v>
      </c>
      <c r="O121" s="58" t="s">
        <v>206</v>
      </c>
      <c r="P121" s="44"/>
    </row>
    <row r="122" spans="1:16" ht="26.25" customHeight="1">
      <c r="A122" s="33">
        <v>112</v>
      </c>
      <c r="B122" s="59" t="s">
        <v>305</v>
      </c>
      <c r="C122" s="56" t="s">
        <v>204</v>
      </c>
      <c r="D122" s="34" t="s">
        <v>306</v>
      </c>
      <c r="E122" s="34"/>
      <c r="F122" s="34"/>
      <c r="G122" s="36" t="s">
        <v>54</v>
      </c>
      <c r="H122" s="122"/>
      <c r="I122" s="38"/>
      <c r="J122" s="122"/>
      <c r="K122" s="122">
        <v>7</v>
      </c>
      <c r="L122" s="38">
        <v>42</v>
      </c>
      <c r="M122" s="42"/>
      <c r="N122" s="42">
        <v>42</v>
      </c>
      <c r="O122" s="58" t="s">
        <v>206</v>
      </c>
      <c r="P122" s="44"/>
    </row>
    <row r="123" spans="1:16" ht="26.25" customHeight="1">
      <c r="A123" s="33">
        <v>113</v>
      </c>
      <c r="B123" s="59" t="s">
        <v>307</v>
      </c>
      <c r="C123" s="56" t="s">
        <v>204</v>
      </c>
      <c r="D123" s="34" t="s">
        <v>308</v>
      </c>
      <c r="E123" s="34"/>
      <c r="F123" s="34"/>
      <c r="G123" s="36" t="s">
        <v>54</v>
      </c>
      <c r="H123" s="122"/>
      <c r="I123" s="38"/>
      <c r="J123" s="122"/>
      <c r="K123" s="122">
        <v>12</v>
      </c>
      <c r="L123" s="38">
        <v>12</v>
      </c>
      <c r="M123" s="42"/>
      <c r="N123" s="42">
        <v>12</v>
      </c>
      <c r="O123" s="58" t="s">
        <v>206</v>
      </c>
      <c r="P123" s="44"/>
    </row>
    <row r="124" spans="1:16" ht="26.25" customHeight="1">
      <c r="A124" s="33">
        <v>114</v>
      </c>
      <c r="B124" s="59" t="s">
        <v>309</v>
      </c>
      <c r="C124" s="56" t="s">
        <v>204</v>
      </c>
      <c r="D124" s="34" t="s">
        <v>310</v>
      </c>
      <c r="E124" s="34"/>
      <c r="F124" s="34"/>
      <c r="G124" s="36" t="s">
        <v>54</v>
      </c>
      <c r="H124" s="122"/>
      <c r="I124" s="38"/>
      <c r="J124" s="122"/>
      <c r="K124" s="122">
        <v>12</v>
      </c>
      <c r="L124" s="38">
        <v>3672</v>
      </c>
      <c r="M124" s="42"/>
      <c r="N124" s="42">
        <v>3672</v>
      </c>
      <c r="O124" s="58" t="s">
        <v>206</v>
      </c>
      <c r="P124" s="44"/>
    </row>
    <row r="125" spans="1:16" ht="26.25" customHeight="1">
      <c r="A125" s="33">
        <v>115</v>
      </c>
      <c r="B125" s="59" t="s">
        <v>311</v>
      </c>
      <c r="C125" s="56" t="s">
        <v>204</v>
      </c>
      <c r="D125" s="34" t="s">
        <v>312</v>
      </c>
      <c r="E125" s="34"/>
      <c r="F125" s="34"/>
      <c r="G125" s="36" t="s">
        <v>54</v>
      </c>
      <c r="H125" s="122"/>
      <c r="I125" s="38"/>
      <c r="J125" s="122"/>
      <c r="K125" s="122">
        <v>2</v>
      </c>
      <c r="L125" s="38">
        <v>90</v>
      </c>
      <c r="M125" s="42"/>
      <c r="N125" s="42">
        <v>90</v>
      </c>
      <c r="O125" s="58" t="s">
        <v>206</v>
      </c>
      <c r="P125" s="44"/>
    </row>
    <row r="126" spans="1:16" ht="41.25" customHeight="1">
      <c r="A126" s="33">
        <v>116</v>
      </c>
      <c r="B126" s="59" t="s">
        <v>313</v>
      </c>
      <c r="C126" s="56" t="s">
        <v>204</v>
      </c>
      <c r="D126" s="34" t="s">
        <v>314</v>
      </c>
      <c r="E126" s="34"/>
      <c r="F126" s="34"/>
      <c r="G126" s="36" t="s">
        <v>54</v>
      </c>
      <c r="H126" s="122"/>
      <c r="I126" s="38"/>
      <c r="J126" s="122"/>
      <c r="K126" s="122">
        <v>1</v>
      </c>
      <c r="L126" s="38">
        <v>43</v>
      </c>
      <c r="M126" s="42"/>
      <c r="N126" s="42">
        <v>43</v>
      </c>
      <c r="O126" s="58" t="s">
        <v>206</v>
      </c>
      <c r="P126" s="44"/>
    </row>
    <row r="127" spans="1:16" ht="41.25" customHeight="1">
      <c r="A127" s="33">
        <v>117</v>
      </c>
      <c r="B127" s="59" t="s">
        <v>315</v>
      </c>
      <c r="C127" s="60" t="s">
        <v>204</v>
      </c>
      <c r="D127" s="59" t="s">
        <v>316</v>
      </c>
      <c r="E127" s="59"/>
      <c r="F127" s="59"/>
      <c r="G127" s="61" t="s">
        <v>54</v>
      </c>
      <c r="H127" s="62"/>
      <c r="I127" s="63"/>
      <c r="J127" s="62"/>
      <c r="K127" s="62">
        <v>1</v>
      </c>
      <c r="L127" s="63">
        <v>77</v>
      </c>
      <c r="M127" s="42"/>
      <c r="N127" s="42">
        <v>77</v>
      </c>
      <c r="O127" s="58" t="s">
        <v>206</v>
      </c>
      <c r="P127" s="44"/>
    </row>
    <row r="128" spans="1:16" ht="28.5" customHeight="1">
      <c r="A128" s="33">
        <v>118</v>
      </c>
      <c r="B128" s="59" t="s">
        <v>317</v>
      </c>
      <c r="C128" s="56" t="s">
        <v>204</v>
      </c>
      <c r="D128" s="34" t="s">
        <v>318</v>
      </c>
      <c r="E128" s="34"/>
      <c r="F128" s="34"/>
      <c r="G128" s="36" t="s">
        <v>54</v>
      </c>
      <c r="H128" s="122"/>
      <c r="I128" s="38"/>
      <c r="J128" s="122"/>
      <c r="K128" s="122">
        <v>2</v>
      </c>
      <c r="L128" s="38">
        <v>166</v>
      </c>
      <c r="M128" s="42"/>
      <c r="N128" s="42">
        <v>166</v>
      </c>
      <c r="O128" s="58" t="s">
        <v>206</v>
      </c>
      <c r="P128" s="44"/>
    </row>
    <row r="129" spans="1:16" ht="28.5" customHeight="1">
      <c r="A129" s="33">
        <v>119</v>
      </c>
      <c r="B129" s="59" t="s">
        <v>319</v>
      </c>
      <c r="C129" s="56" t="s">
        <v>204</v>
      </c>
      <c r="D129" s="34" t="s">
        <v>320</v>
      </c>
      <c r="E129" s="34"/>
      <c r="F129" s="34"/>
      <c r="G129" s="36" t="s">
        <v>54</v>
      </c>
      <c r="H129" s="122"/>
      <c r="I129" s="38"/>
      <c r="J129" s="122"/>
      <c r="K129" s="122">
        <v>1</v>
      </c>
      <c r="L129" s="38">
        <v>56</v>
      </c>
      <c r="M129" s="42"/>
      <c r="N129" s="42">
        <v>56</v>
      </c>
      <c r="O129" s="58" t="s">
        <v>206</v>
      </c>
      <c r="P129" s="44"/>
    </row>
    <row r="130" spans="1:16" ht="28.5" customHeight="1">
      <c r="A130" s="33">
        <v>120</v>
      </c>
      <c r="B130" s="59" t="s">
        <v>321</v>
      </c>
      <c r="C130" s="56" t="s">
        <v>204</v>
      </c>
      <c r="D130" s="34" t="s">
        <v>322</v>
      </c>
      <c r="E130" s="34"/>
      <c r="F130" s="34"/>
      <c r="G130" s="36" t="s">
        <v>54</v>
      </c>
      <c r="H130" s="122"/>
      <c r="I130" s="38"/>
      <c r="J130" s="122"/>
      <c r="K130" s="122">
        <v>2</v>
      </c>
      <c r="L130" s="38">
        <v>250</v>
      </c>
      <c r="M130" s="42"/>
      <c r="N130" s="42">
        <v>250</v>
      </c>
      <c r="O130" s="58" t="s">
        <v>206</v>
      </c>
      <c r="P130" s="44"/>
    </row>
    <row r="131" spans="1:16" ht="28.5" customHeight="1">
      <c r="A131" s="33">
        <v>121</v>
      </c>
      <c r="B131" s="59" t="s">
        <v>323</v>
      </c>
      <c r="C131" s="56" t="s">
        <v>204</v>
      </c>
      <c r="D131" s="34" t="s">
        <v>324</v>
      </c>
      <c r="E131" s="34"/>
      <c r="F131" s="34"/>
      <c r="G131" s="36" t="s">
        <v>54</v>
      </c>
      <c r="H131" s="122"/>
      <c r="I131" s="38"/>
      <c r="J131" s="122"/>
      <c r="K131" s="122">
        <v>1</v>
      </c>
      <c r="L131" s="38">
        <v>123</v>
      </c>
      <c r="M131" s="42"/>
      <c r="N131" s="42">
        <v>123</v>
      </c>
      <c r="O131" s="58" t="s">
        <v>206</v>
      </c>
      <c r="P131" s="44"/>
    </row>
    <row r="132" spans="1:16" ht="26.25" customHeight="1">
      <c r="A132" s="33">
        <v>122</v>
      </c>
      <c r="B132" s="59" t="s">
        <v>325</v>
      </c>
      <c r="C132" s="56" t="s">
        <v>204</v>
      </c>
      <c r="D132" s="34" t="s">
        <v>326</v>
      </c>
      <c r="E132" s="34"/>
      <c r="F132" s="34"/>
      <c r="G132" s="36" t="s">
        <v>54</v>
      </c>
      <c r="H132" s="122"/>
      <c r="I132" s="38"/>
      <c r="J132" s="122"/>
      <c r="K132" s="122">
        <v>1</v>
      </c>
      <c r="L132" s="38">
        <v>1402</v>
      </c>
      <c r="M132" s="42"/>
      <c r="N132" s="42">
        <v>1402</v>
      </c>
      <c r="O132" s="58" t="s">
        <v>206</v>
      </c>
      <c r="P132" s="44"/>
    </row>
    <row r="133" spans="1:16" ht="26.25" customHeight="1">
      <c r="A133" s="33">
        <v>123</v>
      </c>
      <c r="B133" s="59" t="s">
        <v>327</v>
      </c>
      <c r="C133" s="56" t="s">
        <v>204</v>
      </c>
      <c r="D133" s="34" t="s">
        <v>328</v>
      </c>
      <c r="E133" s="34"/>
      <c r="F133" s="34"/>
      <c r="G133" s="36" t="s">
        <v>54</v>
      </c>
      <c r="H133" s="122"/>
      <c r="I133" s="38"/>
      <c r="J133" s="122"/>
      <c r="K133" s="122">
        <v>1</v>
      </c>
      <c r="L133" s="38">
        <v>125</v>
      </c>
      <c r="M133" s="42"/>
      <c r="N133" s="42">
        <v>125</v>
      </c>
      <c r="O133" s="58" t="s">
        <v>206</v>
      </c>
      <c r="P133" s="44"/>
    </row>
    <row r="134" spans="1:16" ht="26.25" customHeight="1">
      <c r="A134" s="33">
        <v>124</v>
      </c>
      <c r="B134" s="59" t="s">
        <v>329</v>
      </c>
      <c r="C134" s="56" t="s">
        <v>204</v>
      </c>
      <c r="D134" s="34" t="s">
        <v>330</v>
      </c>
      <c r="E134" s="34"/>
      <c r="F134" s="34"/>
      <c r="G134" s="36" t="s">
        <v>54</v>
      </c>
      <c r="H134" s="122"/>
      <c r="I134" s="38"/>
      <c r="J134" s="122"/>
      <c r="K134" s="122">
        <v>1</v>
      </c>
      <c r="L134" s="38">
        <v>615</v>
      </c>
      <c r="M134" s="42"/>
      <c r="N134" s="42">
        <v>615</v>
      </c>
      <c r="O134" s="58" t="s">
        <v>206</v>
      </c>
      <c r="P134" s="44"/>
    </row>
    <row r="135" spans="1:16" ht="26.25" customHeight="1">
      <c r="A135" s="33">
        <v>125</v>
      </c>
      <c r="B135" s="59" t="s">
        <v>331</v>
      </c>
      <c r="C135" s="56" t="s">
        <v>204</v>
      </c>
      <c r="D135" s="34" t="s">
        <v>332</v>
      </c>
      <c r="E135" s="34"/>
      <c r="F135" s="34"/>
      <c r="G135" s="36" t="s">
        <v>54</v>
      </c>
      <c r="H135" s="122"/>
      <c r="I135" s="38"/>
      <c r="J135" s="122"/>
      <c r="K135" s="122">
        <v>1</v>
      </c>
      <c r="L135" s="38">
        <v>48</v>
      </c>
      <c r="M135" s="42"/>
      <c r="N135" s="42">
        <v>48</v>
      </c>
      <c r="O135" s="58" t="s">
        <v>206</v>
      </c>
      <c r="P135" s="44"/>
    </row>
    <row r="136" spans="1:16" ht="39.75" customHeight="1">
      <c r="A136" s="33">
        <v>126</v>
      </c>
      <c r="B136" s="59" t="s">
        <v>333</v>
      </c>
      <c r="C136" s="56" t="s">
        <v>281</v>
      </c>
      <c r="D136" s="34" t="s">
        <v>334</v>
      </c>
      <c r="E136" s="34"/>
      <c r="F136" s="34"/>
      <c r="G136" s="36" t="s">
        <v>54</v>
      </c>
      <c r="H136" s="122"/>
      <c r="I136" s="38"/>
      <c r="J136" s="122"/>
      <c r="K136" s="122">
        <v>4</v>
      </c>
      <c r="L136" s="38">
        <v>244</v>
      </c>
      <c r="M136" s="42"/>
      <c r="N136" s="42">
        <v>244</v>
      </c>
      <c r="O136" s="58" t="s">
        <v>206</v>
      </c>
      <c r="P136" s="44"/>
    </row>
    <row r="137" spans="1:16" ht="34.5" customHeight="1">
      <c r="A137" s="33">
        <v>127</v>
      </c>
      <c r="B137" s="59" t="s">
        <v>335</v>
      </c>
      <c r="C137" s="56" t="s">
        <v>204</v>
      </c>
      <c r="D137" s="34" t="s">
        <v>336</v>
      </c>
      <c r="E137" s="34"/>
      <c r="F137" s="34"/>
      <c r="G137" s="36" t="s">
        <v>54</v>
      </c>
      <c r="H137" s="122"/>
      <c r="I137" s="38"/>
      <c r="J137" s="122"/>
      <c r="K137" s="122">
        <v>13</v>
      </c>
      <c r="L137" s="38">
        <v>182</v>
      </c>
      <c r="M137" s="42"/>
      <c r="N137" s="42">
        <v>182</v>
      </c>
      <c r="O137" s="58" t="s">
        <v>206</v>
      </c>
      <c r="P137" s="44"/>
    </row>
    <row r="138" spans="1:16" ht="50.25" customHeight="1">
      <c r="A138" s="33">
        <v>128</v>
      </c>
      <c r="B138" s="59" t="s">
        <v>337</v>
      </c>
      <c r="C138" s="56" t="s">
        <v>204</v>
      </c>
      <c r="D138" s="34" t="s">
        <v>338</v>
      </c>
      <c r="E138" s="34"/>
      <c r="F138" s="34"/>
      <c r="G138" s="36" t="s">
        <v>54</v>
      </c>
      <c r="H138" s="122"/>
      <c r="I138" s="38"/>
      <c r="J138" s="122"/>
      <c r="K138" s="122">
        <v>1</v>
      </c>
      <c r="L138" s="38">
        <v>17</v>
      </c>
      <c r="M138" s="42"/>
      <c r="N138" s="42">
        <v>17</v>
      </c>
      <c r="O138" s="58" t="s">
        <v>206</v>
      </c>
      <c r="P138" s="44"/>
    </row>
    <row r="139" spans="1:16" ht="33.75" customHeight="1">
      <c r="A139" s="33">
        <v>129</v>
      </c>
      <c r="B139" s="59" t="s">
        <v>339</v>
      </c>
      <c r="C139" s="56" t="s">
        <v>204</v>
      </c>
      <c r="D139" s="34" t="s">
        <v>340</v>
      </c>
      <c r="E139" s="34"/>
      <c r="F139" s="34"/>
      <c r="G139" s="36" t="s">
        <v>54</v>
      </c>
      <c r="H139" s="122"/>
      <c r="I139" s="38"/>
      <c r="J139" s="122"/>
      <c r="K139" s="122">
        <v>15</v>
      </c>
      <c r="L139" s="38">
        <v>240</v>
      </c>
      <c r="M139" s="42"/>
      <c r="N139" s="42">
        <v>240</v>
      </c>
      <c r="O139" s="58" t="s">
        <v>206</v>
      </c>
      <c r="P139" s="44"/>
    </row>
    <row r="140" spans="1:16" ht="31.5" customHeight="1">
      <c r="A140" s="33">
        <v>130</v>
      </c>
      <c r="B140" s="59" t="s">
        <v>341</v>
      </c>
      <c r="C140" s="56" t="s">
        <v>204</v>
      </c>
      <c r="D140" s="34" t="s">
        <v>342</v>
      </c>
      <c r="E140" s="34"/>
      <c r="F140" s="34"/>
      <c r="G140" s="36" t="s">
        <v>54</v>
      </c>
      <c r="H140" s="122"/>
      <c r="I140" s="38"/>
      <c r="J140" s="122"/>
      <c r="K140" s="122">
        <v>10</v>
      </c>
      <c r="L140" s="38">
        <v>160</v>
      </c>
      <c r="M140" s="42"/>
      <c r="N140" s="42">
        <v>160</v>
      </c>
      <c r="O140" s="58" t="s">
        <v>206</v>
      </c>
      <c r="P140" s="44"/>
    </row>
    <row r="141" spans="1:16" ht="50.25" customHeight="1">
      <c r="A141" s="33">
        <v>131</v>
      </c>
      <c r="B141" s="59" t="s">
        <v>343</v>
      </c>
      <c r="C141" s="56" t="s">
        <v>204</v>
      </c>
      <c r="D141" s="34" t="s">
        <v>344</v>
      </c>
      <c r="E141" s="34"/>
      <c r="F141" s="34"/>
      <c r="G141" s="36" t="s">
        <v>54</v>
      </c>
      <c r="H141" s="122"/>
      <c r="I141" s="38"/>
      <c r="J141" s="122"/>
      <c r="K141" s="122">
        <v>11</v>
      </c>
      <c r="L141" s="38">
        <v>176</v>
      </c>
      <c r="M141" s="42"/>
      <c r="N141" s="42">
        <v>176</v>
      </c>
      <c r="O141" s="58" t="s">
        <v>206</v>
      </c>
      <c r="P141" s="44"/>
    </row>
    <row r="142" spans="1:16" ht="24.75" customHeight="1">
      <c r="A142" s="33">
        <v>132</v>
      </c>
      <c r="B142" s="59" t="s">
        <v>345</v>
      </c>
      <c r="C142" s="56" t="s">
        <v>204</v>
      </c>
      <c r="D142" s="34" t="s">
        <v>346</v>
      </c>
      <c r="E142" s="34"/>
      <c r="F142" s="34"/>
      <c r="G142" s="36" t="s">
        <v>54</v>
      </c>
      <c r="H142" s="122"/>
      <c r="I142" s="38"/>
      <c r="J142" s="122"/>
      <c r="K142" s="122">
        <v>12</v>
      </c>
      <c r="L142" s="38">
        <v>456</v>
      </c>
      <c r="M142" s="42"/>
      <c r="N142" s="42">
        <v>456</v>
      </c>
      <c r="O142" s="58" t="s">
        <v>206</v>
      </c>
      <c r="P142" s="44"/>
    </row>
    <row r="143" spans="1:16" ht="24.75" customHeight="1">
      <c r="A143" s="33">
        <v>133</v>
      </c>
      <c r="B143" s="59" t="s">
        <v>347</v>
      </c>
      <c r="C143" s="56" t="s">
        <v>204</v>
      </c>
      <c r="D143" s="34" t="s">
        <v>348</v>
      </c>
      <c r="E143" s="34"/>
      <c r="F143" s="34"/>
      <c r="G143" s="36" t="s">
        <v>54</v>
      </c>
      <c r="H143" s="122"/>
      <c r="I143" s="38"/>
      <c r="J143" s="122"/>
      <c r="K143" s="122">
        <v>12</v>
      </c>
      <c r="L143" s="38">
        <v>168</v>
      </c>
      <c r="M143" s="42"/>
      <c r="N143" s="42">
        <v>168</v>
      </c>
      <c r="O143" s="58" t="s">
        <v>206</v>
      </c>
      <c r="P143" s="44"/>
    </row>
    <row r="144" spans="1:16" ht="24.75" customHeight="1">
      <c r="A144" s="33">
        <v>134</v>
      </c>
      <c r="B144" s="59" t="s">
        <v>349</v>
      </c>
      <c r="C144" s="56" t="s">
        <v>204</v>
      </c>
      <c r="D144" s="34" t="s">
        <v>350</v>
      </c>
      <c r="E144" s="34"/>
      <c r="F144" s="34"/>
      <c r="G144" s="36" t="s">
        <v>54</v>
      </c>
      <c r="H144" s="122"/>
      <c r="I144" s="38"/>
      <c r="J144" s="122"/>
      <c r="K144" s="122">
        <v>1</v>
      </c>
      <c r="L144" s="38">
        <v>48</v>
      </c>
      <c r="M144" s="42"/>
      <c r="N144" s="42">
        <v>48</v>
      </c>
      <c r="O144" s="58" t="s">
        <v>206</v>
      </c>
      <c r="P144" s="44"/>
    </row>
    <row r="145" spans="1:16" ht="24.75" customHeight="1">
      <c r="A145" s="33">
        <v>135</v>
      </c>
      <c r="B145" s="59" t="s">
        <v>351</v>
      </c>
      <c r="C145" s="56" t="s">
        <v>352</v>
      </c>
      <c r="D145" s="34" t="s">
        <v>353</v>
      </c>
      <c r="E145" s="34"/>
      <c r="F145" s="34"/>
      <c r="G145" s="36" t="s">
        <v>54</v>
      </c>
      <c r="H145" s="122"/>
      <c r="I145" s="38"/>
      <c r="J145" s="122"/>
      <c r="K145" s="122">
        <v>1</v>
      </c>
      <c r="L145" s="38">
        <v>31</v>
      </c>
      <c r="M145" s="42"/>
      <c r="N145" s="42">
        <v>31</v>
      </c>
      <c r="O145" s="58" t="s">
        <v>206</v>
      </c>
      <c r="P145" s="44"/>
    </row>
    <row r="146" spans="1:16" ht="24.75" customHeight="1">
      <c r="A146" s="33">
        <v>136</v>
      </c>
      <c r="B146" s="59" t="s">
        <v>354</v>
      </c>
      <c r="C146" s="56" t="s">
        <v>355</v>
      </c>
      <c r="D146" s="34" t="s">
        <v>356</v>
      </c>
      <c r="E146" s="34"/>
      <c r="F146" s="34"/>
      <c r="G146" s="36" t="s">
        <v>54</v>
      </c>
      <c r="H146" s="122"/>
      <c r="I146" s="38"/>
      <c r="J146" s="122"/>
      <c r="K146" s="122">
        <v>2</v>
      </c>
      <c r="L146" s="38">
        <v>40</v>
      </c>
      <c r="M146" s="42"/>
      <c r="N146" s="42">
        <v>40</v>
      </c>
      <c r="O146" s="58" t="s">
        <v>206</v>
      </c>
      <c r="P146" s="44"/>
    </row>
    <row r="147" spans="1:16" ht="24.75" customHeight="1">
      <c r="A147" s="33">
        <v>137</v>
      </c>
      <c r="B147" s="59" t="s">
        <v>357</v>
      </c>
      <c r="C147" s="56" t="s">
        <v>204</v>
      </c>
      <c r="D147" s="34" t="s">
        <v>358</v>
      </c>
      <c r="E147" s="34"/>
      <c r="F147" s="34"/>
      <c r="G147" s="36" t="s">
        <v>54</v>
      </c>
      <c r="H147" s="122"/>
      <c r="I147" s="38"/>
      <c r="J147" s="122"/>
      <c r="K147" s="122">
        <v>19</v>
      </c>
      <c r="L147" s="38">
        <v>323</v>
      </c>
      <c r="M147" s="42"/>
      <c r="N147" s="42">
        <v>323</v>
      </c>
      <c r="O147" s="58" t="s">
        <v>206</v>
      </c>
      <c r="P147" s="44"/>
    </row>
    <row r="148" spans="1:16" ht="36.75" customHeight="1">
      <c r="A148" s="33">
        <v>138</v>
      </c>
      <c r="B148" s="59" t="s">
        <v>359</v>
      </c>
      <c r="C148" s="56" t="s">
        <v>204</v>
      </c>
      <c r="D148" s="34" t="s">
        <v>360</v>
      </c>
      <c r="E148" s="34"/>
      <c r="F148" s="34"/>
      <c r="G148" s="36" t="s">
        <v>54</v>
      </c>
      <c r="H148" s="122"/>
      <c r="I148" s="38"/>
      <c r="J148" s="122"/>
      <c r="K148" s="122">
        <v>10</v>
      </c>
      <c r="L148" s="38">
        <v>200</v>
      </c>
      <c r="M148" s="42"/>
      <c r="N148" s="42">
        <v>200</v>
      </c>
      <c r="O148" s="58" t="s">
        <v>206</v>
      </c>
      <c r="P148" s="44"/>
    </row>
    <row r="149" spans="1:16" ht="38.25" customHeight="1">
      <c r="A149" s="33">
        <v>139</v>
      </c>
      <c r="B149" s="59" t="s">
        <v>361</v>
      </c>
      <c r="C149" s="56" t="s">
        <v>204</v>
      </c>
      <c r="D149" s="34" t="s">
        <v>362</v>
      </c>
      <c r="E149" s="34"/>
      <c r="F149" s="34"/>
      <c r="G149" s="36" t="s">
        <v>54</v>
      </c>
      <c r="H149" s="122"/>
      <c r="I149" s="38"/>
      <c r="J149" s="122"/>
      <c r="K149" s="122">
        <v>10</v>
      </c>
      <c r="L149" s="38">
        <v>40</v>
      </c>
      <c r="M149" s="42"/>
      <c r="N149" s="42">
        <v>40</v>
      </c>
      <c r="O149" s="58" t="s">
        <v>206</v>
      </c>
      <c r="P149" s="44"/>
    </row>
    <row r="150" spans="1:16" ht="36" customHeight="1">
      <c r="A150" s="33">
        <v>140</v>
      </c>
      <c r="B150" s="59" t="s">
        <v>363</v>
      </c>
      <c r="C150" s="56" t="s">
        <v>204</v>
      </c>
      <c r="D150" s="34" t="s">
        <v>364</v>
      </c>
      <c r="E150" s="34"/>
      <c r="F150" s="34"/>
      <c r="G150" s="36" t="s">
        <v>54</v>
      </c>
      <c r="H150" s="122"/>
      <c r="I150" s="38"/>
      <c r="J150" s="122"/>
      <c r="K150" s="122">
        <v>6</v>
      </c>
      <c r="L150" s="38">
        <v>72</v>
      </c>
      <c r="M150" s="42"/>
      <c r="N150" s="42">
        <v>72</v>
      </c>
      <c r="O150" s="58" t="s">
        <v>206</v>
      </c>
      <c r="P150" s="44"/>
    </row>
    <row r="151" spans="1:16" ht="27" customHeight="1">
      <c r="A151" s="33">
        <v>141</v>
      </c>
      <c r="B151" s="59" t="s">
        <v>365</v>
      </c>
      <c r="C151" s="56" t="s">
        <v>204</v>
      </c>
      <c r="D151" s="34" t="s">
        <v>366</v>
      </c>
      <c r="E151" s="34"/>
      <c r="F151" s="34"/>
      <c r="G151" s="36" t="s">
        <v>54</v>
      </c>
      <c r="H151" s="122"/>
      <c r="I151" s="38"/>
      <c r="J151" s="122"/>
      <c r="K151" s="122">
        <v>6</v>
      </c>
      <c r="L151" s="38">
        <v>348</v>
      </c>
      <c r="M151" s="42"/>
      <c r="N151" s="42">
        <v>348</v>
      </c>
      <c r="O151" s="58" t="s">
        <v>206</v>
      </c>
      <c r="P151" s="44"/>
    </row>
    <row r="152" spans="1:16" ht="41.25" customHeight="1">
      <c r="A152" s="33">
        <v>142</v>
      </c>
      <c r="B152" s="59" t="s">
        <v>367</v>
      </c>
      <c r="C152" s="56" t="s">
        <v>204</v>
      </c>
      <c r="D152" s="34" t="s">
        <v>368</v>
      </c>
      <c r="E152" s="34"/>
      <c r="F152" s="34"/>
      <c r="G152" s="36" t="s">
        <v>54</v>
      </c>
      <c r="H152" s="122"/>
      <c r="I152" s="38"/>
      <c r="J152" s="122"/>
      <c r="K152" s="122">
        <v>8</v>
      </c>
      <c r="L152" s="38">
        <v>96</v>
      </c>
      <c r="M152" s="42"/>
      <c r="N152" s="42">
        <v>96</v>
      </c>
      <c r="O152" s="58" t="s">
        <v>206</v>
      </c>
      <c r="P152" s="44"/>
    </row>
    <row r="153" spans="1:16" ht="36.75" customHeight="1">
      <c r="A153" s="33">
        <v>143</v>
      </c>
      <c r="B153" s="59" t="s">
        <v>369</v>
      </c>
      <c r="C153" s="56" t="s">
        <v>370</v>
      </c>
      <c r="D153" s="34" t="s">
        <v>371</v>
      </c>
      <c r="E153" s="34"/>
      <c r="F153" s="34"/>
      <c r="G153" s="36" t="s">
        <v>54</v>
      </c>
      <c r="H153" s="122"/>
      <c r="I153" s="38"/>
      <c r="J153" s="122"/>
      <c r="K153" s="122">
        <v>1</v>
      </c>
      <c r="L153" s="38">
        <v>294</v>
      </c>
      <c r="M153" s="42"/>
      <c r="N153" s="42">
        <v>294</v>
      </c>
      <c r="O153" s="58" t="s">
        <v>206</v>
      </c>
      <c r="P153" s="44"/>
    </row>
    <row r="154" spans="1:16" ht="39" customHeight="1">
      <c r="A154" s="33">
        <v>144</v>
      </c>
      <c r="B154" s="59" t="s">
        <v>372</v>
      </c>
      <c r="C154" s="56" t="s">
        <v>204</v>
      </c>
      <c r="D154" s="34" t="s">
        <v>373</v>
      </c>
      <c r="E154" s="34"/>
      <c r="F154" s="34"/>
      <c r="G154" s="36" t="s">
        <v>54</v>
      </c>
      <c r="H154" s="122"/>
      <c r="I154" s="38"/>
      <c r="J154" s="122"/>
      <c r="K154" s="122">
        <v>3</v>
      </c>
      <c r="L154" s="38">
        <v>171</v>
      </c>
      <c r="M154" s="42"/>
      <c r="N154" s="42">
        <v>171</v>
      </c>
      <c r="O154" s="58" t="s">
        <v>206</v>
      </c>
      <c r="P154" s="44"/>
    </row>
    <row r="155" spans="1:16" ht="39" customHeight="1">
      <c r="A155" s="33">
        <v>145</v>
      </c>
      <c r="B155" s="59" t="s">
        <v>374</v>
      </c>
      <c r="C155" s="56" t="s">
        <v>204</v>
      </c>
      <c r="D155" s="34" t="s">
        <v>375</v>
      </c>
      <c r="E155" s="34"/>
      <c r="F155" s="34"/>
      <c r="G155" s="36" t="s">
        <v>54</v>
      </c>
      <c r="H155" s="122"/>
      <c r="I155" s="38"/>
      <c r="J155" s="122"/>
      <c r="K155" s="122">
        <v>1</v>
      </c>
      <c r="L155" s="38">
        <v>30</v>
      </c>
      <c r="M155" s="42"/>
      <c r="N155" s="42">
        <v>30</v>
      </c>
      <c r="O155" s="58" t="s">
        <v>206</v>
      </c>
      <c r="P155" s="44"/>
    </row>
    <row r="156" spans="1:16" ht="30.75" customHeight="1">
      <c r="A156" s="33">
        <v>146</v>
      </c>
      <c r="B156" s="59" t="s">
        <v>376</v>
      </c>
      <c r="C156" s="56" t="s">
        <v>204</v>
      </c>
      <c r="D156" s="34" t="s">
        <v>377</v>
      </c>
      <c r="E156" s="34"/>
      <c r="F156" s="34"/>
      <c r="G156" s="36" t="s">
        <v>54</v>
      </c>
      <c r="H156" s="122"/>
      <c r="I156" s="38"/>
      <c r="J156" s="122"/>
      <c r="K156" s="122">
        <v>1</v>
      </c>
      <c r="L156" s="38">
        <v>54</v>
      </c>
      <c r="M156" s="42"/>
      <c r="N156" s="42">
        <v>54</v>
      </c>
      <c r="O156" s="58" t="s">
        <v>206</v>
      </c>
      <c r="P156" s="44"/>
    </row>
    <row r="157" spans="1:16" ht="32.25" customHeight="1">
      <c r="A157" s="33">
        <v>147</v>
      </c>
      <c r="B157" s="59" t="s">
        <v>378</v>
      </c>
      <c r="C157" s="56" t="s">
        <v>204</v>
      </c>
      <c r="D157" s="34" t="s">
        <v>379</v>
      </c>
      <c r="E157" s="34"/>
      <c r="F157" s="34"/>
      <c r="G157" s="36" t="s">
        <v>54</v>
      </c>
      <c r="H157" s="122"/>
      <c r="I157" s="38"/>
      <c r="J157" s="122"/>
      <c r="K157" s="122">
        <v>1</v>
      </c>
      <c r="L157" s="38">
        <v>39</v>
      </c>
      <c r="M157" s="42"/>
      <c r="N157" s="42">
        <v>39</v>
      </c>
      <c r="O157" s="58" t="s">
        <v>206</v>
      </c>
      <c r="P157" s="44"/>
    </row>
    <row r="158" spans="1:16" ht="31.5" customHeight="1">
      <c r="A158" s="33">
        <v>148</v>
      </c>
      <c r="B158" s="59" t="s">
        <v>380</v>
      </c>
      <c r="C158" s="56" t="s">
        <v>204</v>
      </c>
      <c r="D158" s="34" t="s">
        <v>381</v>
      </c>
      <c r="E158" s="34"/>
      <c r="F158" s="34"/>
      <c r="G158" s="36" t="s">
        <v>54</v>
      </c>
      <c r="H158" s="122"/>
      <c r="I158" s="38"/>
      <c r="J158" s="122"/>
      <c r="K158" s="122">
        <v>5</v>
      </c>
      <c r="L158" s="38">
        <v>190</v>
      </c>
      <c r="M158" s="42"/>
      <c r="N158" s="42">
        <v>190</v>
      </c>
      <c r="O158" s="58" t="s">
        <v>206</v>
      </c>
      <c r="P158" s="44"/>
    </row>
    <row r="159" spans="1:16" ht="50.25" customHeight="1">
      <c r="A159" s="33">
        <v>149</v>
      </c>
      <c r="B159" s="59" t="s">
        <v>382</v>
      </c>
      <c r="C159" s="56" t="s">
        <v>204</v>
      </c>
      <c r="D159" s="34" t="s">
        <v>383</v>
      </c>
      <c r="E159" s="34"/>
      <c r="F159" s="34"/>
      <c r="G159" s="36" t="s">
        <v>54</v>
      </c>
      <c r="H159" s="122"/>
      <c r="I159" s="38"/>
      <c r="J159" s="122"/>
      <c r="K159" s="122">
        <v>1</v>
      </c>
      <c r="L159" s="38">
        <v>71</v>
      </c>
      <c r="M159" s="42"/>
      <c r="N159" s="42">
        <v>71</v>
      </c>
      <c r="O159" s="58" t="s">
        <v>206</v>
      </c>
      <c r="P159" s="44"/>
    </row>
    <row r="160" spans="1:16" ht="27" customHeight="1">
      <c r="A160" s="33">
        <v>150</v>
      </c>
      <c r="B160" s="59" t="s">
        <v>384</v>
      </c>
      <c r="C160" s="56" t="s">
        <v>204</v>
      </c>
      <c r="D160" s="34" t="s">
        <v>385</v>
      </c>
      <c r="E160" s="34"/>
      <c r="F160" s="34"/>
      <c r="G160" s="36" t="s">
        <v>54</v>
      </c>
      <c r="H160" s="122"/>
      <c r="I160" s="38"/>
      <c r="J160" s="122"/>
      <c r="K160" s="122">
        <v>6</v>
      </c>
      <c r="L160" s="38">
        <v>348</v>
      </c>
      <c r="M160" s="42"/>
      <c r="N160" s="42">
        <v>348</v>
      </c>
      <c r="O160" s="58" t="s">
        <v>206</v>
      </c>
      <c r="P160" s="44"/>
    </row>
    <row r="161" spans="1:16" ht="41.25" customHeight="1">
      <c r="A161" s="33">
        <v>151</v>
      </c>
      <c r="B161" s="59" t="s">
        <v>386</v>
      </c>
      <c r="C161" s="56" t="s">
        <v>204</v>
      </c>
      <c r="D161" s="34" t="s">
        <v>387</v>
      </c>
      <c r="E161" s="34"/>
      <c r="F161" s="34"/>
      <c r="G161" s="36" t="s">
        <v>54</v>
      </c>
      <c r="H161" s="122"/>
      <c r="I161" s="38"/>
      <c r="J161" s="122"/>
      <c r="K161" s="122">
        <v>8</v>
      </c>
      <c r="L161" s="38">
        <v>232</v>
      </c>
      <c r="M161" s="42"/>
      <c r="N161" s="42">
        <v>232</v>
      </c>
      <c r="O161" s="58" t="s">
        <v>206</v>
      </c>
      <c r="P161" s="44"/>
    </row>
    <row r="162" spans="1:16" ht="41.25" customHeight="1">
      <c r="A162" s="33">
        <v>152</v>
      </c>
      <c r="B162" s="59" t="s">
        <v>388</v>
      </c>
      <c r="C162" s="56" t="s">
        <v>263</v>
      </c>
      <c r="D162" s="34" t="s">
        <v>389</v>
      </c>
      <c r="E162" s="34"/>
      <c r="F162" s="34"/>
      <c r="G162" s="36" t="s">
        <v>54</v>
      </c>
      <c r="H162" s="122"/>
      <c r="I162" s="38"/>
      <c r="J162" s="122"/>
      <c r="K162" s="122">
        <v>9</v>
      </c>
      <c r="L162" s="38">
        <v>333</v>
      </c>
      <c r="M162" s="42"/>
      <c r="N162" s="42">
        <v>333</v>
      </c>
      <c r="O162" s="58" t="s">
        <v>206</v>
      </c>
      <c r="P162" s="44"/>
    </row>
    <row r="163" spans="1:16" ht="27.75" customHeight="1">
      <c r="A163" s="33">
        <v>153</v>
      </c>
      <c r="B163" s="59" t="s">
        <v>390</v>
      </c>
      <c r="C163" s="56" t="s">
        <v>204</v>
      </c>
      <c r="D163" s="34" t="s">
        <v>391</v>
      </c>
      <c r="E163" s="34"/>
      <c r="F163" s="34"/>
      <c r="G163" s="36" t="s">
        <v>54</v>
      </c>
      <c r="H163" s="122"/>
      <c r="I163" s="38"/>
      <c r="J163" s="122"/>
      <c r="K163" s="122">
        <v>12</v>
      </c>
      <c r="L163" s="38">
        <v>1428</v>
      </c>
      <c r="M163" s="42"/>
      <c r="N163" s="42">
        <v>1428</v>
      </c>
      <c r="O163" s="58" t="s">
        <v>206</v>
      </c>
      <c r="P163" s="44"/>
    </row>
    <row r="164" spans="1:16" ht="27.75" customHeight="1">
      <c r="A164" s="33">
        <v>154</v>
      </c>
      <c r="B164" s="59" t="s">
        <v>392</v>
      </c>
      <c r="C164" s="56" t="s">
        <v>204</v>
      </c>
      <c r="D164" s="34" t="s">
        <v>393</v>
      </c>
      <c r="E164" s="34"/>
      <c r="F164" s="34"/>
      <c r="G164" s="36" t="s">
        <v>54</v>
      </c>
      <c r="H164" s="122"/>
      <c r="I164" s="38"/>
      <c r="J164" s="122"/>
      <c r="K164" s="122">
        <v>9</v>
      </c>
      <c r="L164" s="38">
        <v>279</v>
      </c>
      <c r="M164" s="42"/>
      <c r="N164" s="42">
        <v>279</v>
      </c>
      <c r="O164" s="58" t="s">
        <v>206</v>
      </c>
      <c r="P164" s="44"/>
    </row>
    <row r="165" spans="1:16" ht="27.75" customHeight="1">
      <c r="A165" s="33">
        <v>155</v>
      </c>
      <c r="B165" s="59" t="s">
        <v>394</v>
      </c>
      <c r="C165" s="56" t="s">
        <v>281</v>
      </c>
      <c r="D165" s="34" t="s">
        <v>395</v>
      </c>
      <c r="E165" s="34"/>
      <c r="F165" s="34"/>
      <c r="G165" s="36" t="s">
        <v>54</v>
      </c>
      <c r="H165" s="122"/>
      <c r="I165" s="38"/>
      <c r="J165" s="122"/>
      <c r="K165" s="122">
        <v>8</v>
      </c>
      <c r="L165" s="38">
        <v>248</v>
      </c>
      <c r="M165" s="42"/>
      <c r="N165" s="42">
        <v>248</v>
      </c>
      <c r="O165" s="58" t="s">
        <v>206</v>
      </c>
      <c r="P165" s="44"/>
    </row>
    <row r="166" spans="1:16" ht="27.75" customHeight="1">
      <c r="A166" s="33">
        <v>156</v>
      </c>
      <c r="B166" s="59" t="s">
        <v>396</v>
      </c>
      <c r="C166" s="56" t="s">
        <v>254</v>
      </c>
      <c r="D166" s="34" t="s">
        <v>397</v>
      </c>
      <c r="E166" s="34"/>
      <c r="F166" s="34"/>
      <c r="G166" s="36" t="s">
        <v>54</v>
      </c>
      <c r="H166" s="122"/>
      <c r="I166" s="38"/>
      <c r="J166" s="122"/>
      <c r="K166" s="122">
        <v>8</v>
      </c>
      <c r="L166" s="38">
        <v>640</v>
      </c>
      <c r="M166" s="42"/>
      <c r="N166" s="42">
        <v>640</v>
      </c>
      <c r="O166" s="58" t="s">
        <v>206</v>
      </c>
      <c r="P166" s="44"/>
    </row>
    <row r="167" spans="1:16" ht="25.5" customHeight="1">
      <c r="A167" s="33">
        <v>157</v>
      </c>
      <c r="B167" s="59" t="s">
        <v>398</v>
      </c>
      <c r="C167" s="56" t="s">
        <v>204</v>
      </c>
      <c r="D167" s="34" t="s">
        <v>399</v>
      </c>
      <c r="E167" s="34"/>
      <c r="F167" s="34"/>
      <c r="G167" s="36" t="s">
        <v>54</v>
      </c>
      <c r="H167" s="122"/>
      <c r="I167" s="38"/>
      <c r="J167" s="122"/>
      <c r="K167" s="122">
        <v>12</v>
      </c>
      <c r="L167" s="38">
        <v>72</v>
      </c>
      <c r="M167" s="42"/>
      <c r="N167" s="42">
        <v>72</v>
      </c>
      <c r="O167" s="58" t="s">
        <v>206</v>
      </c>
      <c r="P167" s="44"/>
    </row>
    <row r="168" spans="1:16" ht="25.5" customHeight="1">
      <c r="A168" s="33">
        <v>158</v>
      </c>
      <c r="B168" s="59" t="s">
        <v>400</v>
      </c>
      <c r="C168" s="56" t="s">
        <v>204</v>
      </c>
      <c r="D168" s="34" t="s">
        <v>401</v>
      </c>
      <c r="E168" s="34"/>
      <c r="F168" s="34"/>
      <c r="G168" s="36" t="s">
        <v>54</v>
      </c>
      <c r="H168" s="122"/>
      <c r="I168" s="38"/>
      <c r="J168" s="122"/>
      <c r="K168" s="122">
        <v>7</v>
      </c>
      <c r="L168" s="38">
        <v>35</v>
      </c>
      <c r="M168" s="42"/>
      <c r="N168" s="42">
        <v>35</v>
      </c>
      <c r="O168" s="58" t="s">
        <v>206</v>
      </c>
      <c r="P168" s="44"/>
    </row>
    <row r="169" spans="1:16" ht="25.5" customHeight="1">
      <c r="A169" s="33">
        <v>159</v>
      </c>
      <c r="B169" s="59" t="s">
        <v>402</v>
      </c>
      <c r="C169" s="56" t="s">
        <v>204</v>
      </c>
      <c r="D169" s="34" t="s">
        <v>403</v>
      </c>
      <c r="E169" s="34"/>
      <c r="F169" s="34"/>
      <c r="G169" s="36" t="s">
        <v>54</v>
      </c>
      <c r="H169" s="122"/>
      <c r="I169" s="38"/>
      <c r="J169" s="122"/>
      <c r="K169" s="122">
        <v>5</v>
      </c>
      <c r="L169" s="38">
        <v>20</v>
      </c>
      <c r="M169" s="42"/>
      <c r="N169" s="42">
        <v>20</v>
      </c>
      <c r="O169" s="58" t="s">
        <v>206</v>
      </c>
      <c r="P169" s="44"/>
    </row>
    <row r="170" spans="1:16" ht="50.25" customHeight="1">
      <c r="A170" s="33">
        <v>160</v>
      </c>
      <c r="B170" s="59" t="s">
        <v>404</v>
      </c>
      <c r="C170" s="56" t="s">
        <v>204</v>
      </c>
      <c r="D170" s="34" t="s">
        <v>405</v>
      </c>
      <c r="E170" s="34"/>
      <c r="F170" s="34"/>
      <c r="G170" s="36" t="s">
        <v>54</v>
      </c>
      <c r="H170" s="122"/>
      <c r="I170" s="38"/>
      <c r="J170" s="122"/>
      <c r="K170" s="122">
        <v>10</v>
      </c>
      <c r="L170" s="38">
        <v>1440</v>
      </c>
      <c r="M170" s="42"/>
      <c r="N170" s="42">
        <v>1440</v>
      </c>
      <c r="O170" s="58" t="s">
        <v>206</v>
      </c>
      <c r="P170" s="44"/>
    </row>
    <row r="171" spans="1:16" ht="25.5" customHeight="1">
      <c r="A171" s="33">
        <v>161</v>
      </c>
      <c r="B171" s="59" t="s">
        <v>406</v>
      </c>
      <c r="C171" s="56" t="s">
        <v>270</v>
      </c>
      <c r="D171" s="34" t="s">
        <v>407</v>
      </c>
      <c r="E171" s="34"/>
      <c r="F171" s="34"/>
      <c r="G171" s="36" t="s">
        <v>54</v>
      </c>
      <c r="H171" s="122"/>
      <c r="I171" s="38"/>
      <c r="J171" s="122"/>
      <c r="K171" s="122">
        <v>9</v>
      </c>
      <c r="L171" s="38">
        <v>828</v>
      </c>
      <c r="M171" s="42"/>
      <c r="N171" s="42">
        <v>828</v>
      </c>
      <c r="O171" s="58" t="s">
        <v>206</v>
      </c>
      <c r="P171" s="44"/>
    </row>
    <row r="172" spans="1:16" ht="25.5" customHeight="1">
      <c r="A172" s="33">
        <v>162</v>
      </c>
      <c r="B172" s="59" t="s">
        <v>408</v>
      </c>
      <c r="C172" s="56" t="s">
        <v>281</v>
      </c>
      <c r="D172" s="34" t="s">
        <v>409</v>
      </c>
      <c r="E172" s="34"/>
      <c r="F172" s="34"/>
      <c r="G172" s="36" t="s">
        <v>54</v>
      </c>
      <c r="H172" s="122"/>
      <c r="I172" s="38"/>
      <c r="J172" s="122"/>
      <c r="K172" s="122">
        <v>8</v>
      </c>
      <c r="L172" s="38">
        <v>1080</v>
      </c>
      <c r="M172" s="42"/>
      <c r="N172" s="42">
        <v>1080</v>
      </c>
      <c r="O172" s="58" t="s">
        <v>206</v>
      </c>
      <c r="P172" s="44"/>
    </row>
    <row r="173" spans="1:16" ht="25.5" customHeight="1">
      <c r="A173" s="33">
        <v>163</v>
      </c>
      <c r="B173" s="59" t="s">
        <v>410</v>
      </c>
      <c r="C173" s="56" t="s">
        <v>204</v>
      </c>
      <c r="D173" s="34" t="s">
        <v>411</v>
      </c>
      <c r="E173" s="34"/>
      <c r="F173" s="34"/>
      <c r="G173" s="36" t="s">
        <v>54</v>
      </c>
      <c r="H173" s="122"/>
      <c r="I173" s="38"/>
      <c r="J173" s="122"/>
      <c r="K173" s="122">
        <v>13</v>
      </c>
      <c r="L173" s="38">
        <v>572</v>
      </c>
      <c r="M173" s="42"/>
      <c r="N173" s="42">
        <v>572</v>
      </c>
      <c r="O173" s="58" t="s">
        <v>206</v>
      </c>
      <c r="P173" s="44"/>
    </row>
    <row r="174" spans="1:16" ht="42.75" customHeight="1">
      <c r="A174" s="33">
        <v>164</v>
      </c>
      <c r="B174" s="59" t="s">
        <v>412</v>
      </c>
      <c r="C174" s="60" t="s">
        <v>204</v>
      </c>
      <c r="D174" s="59" t="s">
        <v>413</v>
      </c>
      <c r="E174" s="59"/>
      <c r="F174" s="59"/>
      <c r="G174" s="61" t="s">
        <v>54</v>
      </c>
      <c r="H174" s="62"/>
      <c r="I174" s="63"/>
      <c r="J174" s="122"/>
      <c r="K174" s="122">
        <v>15</v>
      </c>
      <c r="L174" s="38">
        <v>105</v>
      </c>
      <c r="M174" s="42"/>
      <c r="N174" s="42">
        <v>105</v>
      </c>
      <c r="O174" s="58" t="s">
        <v>206</v>
      </c>
      <c r="P174" s="44"/>
    </row>
    <row r="175" spans="1:16" ht="25.5" customHeight="1">
      <c r="A175" s="33">
        <v>165</v>
      </c>
      <c r="B175" s="59" t="s">
        <v>414</v>
      </c>
      <c r="C175" s="56" t="s">
        <v>210</v>
      </c>
      <c r="D175" s="34" t="s">
        <v>415</v>
      </c>
      <c r="E175" s="34"/>
      <c r="F175" s="34"/>
      <c r="G175" s="36" t="s">
        <v>54</v>
      </c>
      <c r="H175" s="122"/>
      <c r="I175" s="38"/>
      <c r="J175" s="122"/>
      <c r="K175" s="122">
        <v>3</v>
      </c>
      <c r="L175" s="38">
        <v>186</v>
      </c>
      <c r="M175" s="42"/>
      <c r="N175" s="42">
        <v>186</v>
      </c>
      <c r="O175" s="58" t="s">
        <v>206</v>
      </c>
      <c r="P175" s="44"/>
    </row>
    <row r="176" spans="1:16" ht="25.5" customHeight="1">
      <c r="A176" s="33">
        <v>166</v>
      </c>
      <c r="B176" s="59" t="s">
        <v>416</v>
      </c>
      <c r="C176" s="56" t="s">
        <v>204</v>
      </c>
      <c r="D176" s="34" t="s">
        <v>417</v>
      </c>
      <c r="E176" s="34"/>
      <c r="F176" s="34"/>
      <c r="G176" s="36" t="s">
        <v>54</v>
      </c>
      <c r="H176" s="122"/>
      <c r="I176" s="38"/>
      <c r="J176" s="122"/>
      <c r="K176" s="122">
        <v>20</v>
      </c>
      <c r="L176" s="38">
        <v>460</v>
      </c>
      <c r="M176" s="42"/>
      <c r="N176" s="42">
        <v>460</v>
      </c>
      <c r="O176" s="58" t="s">
        <v>206</v>
      </c>
      <c r="P176" s="44"/>
    </row>
    <row r="177" spans="1:16" ht="25.5" customHeight="1">
      <c r="A177" s="33">
        <v>167</v>
      </c>
      <c r="B177" s="59" t="s">
        <v>418</v>
      </c>
      <c r="C177" s="56" t="s">
        <v>370</v>
      </c>
      <c r="D177" s="34" t="s">
        <v>419</v>
      </c>
      <c r="E177" s="34"/>
      <c r="F177" s="34"/>
      <c r="G177" s="36" t="s">
        <v>54</v>
      </c>
      <c r="H177" s="122"/>
      <c r="I177" s="38"/>
      <c r="J177" s="122"/>
      <c r="K177" s="122">
        <v>5</v>
      </c>
      <c r="L177" s="38">
        <v>1595</v>
      </c>
      <c r="M177" s="42"/>
      <c r="N177" s="42">
        <v>1595</v>
      </c>
      <c r="O177" s="58" t="s">
        <v>206</v>
      </c>
      <c r="P177" s="44"/>
    </row>
    <row r="178" spans="1:16" ht="26.25" customHeight="1">
      <c r="A178" s="33">
        <v>168</v>
      </c>
      <c r="B178" s="59" t="s">
        <v>420</v>
      </c>
      <c r="C178" s="56" t="s">
        <v>204</v>
      </c>
      <c r="D178" s="34" t="s">
        <v>421</v>
      </c>
      <c r="E178" s="34"/>
      <c r="F178" s="34"/>
      <c r="G178" s="36" t="s">
        <v>54</v>
      </c>
      <c r="H178" s="122"/>
      <c r="I178" s="38"/>
      <c r="J178" s="122"/>
      <c r="K178" s="122">
        <v>15</v>
      </c>
      <c r="L178" s="38">
        <v>300</v>
      </c>
      <c r="M178" s="42"/>
      <c r="N178" s="42">
        <v>300</v>
      </c>
      <c r="O178" s="58" t="s">
        <v>206</v>
      </c>
      <c r="P178" s="44"/>
    </row>
    <row r="179" spans="1:16" ht="26.25" customHeight="1">
      <c r="A179" s="33">
        <v>169</v>
      </c>
      <c r="B179" s="59" t="s">
        <v>422</v>
      </c>
      <c r="C179" s="56" t="s">
        <v>204</v>
      </c>
      <c r="D179" s="34" t="s">
        <v>423</v>
      </c>
      <c r="E179" s="34"/>
      <c r="F179" s="34"/>
      <c r="G179" s="36" t="s">
        <v>54</v>
      </c>
      <c r="H179" s="122"/>
      <c r="I179" s="38"/>
      <c r="J179" s="122"/>
      <c r="K179" s="122">
        <v>20</v>
      </c>
      <c r="L179" s="38">
        <v>460</v>
      </c>
      <c r="M179" s="42"/>
      <c r="N179" s="42">
        <v>460</v>
      </c>
      <c r="O179" s="58" t="s">
        <v>206</v>
      </c>
      <c r="P179" s="44"/>
    </row>
    <row r="180" spans="1:16" ht="26.25" customHeight="1">
      <c r="A180" s="33">
        <v>170</v>
      </c>
      <c r="B180" s="59" t="s">
        <v>424</v>
      </c>
      <c r="C180" s="56" t="s">
        <v>204</v>
      </c>
      <c r="D180" s="34" t="s">
        <v>425</v>
      </c>
      <c r="E180" s="34"/>
      <c r="F180" s="34"/>
      <c r="G180" s="36" t="s">
        <v>54</v>
      </c>
      <c r="H180" s="122"/>
      <c r="I180" s="38"/>
      <c r="J180" s="122"/>
      <c r="K180" s="122">
        <v>16</v>
      </c>
      <c r="L180" s="38">
        <v>336</v>
      </c>
      <c r="M180" s="42"/>
      <c r="N180" s="42">
        <v>336</v>
      </c>
      <c r="O180" s="58" t="s">
        <v>206</v>
      </c>
      <c r="P180" s="44"/>
    </row>
    <row r="181" spans="1:16" ht="39" customHeight="1">
      <c r="A181" s="33">
        <v>171</v>
      </c>
      <c r="B181" s="59" t="s">
        <v>426</v>
      </c>
      <c r="C181" s="56" t="s">
        <v>204</v>
      </c>
      <c r="D181" s="34" t="s">
        <v>427</v>
      </c>
      <c r="E181" s="34"/>
      <c r="F181" s="34"/>
      <c r="G181" s="36" t="s">
        <v>54</v>
      </c>
      <c r="H181" s="122"/>
      <c r="I181" s="38"/>
      <c r="J181" s="122"/>
      <c r="K181" s="122">
        <v>11</v>
      </c>
      <c r="L181" s="38">
        <v>1188</v>
      </c>
      <c r="M181" s="42"/>
      <c r="N181" s="42">
        <v>1188</v>
      </c>
      <c r="O181" s="58" t="s">
        <v>206</v>
      </c>
      <c r="P181" s="44"/>
    </row>
    <row r="182" spans="1:16" ht="27.75" customHeight="1">
      <c r="A182" s="33">
        <v>172</v>
      </c>
      <c r="B182" s="59" t="s">
        <v>428</v>
      </c>
      <c r="C182" s="56" t="s">
        <v>204</v>
      </c>
      <c r="D182" s="34" t="s">
        <v>429</v>
      </c>
      <c r="E182" s="34"/>
      <c r="F182" s="34"/>
      <c r="G182" s="36" t="s">
        <v>54</v>
      </c>
      <c r="H182" s="122"/>
      <c r="I182" s="38"/>
      <c r="J182" s="122"/>
      <c r="K182" s="122">
        <v>6</v>
      </c>
      <c r="L182" s="38">
        <v>384</v>
      </c>
      <c r="M182" s="42"/>
      <c r="N182" s="42">
        <v>384</v>
      </c>
      <c r="O182" s="58" t="s">
        <v>206</v>
      </c>
      <c r="P182" s="44"/>
    </row>
    <row r="183" spans="1:16" ht="27.75" customHeight="1">
      <c r="A183" s="33">
        <v>173</v>
      </c>
      <c r="B183" s="59" t="s">
        <v>430</v>
      </c>
      <c r="C183" s="56" t="s">
        <v>204</v>
      </c>
      <c r="D183" s="34" t="s">
        <v>431</v>
      </c>
      <c r="E183" s="34"/>
      <c r="F183" s="34"/>
      <c r="G183" s="36" t="s">
        <v>54</v>
      </c>
      <c r="H183" s="122"/>
      <c r="I183" s="38"/>
      <c r="J183" s="122"/>
      <c r="K183" s="122">
        <v>8</v>
      </c>
      <c r="L183" s="38">
        <v>1192</v>
      </c>
      <c r="M183" s="42"/>
      <c r="N183" s="42">
        <v>1192</v>
      </c>
      <c r="O183" s="58" t="s">
        <v>206</v>
      </c>
      <c r="P183" s="44"/>
    </row>
    <row r="184" spans="1:16" ht="27.75" customHeight="1">
      <c r="A184" s="33">
        <v>174</v>
      </c>
      <c r="B184" s="59" t="s">
        <v>432</v>
      </c>
      <c r="C184" s="56" t="s">
        <v>204</v>
      </c>
      <c r="D184" s="34" t="s">
        <v>433</v>
      </c>
      <c r="E184" s="34"/>
      <c r="F184" s="34"/>
      <c r="G184" s="36" t="s">
        <v>54</v>
      </c>
      <c r="H184" s="122"/>
      <c r="I184" s="38"/>
      <c r="J184" s="122"/>
      <c r="K184" s="122">
        <v>16</v>
      </c>
      <c r="L184" s="38">
        <v>992</v>
      </c>
      <c r="M184" s="42"/>
      <c r="N184" s="42">
        <v>992</v>
      </c>
      <c r="O184" s="58" t="s">
        <v>206</v>
      </c>
      <c r="P184" s="44"/>
    </row>
    <row r="185" spans="1:16" ht="27.75" customHeight="1">
      <c r="A185" s="33">
        <v>175</v>
      </c>
      <c r="B185" s="59" t="s">
        <v>434</v>
      </c>
      <c r="C185" s="56" t="s">
        <v>204</v>
      </c>
      <c r="D185" s="34" t="s">
        <v>435</v>
      </c>
      <c r="E185" s="34"/>
      <c r="F185" s="34"/>
      <c r="G185" s="36" t="s">
        <v>54</v>
      </c>
      <c r="H185" s="122"/>
      <c r="I185" s="38"/>
      <c r="J185" s="122"/>
      <c r="K185" s="122">
        <v>10</v>
      </c>
      <c r="L185" s="38">
        <v>1280</v>
      </c>
      <c r="M185" s="42"/>
      <c r="N185" s="42">
        <v>1280</v>
      </c>
      <c r="O185" s="58" t="s">
        <v>206</v>
      </c>
      <c r="P185" s="44"/>
    </row>
    <row r="186" spans="1:16" ht="27.75" customHeight="1">
      <c r="A186" s="33">
        <v>176</v>
      </c>
      <c r="B186" s="59" t="s">
        <v>436</v>
      </c>
      <c r="C186" s="56" t="s">
        <v>204</v>
      </c>
      <c r="D186" s="34" t="s">
        <v>437</v>
      </c>
      <c r="E186" s="34"/>
      <c r="F186" s="34"/>
      <c r="G186" s="36" t="s">
        <v>54</v>
      </c>
      <c r="H186" s="122"/>
      <c r="I186" s="38"/>
      <c r="J186" s="122"/>
      <c r="K186" s="122">
        <v>16</v>
      </c>
      <c r="L186" s="38">
        <v>976</v>
      </c>
      <c r="M186" s="42"/>
      <c r="N186" s="42">
        <v>976</v>
      </c>
      <c r="O186" s="58" t="s">
        <v>206</v>
      </c>
      <c r="P186" s="44"/>
    </row>
    <row r="187" spans="1:16" ht="36.75" customHeight="1">
      <c r="A187" s="33">
        <v>177</v>
      </c>
      <c r="B187" s="59" t="s">
        <v>438</v>
      </c>
      <c r="C187" s="56" t="s">
        <v>204</v>
      </c>
      <c r="D187" s="34" t="s">
        <v>439</v>
      </c>
      <c r="E187" s="34"/>
      <c r="F187" s="34"/>
      <c r="G187" s="36" t="s">
        <v>54</v>
      </c>
      <c r="H187" s="122"/>
      <c r="I187" s="38"/>
      <c r="J187" s="122"/>
      <c r="K187" s="122">
        <v>11</v>
      </c>
      <c r="L187" s="38">
        <v>407</v>
      </c>
      <c r="M187" s="42"/>
      <c r="N187" s="42">
        <v>407</v>
      </c>
      <c r="O187" s="58" t="s">
        <v>206</v>
      </c>
      <c r="P187" s="44"/>
    </row>
    <row r="188" spans="1:16" ht="27.75" customHeight="1">
      <c r="A188" s="33">
        <v>178</v>
      </c>
      <c r="B188" s="59" t="s">
        <v>440</v>
      </c>
      <c r="C188" s="56" t="s">
        <v>204</v>
      </c>
      <c r="D188" s="34" t="s">
        <v>441</v>
      </c>
      <c r="E188" s="34"/>
      <c r="F188" s="34"/>
      <c r="G188" s="36" t="s">
        <v>54</v>
      </c>
      <c r="H188" s="122"/>
      <c r="I188" s="38"/>
      <c r="J188" s="122"/>
      <c r="K188" s="122">
        <v>6</v>
      </c>
      <c r="L188" s="38">
        <v>66</v>
      </c>
      <c r="M188" s="42"/>
      <c r="N188" s="42">
        <v>66</v>
      </c>
      <c r="O188" s="58" t="s">
        <v>206</v>
      </c>
      <c r="P188" s="44"/>
    </row>
    <row r="189" spans="1:16" ht="27.75" customHeight="1">
      <c r="A189" s="33">
        <v>179</v>
      </c>
      <c r="B189" s="59" t="s">
        <v>442</v>
      </c>
      <c r="C189" s="56" t="s">
        <v>263</v>
      </c>
      <c r="D189" s="34" t="s">
        <v>443</v>
      </c>
      <c r="E189" s="34"/>
      <c r="F189" s="34"/>
      <c r="G189" s="36" t="s">
        <v>54</v>
      </c>
      <c r="H189" s="122"/>
      <c r="I189" s="38"/>
      <c r="J189" s="122"/>
      <c r="K189" s="122">
        <v>9</v>
      </c>
      <c r="L189" s="38">
        <v>990</v>
      </c>
      <c r="M189" s="42"/>
      <c r="N189" s="42">
        <v>990</v>
      </c>
      <c r="O189" s="58" t="s">
        <v>206</v>
      </c>
      <c r="P189" s="44"/>
    </row>
    <row r="190" spans="1:16" ht="27.75" customHeight="1">
      <c r="A190" s="33">
        <v>180</v>
      </c>
      <c r="B190" s="59" t="s">
        <v>444</v>
      </c>
      <c r="C190" s="56" t="s">
        <v>204</v>
      </c>
      <c r="D190" s="34" t="s">
        <v>445</v>
      </c>
      <c r="E190" s="34"/>
      <c r="F190" s="34"/>
      <c r="G190" s="36" t="s">
        <v>54</v>
      </c>
      <c r="H190" s="122"/>
      <c r="I190" s="38"/>
      <c r="J190" s="122"/>
      <c r="K190" s="122">
        <v>11</v>
      </c>
      <c r="L190" s="38">
        <v>132</v>
      </c>
      <c r="M190" s="42"/>
      <c r="N190" s="42">
        <v>132</v>
      </c>
      <c r="O190" s="58" t="s">
        <v>206</v>
      </c>
      <c r="P190" s="44"/>
    </row>
    <row r="191" spans="1:16" ht="50.25" customHeight="1">
      <c r="A191" s="33">
        <v>181</v>
      </c>
      <c r="B191" s="59" t="s">
        <v>446</v>
      </c>
      <c r="C191" s="56" t="s">
        <v>204</v>
      </c>
      <c r="D191" s="34" t="s">
        <v>447</v>
      </c>
      <c r="E191" s="34"/>
      <c r="F191" s="34"/>
      <c r="G191" s="36" t="s">
        <v>54</v>
      </c>
      <c r="H191" s="122"/>
      <c r="I191" s="38"/>
      <c r="J191" s="122"/>
      <c r="K191" s="122">
        <v>3</v>
      </c>
      <c r="L191" s="38">
        <v>33</v>
      </c>
      <c r="M191" s="42"/>
      <c r="N191" s="42">
        <v>33</v>
      </c>
      <c r="O191" s="58" t="s">
        <v>206</v>
      </c>
      <c r="P191" s="44"/>
    </row>
    <row r="192" spans="1:16" ht="27.75" customHeight="1">
      <c r="A192" s="33">
        <v>182</v>
      </c>
      <c r="B192" s="59" t="s">
        <v>448</v>
      </c>
      <c r="C192" s="56" t="s">
        <v>204</v>
      </c>
      <c r="D192" s="34" t="s">
        <v>449</v>
      </c>
      <c r="E192" s="34"/>
      <c r="F192" s="34"/>
      <c r="G192" s="36" t="s">
        <v>54</v>
      </c>
      <c r="H192" s="122"/>
      <c r="I192" s="38"/>
      <c r="J192" s="122"/>
      <c r="K192" s="122">
        <v>10</v>
      </c>
      <c r="L192" s="38">
        <v>270</v>
      </c>
      <c r="M192" s="42"/>
      <c r="N192" s="42">
        <v>270</v>
      </c>
      <c r="O192" s="58" t="s">
        <v>206</v>
      </c>
      <c r="P192" s="44"/>
    </row>
    <row r="193" spans="1:16" ht="27.75" customHeight="1">
      <c r="A193" s="33">
        <v>183</v>
      </c>
      <c r="B193" s="59" t="s">
        <v>450</v>
      </c>
      <c r="C193" s="56" t="s">
        <v>451</v>
      </c>
      <c r="D193" s="34" t="s">
        <v>452</v>
      </c>
      <c r="E193" s="34"/>
      <c r="F193" s="34"/>
      <c r="G193" s="36" t="s">
        <v>54</v>
      </c>
      <c r="H193" s="122"/>
      <c r="I193" s="38"/>
      <c r="J193" s="122"/>
      <c r="K193" s="122">
        <v>4</v>
      </c>
      <c r="L193" s="38">
        <v>408</v>
      </c>
      <c r="M193" s="42"/>
      <c r="N193" s="42">
        <v>408</v>
      </c>
      <c r="O193" s="58" t="s">
        <v>206</v>
      </c>
      <c r="P193" s="44"/>
    </row>
    <row r="194" spans="1:16" ht="27.75" customHeight="1">
      <c r="A194" s="33">
        <v>184</v>
      </c>
      <c r="B194" s="59" t="s">
        <v>453</v>
      </c>
      <c r="C194" s="56" t="s">
        <v>204</v>
      </c>
      <c r="D194" s="34" t="s">
        <v>454</v>
      </c>
      <c r="E194" s="34"/>
      <c r="F194" s="34"/>
      <c r="G194" s="36" t="s">
        <v>54</v>
      </c>
      <c r="H194" s="122"/>
      <c r="I194" s="38"/>
      <c r="J194" s="122"/>
      <c r="K194" s="122">
        <v>13</v>
      </c>
      <c r="L194" s="38">
        <v>1612</v>
      </c>
      <c r="M194" s="42"/>
      <c r="N194" s="42">
        <v>1612</v>
      </c>
      <c r="O194" s="58" t="s">
        <v>206</v>
      </c>
      <c r="P194" s="44"/>
    </row>
    <row r="195" spans="1:16" ht="27.75" customHeight="1">
      <c r="A195" s="33">
        <v>185</v>
      </c>
      <c r="B195" s="59" t="s">
        <v>455</v>
      </c>
      <c r="C195" s="56" t="s">
        <v>204</v>
      </c>
      <c r="D195" s="34" t="s">
        <v>456</v>
      </c>
      <c r="E195" s="34"/>
      <c r="F195" s="34"/>
      <c r="G195" s="36" t="s">
        <v>54</v>
      </c>
      <c r="H195" s="122"/>
      <c r="I195" s="38"/>
      <c r="J195" s="122"/>
      <c r="K195" s="122">
        <v>11</v>
      </c>
      <c r="L195" s="38">
        <v>308</v>
      </c>
      <c r="M195" s="42"/>
      <c r="N195" s="42">
        <v>308</v>
      </c>
      <c r="O195" s="58" t="s">
        <v>206</v>
      </c>
      <c r="P195" s="44"/>
    </row>
    <row r="196" spans="1:16" ht="37.5" customHeight="1">
      <c r="A196" s="33">
        <v>186</v>
      </c>
      <c r="B196" s="59" t="s">
        <v>457</v>
      </c>
      <c r="C196" s="56" t="s">
        <v>254</v>
      </c>
      <c r="D196" s="34" t="s">
        <v>458</v>
      </c>
      <c r="E196" s="34"/>
      <c r="F196" s="34"/>
      <c r="G196" s="36" t="s">
        <v>54</v>
      </c>
      <c r="H196" s="122"/>
      <c r="I196" s="38"/>
      <c r="J196" s="122"/>
      <c r="K196" s="122">
        <v>8</v>
      </c>
      <c r="L196" s="38">
        <v>1000</v>
      </c>
      <c r="M196" s="42"/>
      <c r="N196" s="42">
        <v>1000</v>
      </c>
      <c r="O196" s="58" t="s">
        <v>206</v>
      </c>
      <c r="P196" s="44"/>
    </row>
    <row r="197" spans="1:16" ht="28.5" customHeight="1">
      <c r="A197" s="33">
        <v>187</v>
      </c>
      <c r="B197" s="59" t="s">
        <v>459</v>
      </c>
      <c r="C197" s="56" t="s">
        <v>204</v>
      </c>
      <c r="D197" s="34" t="s">
        <v>460</v>
      </c>
      <c r="E197" s="34"/>
      <c r="F197" s="34"/>
      <c r="G197" s="36" t="s">
        <v>54</v>
      </c>
      <c r="H197" s="122"/>
      <c r="I197" s="38"/>
      <c r="J197" s="122"/>
      <c r="K197" s="122">
        <v>13</v>
      </c>
      <c r="L197" s="38">
        <v>468</v>
      </c>
      <c r="M197" s="42"/>
      <c r="N197" s="42">
        <v>468</v>
      </c>
      <c r="O197" s="58" t="s">
        <v>206</v>
      </c>
      <c r="P197" s="44"/>
    </row>
    <row r="198" spans="1:16" ht="42.75" customHeight="1">
      <c r="A198" s="33">
        <v>188</v>
      </c>
      <c r="B198" s="59" t="s">
        <v>461</v>
      </c>
      <c r="C198" s="56" t="s">
        <v>204</v>
      </c>
      <c r="D198" s="34" t="s">
        <v>462</v>
      </c>
      <c r="E198" s="34"/>
      <c r="F198" s="34"/>
      <c r="G198" s="36" t="s">
        <v>54</v>
      </c>
      <c r="H198" s="122"/>
      <c r="I198" s="38"/>
      <c r="J198" s="122"/>
      <c r="K198" s="122">
        <v>18</v>
      </c>
      <c r="L198" s="38">
        <v>774</v>
      </c>
      <c r="M198" s="42"/>
      <c r="N198" s="42">
        <v>774</v>
      </c>
      <c r="O198" s="58" t="s">
        <v>206</v>
      </c>
      <c r="P198" s="44"/>
    </row>
    <row r="199" spans="1:16" ht="26.25" customHeight="1">
      <c r="A199" s="33">
        <v>189</v>
      </c>
      <c r="B199" s="59" t="s">
        <v>463</v>
      </c>
      <c r="C199" s="56" t="s">
        <v>204</v>
      </c>
      <c r="D199" s="34" t="s">
        <v>464</v>
      </c>
      <c r="E199" s="34"/>
      <c r="F199" s="34"/>
      <c r="G199" s="36" t="s">
        <v>54</v>
      </c>
      <c r="H199" s="122"/>
      <c r="I199" s="38"/>
      <c r="J199" s="122"/>
      <c r="K199" s="122">
        <v>12</v>
      </c>
      <c r="L199" s="38">
        <v>204</v>
      </c>
      <c r="M199" s="42"/>
      <c r="N199" s="42">
        <v>204</v>
      </c>
      <c r="O199" s="58" t="s">
        <v>206</v>
      </c>
      <c r="P199" s="44"/>
    </row>
    <row r="200" spans="1:16" ht="42.75" customHeight="1">
      <c r="A200" s="33">
        <v>190</v>
      </c>
      <c r="B200" s="59" t="s">
        <v>465</v>
      </c>
      <c r="C200" s="56" t="s">
        <v>204</v>
      </c>
      <c r="D200" s="34" t="s">
        <v>466</v>
      </c>
      <c r="E200" s="34"/>
      <c r="F200" s="34"/>
      <c r="G200" s="36" t="s">
        <v>54</v>
      </c>
      <c r="H200" s="122"/>
      <c r="I200" s="38"/>
      <c r="J200" s="122"/>
      <c r="K200" s="122">
        <v>6</v>
      </c>
      <c r="L200" s="38">
        <v>498</v>
      </c>
      <c r="M200" s="42"/>
      <c r="N200" s="42">
        <v>498</v>
      </c>
      <c r="O200" s="58" t="s">
        <v>206</v>
      </c>
      <c r="P200" s="44"/>
    </row>
    <row r="201" spans="1:16" ht="24.75" customHeight="1">
      <c r="A201" s="33">
        <v>191</v>
      </c>
      <c r="B201" s="59" t="s">
        <v>467</v>
      </c>
      <c r="C201" s="56" t="s">
        <v>233</v>
      </c>
      <c r="D201" s="34" t="s">
        <v>468</v>
      </c>
      <c r="E201" s="34"/>
      <c r="F201" s="34"/>
      <c r="G201" s="36" t="s">
        <v>54</v>
      </c>
      <c r="H201" s="122"/>
      <c r="I201" s="38"/>
      <c r="J201" s="122"/>
      <c r="K201" s="122">
        <v>8</v>
      </c>
      <c r="L201" s="38">
        <v>688</v>
      </c>
      <c r="M201" s="42"/>
      <c r="N201" s="42">
        <v>688</v>
      </c>
      <c r="O201" s="58" t="s">
        <v>206</v>
      </c>
      <c r="P201" s="44"/>
    </row>
    <row r="202" spans="1:16" ht="41.25" customHeight="1">
      <c r="A202" s="33">
        <v>192</v>
      </c>
      <c r="B202" s="59" t="s">
        <v>469</v>
      </c>
      <c r="C202" s="56" t="s">
        <v>204</v>
      </c>
      <c r="D202" s="34" t="s">
        <v>470</v>
      </c>
      <c r="E202" s="34"/>
      <c r="F202" s="34"/>
      <c r="G202" s="36" t="s">
        <v>54</v>
      </c>
      <c r="H202" s="122"/>
      <c r="I202" s="38"/>
      <c r="J202" s="122"/>
      <c r="K202" s="122">
        <v>6</v>
      </c>
      <c r="L202" s="38">
        <v>90</v>
      </c>
      <c r="M202" s="42"/>
      <c r="N202" s="42">
        <v>90</v>
      </c>
      <c r="O202" s="58" t="s">
        <v>206</v>
      </c>
      <c r="P202" s="44"/>
    </row>
    <row r="203" spans="1:16" ht="25.5" customHeight="1">
      <c r="A203" s="33">
        <v>193</v>
      </c>
      <c r="B203" s="59" t="s">
        <v>471</v>
      </c>
      <c r="C203" s="56" t="s">
        <v>204</v>
      </c>
      <c r="D203" s="34" t="s">
        <v>472</v>
      </c>
      <c r="E203" s="34"/>
      <c r="F203" s="34"/>
      <c r="G203" s="36" t="s">
        <v>54</v>
      </c>
      <c r="H203" s="122"/>
      <c r="I203" s="38"/>
      <c r="J203" s="122"/>
      <c r="K203" s="122">
        <v>8</v>
      </c>
      <c r="L203" s="38">
        <v>200</v>
      </c>
      <c r="M203" s="42"/>
      <c r="N203" s="42">
        <v>200</v>
      </c>
      <c r="O203" s="58" t="s">
        <v>206</v>
      </c>
      <c r="P203" s="44"/>
    </row>
    <row r="204" spans="1:16" ht="25.5" customHeight="1">
      <c r="A204" s="33">
        <v>194</v>
      </c>
      <c r="B204" s="59" t="s">
        <v>473</v>
      </c>
      <c r="C204" s="56" t="s">
        <v>210</v>
      </c>
      <c r="D204" s="34" t="s">
        <v>474</v>
      </c>
      <c r="E204" s="34"/>
      <c r="F204" s="34"/>
      <c r="G204" s="36" t="s">
        <v>54</v>
      </c>
      <c r="H204" s="122"/>
      <c r="I204" s="38"/>
      <c r="J204" s="122"/>
      <c r="K204" s="122">
        <v>18</v>
      </c>
      <c r="L204" s="38">
        <v>1602</v>
      </c>
      <c r="M204" s="42"/>
      <c r="N204" s="42">
        <v>1602</v>
      </c>
      <c r="O204" s="58" t="s">
        <v>206</v>
      </c>
      <c r="P204" s="44"/>
    </row>
    <row r="205" spans="1:16" ht="25.5" customHeight="1">
      <c r="A205" s="33">
        <v>195</v>
      </c>
      <c r="B205" s="59" t="s">
        <v>475</v>
      </c>
      <c r="C205" s="56" t="s">
        <v>476</v>
      </c>
      <c r="D205" s="34" t="s">
        <v>477</v>
      </c>
      <c r="E205" s="34"/>
      <c r="F205" s="34"/>
      <c r="G205" s="36" t="s">
        <v>54</v>
      </c>
      <c r="H205" s="122"/>
      <c r="I205" s="38"/>
      <c r="J205" s="122"/>
      <c r="K205" s="122">
        <v>15</v>
      </c>
      <c r="L205" s="38">
        <v>90</v>
      </c>
      <c r="M205" s="42"/>
      <c r="N205" s="42">
        <v>90</v>
      </c>
      <c r="O205" s="58" t="s">
        <v>206</v>
      </c>
      <c r="P205" s="44"/>
    </row>
    <row r="206" spans="1:16" ht="25.5" customHeight="1">
      <c r="A206" s="33">
        <v>196</v>
      </c>
      <c r="B206" s="59" t="s">
        <v>478</v>
      </c>
      <c r="C206" s="56" t="s">
        <v>370</v>
      </c>
      <c r="D206" s="34" t="s">
        <v>479</v>
      </c>
      <c r="E206" s="34"/>
      <c r="F206" s="34"/>
      <c r="G206" s="36" t="s">
        <v>54</v>
      </c>
      <c r="H206" s="122"/>
      <c r="I206" s="38"/>
      <c r="J206" s="122"/>
      <c r="K206" s="122">
        <v>3</v>
      </c>
      <c r="L206" s="38">
        <v>732</v>
      </c>
      <c r="M206" s="42"/>
      <c r="N206" s="42">
        <v>732</v>
      </c>
      <c r="O206" s="58" t="s">
        <v>206</v>
      </c>
      <c r="P206" s="44"/>
    </row>
    <row r="207" spans="1:16" ht="25.5" customHeight="1">
      <c r="A207" s="33">
        <v>197</v>
      </c>
      <c r="B207" s="59" t="s">
        <v>480</v>
      </c>
      <c r="C207" s="56" t="s">
        <v>204</v>
      </c>
      <c r="D207" s="34" t="s">
        <v>481</v>
      </c>
      <c r="E207" s="34"/>
      <c r="F207" s="34"/>
      <c r="G207" s="36" t="s">
        <v>54</v>
      </c>
      <c r="H207" s="122"/>
      <c r="I207" s="38"/>
      <c r="J207" s="122"/>
      <c r="K207" s="122">
        <v>9</v>
      </c>
      <c r="L207" s="38">
        <v>126</v>
      </c>
      <c r="M207" s="42"/>
      <c r="N207" s="42">
        <v>126</v>
      </c>
      <c r="O207" s="58" t="s">
        <v>206</v>
      </c>
      <c r="P207" s="44"/>
    </row>
    <row r="208" spans="1:16" ht="25.5" customHeight="1">
      <c r="A208" s="33">
        <v>198</v>
      </c>
      <c r="B208" s="59" t="s">
        <v>482</v>
      </c>
      <c r="C208" s="56" t="s">
        <v>210</v>
      </c>
      <c r="D208" s="34" t="s">
        <v>483</v>
      </c>
      <c r="E208" s="34"/>
      <c r="F208" s="34"/>
      <c r="G208" s="36" t="s">
        <v>54</v>
      </c>
      <c r="H208" s="122"/>
      <c r="I208" s="38"/>
      <c r="J208" s="122"/>
      <c r="K208" s="122">
        <v>15</v>
      </c>
      <c r="L208" s="38">
        <v>1830</v>
      </c>
      <c r="M208" s="42"/>
      <c r="N208" s="42">
        <v>1830</v>
      </c>
      <c r="O208" s="58" t="s">
        <v>206</v>
      </c>
      <c r="P208" s="44"/>
    </row>
    <row r="209" spans="1:16" ht="42" customHeight="1">
      <c r="A209" s="33">
        <v>199</v>
      </c>
      <c r="B209" s="59" t="s">
        <v>484</v>
      </c>
      <c r="C209" s="56" t="s">
        <v>204</v>
      </c>
      <c r="D209" s="34" t="s">
        <v>485</v>
      </c>
      <c r="E209" s="34"/>
      <c r="F209" s="34"/>
      <c r="G209" s="36" t="s">
        <v>54</v>
      </c>
      <c r="H209" s="122"/>
      <c r="I209" s="38"/>
      <c r="J209" s="122"/>
      <c r="K209" s="122">
        <v>30</v>
      </c>
      <c r="L209" s="38">
        <v>630</v>
      </c>
      <c r="M209" s="42"/>
      <c r="N209" s="42">
        <v>630</v>
      </c>
      <c r="O209" s="58" t="s">
        <v>206</v>
      </c>
      <c r="P209" s="44"/>
    </row>
    <row r="210" spans="1:16" ht="42" customHeight="1">
      <c r="A210" s="33">
        <v>200</v>
      </c>
      <c r="B210" s="59" t="s">
        <v>486</v>
      </c>
      <c r="C210" s="56" t="s">
        <v>270</v>
      </c>
      <c r="D210" s="34" t="s">
        <v>487</v>
      </c>
      <c r="E210" s="34"/>
      <c r="F210" s="34"/>
      <c r="G210" s="36" t="s">
        <v>54</v>
      </c>
      <c r="H210" s="122"/>
      <c r="I210" s="38"/>
      <c r="J210" s="122"/>
      <c r="K210" s="122">
        <v>9</v>
      </c>
      <c r="L210" s="38">
        <v>873</v>
      </c>
      <c r="M210" s="42"/>
      <c r="N210" s="42">
        <v>873</v>
      </c>
      <c r="O210" s="58" t="s">
        <v>206</v>
      </c>
      <c r="P210" s="44"/>
    </row>
    <row r="211" spans="1:16" ht="27.75" customHeight="1">
      <c r="A211" s="33">
        <v>201</v>
      </c>
      <c r="B211" s="59" t="s">
        <v>488</v>
      </c>
      <c r="C211" s="56" t="s">
        <v>281</v>
      </c>
      <c r="D211" s="34" t="s">
        <v>489</v>
      </c>
      <c r="E211" s="34"/>
      <c r="F211" s="34"/>
      <c r="G211" s="36" t="s">
        <v>54</v>
      </c>
      <c r="H211" s="122"/>
      <c r="I211" s="38"/>
      <c r="J211" s="122"/>
      <c r="K211" s="122">
        <v>4</v>
      </c>
      <c r="L211" s="38">
        <v>392</v>
      </c>
      <c r="M211" s="42"/>
      <c r="N211" s="42">
        <v>392</v>
      </c>
      <c r="O211" s="58" t="s">
        <v>206</v>
      </c>
      <c r="P211" s="44"/>
    </row>
    <row r="212" spans="1:16" ht="27.75" customHeight="1">
      <c r="A212" s="33">
        <v>202</v>
      </c>
      <c r="B212" s="59" t="s">
        <v>490</v>
      </c>
      <c r="C212" s="56" t="s">
        <v>204</v>
      </c>
      <c r="D212" s="34" t="s">
        <v>491</v>
      </c>
      <c r="E212" s="34"/>
      <c r="F212" s="34"/>
      <c r="G212" s="36" t="s">
        <v>54</v>
      </c>
      <c r="H212" s="122"/>
      <c r="I212" s="38"/>
      <c r="J212" s="122"/>
      <c r="K212" s="122">
        <v>3</v>
      </c>
      <c r="L212" s="38">
        <v>12</v>
      </c>
      <c r="M212" s="42"/>
      <c r="N212" s="42">
        <v>12</v>
      </c>
      <c r="O212" s="58" t="s">
        <v>206</v>
      </c>
      <c r="P212" s="44"/>
    </row>
    <row r="213" spans="1:16" ht="27.75" customHeight="1">
      <c r="A213" s="33">
        <v>203</v>
      </c>
      <c r="B213" s="59" t="s">
        <v>492</v>
      </c>
      <c r="C213" s="56" t="s">
        <v>204</v>
      </c>
      <c r="D213" s="34" t="s">
        <v>493</v>
      </c>
      <c r="E213" s="34"/>
      <c r="F213" s="34"/>
      <c r="G213" s="36" t="s">
        <v>54</v>
      </c>
      <c r="H213" s="122"/>
      <c r="I213" s="38"/>
      <c r="J213" s="122"/>
      <c r="K213" s="122">
        <v>1</v>
      </c>
      <c r="L213" s="38">
        <v>6</v>
      </c>
      <c r="M213" s="42"/>
      <c r="N213" s="42">
        <v>6</v>
      </c>
      <c r="O213" s="58" t="s">
        <v>206</v>
      </c>
      <c r="P213" s="44"/>
    </row>
    <row r="214" spans="1:16" ht="27.75" customHeight="1">
      <c r="A214" s="33">
        <v>204</v>
      </c>
      <c r="B214" s="59" t="s">
        <v>494</v>
      </c>
      <c r="C214" s="56" t="s">
        <v>204</v>
      </c>
      <c r="D214" s="34" t="s">
        <v>495</v>
      </c>
      <c r="E214" s="34"/>
      <c r="F214" s="34"/>
      <c r="G214" s="36" t="s">
        <v>54</v>
      </c>
      <c r="H214" s="122"/>
      <c r="I214" s="38"/>
      <c r="J214" s="122"/>
      <c r="K214" s="122">
        <v>2</v>
      </c>
      <c r="L214" s="38">
        <v>10</v>
      </c>
      <c r="M214" s="42"/>
      <c r="N214" s="42">
        <v>10</v>
      </c>
      <c r="O214" s="58" t="s">
        <v>206</v>
      </c>
      <c r="P214" s="44"/>
    </row>
    <row r="215" spans="1:16" ht="27.75" customHeight="1">
      <c r="A215" s="33">
        <v>205</v>
      </c>
      <c r="B215" s="59" t="s">
        <v>496</v>
      </c>
      <c r="C215" s="56" t="s">
        <v>281</v>
      </c>
      <c r="D215" s="34" t="s">
        <v>497</v>
      </c>
      <c r="E215" s="34"/>
      <c r="F215" s="34"/>
      <c r="G215" s="36" t="s">
        <v>54</v>
      </c>
      <c r="H215" s="122"/>
      <c r="I215" s="38"/>
      <c r="J215" s="122"/>
      <c r="K215" s="122">
        <v>4</v>
      </c>
      <c r="L215" s="38">
        <v>784</v>
      </c>
      <c r="M215" s="42"/>
      <c r="N215" s="42">
        <v>784</v>
      </c>
      <c r="O215" s="58" t="s">
        <v>206</v>
      </c>
      <c r="P215" s="44"/>
    </row>
    <row r="216" spans="1:16" ht="50.25" customHeight="1">
      <c r="A216" s="33">
        <v>206</v>
      </c>
      <c r="B216" s="59" t="s">
        <v>498</v>
      </c>
      <c r="C216" s="56" t="s">
        <v>204</v>
      </c>
      <c r="D216" s="34" t="s">
        <v>499</v>
      </c>
      <c r="E216" s="34"/>
      <c r="F216" s="34"/>
      <c r="G216" s="36" t="s">
        <v>54</v>
      </c>
      <c r="H216" s="122"/>
      <c r="I216" s="38"/>
      <c r="J216" s="122"/>
      <c r="K216" s="122">
        <v>19</v>
      </c>
      <c r="L216" s="38">
        <v>475</v>
      </c>
      <c r="M216" s="42"/>
      <c r="N216" s="42">
        <v>475</v>
      </c>
      <c r="O216" s="58" t="s">
        <v>206</v>
      </c>
      <c r="P216" s="44"/>
    </row>
    <row r="217" spans="1:16" ht="32.25" customHeight="1">
      <c r="A217" s="33">
        <v>207</v>
      </c>
      <c r="B217" s="59" t="s">
        <v>500</v>
      </c>
      <c r="C217" s="56" t="s">
        <v>204</v>
      </c>
      <c r="D217" s="34" t="s">
        <v>501</v>
      </c>
      <c r="E217" s="34"/>
      <c r="F217" s="34"/>
      <c r="G217" s="36" t="s">
        <v>54</v>
      </c>
      <c r="H217" s="122"/>
      <c r="I217" s="38"/>
      <c r="J217" s="122"/>
      <c r="K217" s="122">
        <v>9</v>
      </c>
      <c r="L217" s="38">
        <v>225</v>
      </c>
      <c r="M217" s="42"/>
      <c r="N217" s="42">
        <v>225</v>
      </c>
      <c r="O217" s="58" t="s">
        <v>206</v>
      </c>
      <c r="P217" s="44"/>
    </row>
    <row r="218" spans="1:16" ht="32.25" customHeight="1">
      <c r="A218" s="33">
        <v>208</v>
      </c>
      <c r="B218" s="59" t="s">
        <v>502</v>
      </c>
      <c r="C218" s="56" t="s">
        <v>204</v>
      </c>
      <c r="D218" s="34" t="s">
        <v>503</v>
      </c>
      <c r="E218" s="34"/>
      <c r="F218" s="34"/>
      <c r="G218" s="36" t="s">
        <v>54</v>
      </c>
      <c r="H218" s="122"/>
      <c r="I218" s="38"/>
      <c r="J218" s="122"/>
      <c r="K218" s="122">
        <v>17</v>
      </c>
      <c r="L218" s="38">
        <v>204</v>
      </c>
      <c r="M218" s="42"/>
      <c r="N218" s="42">
        <v>204</v>
      </c>
      <c r="O218" s="58" t="s">
        <v>206</v>
      </c>
      <c r="P218" s="44"/>
    </row>
    <row r="219" spans="1:16" ht="32.25" customHeight="1">
      <c r="A219" s="33">
        <v>209</v>
      </c>
      <c r="B219" s="59" t="s">
        <v>504</v>
      </c>
      <c r="C219" s="56" t="s">
        <v>281</v>
      </c>
      <c r="D219" s="34" t="s">
        <v>505</v>
      </c>
      <c r="E219" s="34"/>
      <c r="F219" s="34"/>
      <c r="G219" s="36" t="s">
        <v>54</v>
      </c>
      <c r="H219" s="122"/>
      <c r="I219" s="38"/>
      <c r="J219" s="122"/>
      <c r="K219" s="122">
        <v>9</v>
      </c>
      <c r="L219" s="38">
        <v>441</v>
      </c>
      <c r="M219" s="42"/>
      <c r="N219" s="42">
        <v>441</v>
      </c>
      <c r="O219" s="58" t="s">
        <v>206</v>
      </c>
      <c r="P219" s="44"/>
    </row>
    <row r="220" spans="1:16" ht="50.25" customHeight="1">
      <c r="A220" s="33">
        <v>210</v>
      </c>
      <c r="B220" s="59" t="s">
        <v>506</v>
      </c>
      <c r="C220" s="56" t="s">
        <v>204</v>
      </c>
      <c r="D220" s="34" t="s">
        <v>507</v>
      </c>
      <c r="E220" s="34"/>
      <c r="F220" s="34"/>
      <c r="G220" s="36" t="s">
        <v>54</v>
      </c>
      <c r="H220" s="122"/>
      <c r="I220" s="38"/>
      <c r="J220" s="122"/>
      <c r="K220" s="122">
        <v>6</v>
      </c>
      <c r="L220" s="38">
        <v>198</v>
      </c>
      <c r="M220" s="42"/>
      <c r="N220" s="42">
        <v>198</v>
      </c>
      <c r="O220" s="58" t="s">
        <v>206</v>
      </c>
      <c r="P220" s="44"/>
    </row>
    <row r="221" spans="1:16" ht="29.25" customHeight="1">
      <c r="A221" s="33">
        <v>211</v>
      </c>
      <c r="B221" s="59" t="s">
        <v>508</v>
      </c>
      <c r="C221" s="56" t="s">
        <v>281</v>
      </c>
      <c r="D221" s="34" t="s">
        <v>509</v>
      </c>
      <c r="E221" s="34"/>
      <c r="F221" s="34"/>
      <c r="G221" s="36" t="s">
        <v>54</v>
      </c>
      <c r="H221" s="122"/>
      <c r="I221" s="38"/>
      <c r="J221" s="122"/>
      <c r="K221" s="122">
        <v>8</v>
      </c>
      <c r="L221" s="38">
        <v>880</v>
      </c>
      <c r="M221" s="42"/>
      <c r="N221" s="42">
        <v>880</v>
      </c>
      <c r="O221" s="58" t="s">
        <v>206</v>
      </c>
      <c r="P221" s="44"/>
    </row>
    <row r="222" spans="1:16" ht="29.25" customHeight="1">
      <c r="A222" s="33">
        <v>212</v>
      </c>
      <c r="B222" s="59" t="s">
        <v>510</v>
      </c>
      <c r="C222" s="56" t="s">
        <v>204</v>
      </c>
      <c r="D222" s="34" t="s">
        <v>511</v>
      </c>
      <c r="E222" s="34"/>
      <c r="F222" s="34"/>
      <c r="G222" s="36" t="s">
        <v>54</v>
      </c>
      <c r="H222" s="122"/>
      <c r="I222" s="38"/>
      <c r="J222" s="122"/>
      <c r="K222" s="122">
        <v>5</v>
      </c>
      <c r="L222" s="38">
        <v>20</v>
      </c>
      <c r="M222" s="42"/>
      <c r="N222" s="42">
        <v>20</v>
      </c>
      <c r="O222" s="58" t="s">
        <v>206</v>
      </c>
      <c r="P222" s="44"/>
    </row>
    <row r="223" spans="1:16" ht="29.25" customHeight="1">
      <c r="A223" s="33">
        <v>213</v>
      </c>
      <c r="B223" s="59" t="s">
        <v>512</v>
      </c>
      <c r="C223" s="56" t="s">
        <v>270</v>
      </c>
      <c r="D223" s="34" t="s">
        <v>513</v>
      </c>
      <c r="E223" s="34"/>
      <c r="F223" s="34"/>
      <c r="G223" s="36" t="s">
        <v>54</v>
      </c>
      <c r="H223" s="122"/>
      <c r="I223" s="38"/>
      <c r="J223" s="122"/>
      <c r="K223" s="122">
        <v>9</v>
      </c>
      <c r="L223" s="38">
        <v>666</v>
      </c>
      <c r="M223" s="42"/>
      <c r="N223" s="42">
        <v>666</v>
      </c>
      <c r="O223" s="58" t="s">
        <v>206</v>
      </c>
      <c r="P223" s="44"/>
    </row>
    <row r="224" spans="1:16" ht="29.25" customHeight="1">
      <c r="A224" s="33">
        <v>214</v>
      </c>
      <c r="B224" s="59" t="s">
        <v>514</v>
      </c>
      <c r="C224" s="56" t="s">
        <v>210</v>
      </c>
      <c r="D224" s="34" t="s">
        <v>515</v>
      </c>
      <c r="E224" s="34"/>
      <c r="F224" s="34"/>
      <c r="G224" s="36" t="s">
        <v>54</v>
      </c>
      <c r="H224" s="122"/>
      <c r="I224" s="38"/>
      <c r="J224" s="122"/>
      <c r="K224" s="122">
        <v>3</v>
      </c>
      <c r="L224" s="38">
        <v>360</v>
      </c>
      <c r="M224" s="42"/>
      <c r="N224" s="42">
        <v>360</v>
      </c>
      <c r="O224" s="58" t="s">
        <v>206</v>
      </c>
      <c r="P224" s="44"/>
    </row>
    <row r="225" spans="1:16" ht="50.25" customHeight="1">
      <c r="A225" s="33">
        <v>215</v>
      </c>
      <c r="B225" s="59" t="s">
        <v>516</v>
      </c>
      <c r="C225" s="56" t="s">
        <v>204</v>
      </c>
      <c r="D225" s="34" t="s">
        <v>517</v>
      </c>
      <c r="E225" s="34"/>
      <c r="F225" s="34"/>
      <c r="G225" s="36" t="s">
        <v>54</v>
      </c>
      <c r="H225" s="122"/>
      <c r="I225" s="38"/>
      <c r="J225" s="122"/>
      <c r="K225" s="122">
        <v>4</v>
      </c>
      <c r="L225" s="38">
        <v>52</v>
      </c>
      <c r="M225" s="42"/>
      <c r="N225" s="42">
        <v>52</v>
      </c>
      <c r="O225" s="58" t="s">
        <v>206</v>
      </c>
      <c r="P225" s="44"/>
    </row>
    <row r="226" spans="1:16" ht="35.25" customHeight="1">
      <c r="A226" s="33">
        <v>216</v>
      </c>
      <c r="B226" s="59" t="s">
        <v>518</v>
      </c>
      <c r="C226" s="56" t="s">
        <v>204</v>
      </c>
      <c r="D226" s="34" t="s">
        <v>519</v>
      </c>
      <c r="E226" s="34"/>
      <c r="F226" s="34"/>
      <c r="G226" s="36" t="s">
        <v>54</v>
      </c>
      <c r="H226" s="122"/>
      <c r="I226" s="38"/>
      <c r="J226" s="122"/>
      <c r="K226" s="122">
        <v>6</v>
      </c>
      <c r="L226" s="38">
        <v>72</v>
      </c>
      <c r="M226" s="42"/>
      <c r="N226" s="42">
        <v>72</v>
      </c>
      <c r="O226" s="58" t="s">
        <v>206</v>
      </c>
      <c r="P226" s="44"/>
    </row>
    <row r="227" spans="1:16" ht="50.25" customHeight="1">
      <c r="A227" s="33">
        <v>217</v>
      </c>
      <c r="B227" s="59" t="s">
        <v>520</v>
      </c>
      <c r="C227" s="56" t="s">
        <v>204</v>
      </c>
      <c r="D227" s="34" t="s">
        <v>521</v>
      </c>
      <c r="E227" s="34"/>
      <c r="F227" s="34"/>
      <c r="G227" s="36" t="s">
        <v>54</v>
      </c>
      <c r="H227" s="122"/>
      <c r="I227" s="38"/>
      <c r="J227" s="122"/>
      <c r="K227" s="122">
        <v>29</v>
      </c>
      <c r="L227" s="38">
        <v>1073</v>
      </c>
      <c r="M227" s="42"/>
      <c r="N227" s="42">
        <v>1073</v>
      </c>
      <c r="O227" s="58" t="s">
        <v>206</v>
      </c>
      <c r="P227" s="44"/>
    </row>
    <row r="228" spans="1:16" ht="33" customHeight="1">
      <c r="A228" s="33">
        <v>218</v>
      </c>
      <c r="B228" s="59" t="s">
        <v>522</v>
      </c>
      <c r="C228" s="56" t="s">
        <v>355</v>
      </c>
      <c r="D228" s="34" t="s">
        <v>523</v>
      </c>
      <c r="E228" s="34"/>
      <c r="F228" s="34"/>
      <c r="G228" s="36" t="s">
        <v>54</v>
      </c>
      <c r="H228" s="122"/>
      <c r="I228" s="38"/>
      <c r="J228" s="122"/>
      <c r="K228" s="122">
        <v>5</v>
      </c>
      <c r="L228" s="38">
        <v>250</v>
      </c>
      <c r="M228" s="42"/>
      <c r="N228" s="42">
        <v>250</v>
      </c>
      <c r="O228" s="58" t="s">
        <v>206</v>
      </c>
      <c r="P228" s="44"/>
    </row>
    <row r="229" spans="1:16" ht="50.25" customHeight="1">
      <c r="A229" s="33">
        <v>219</v>
      </c>
      <c r="B229" s="59" t="s">
        <v>524</v>
      </c>
      <c r="C229" s="56" t="s">
        <v>204</v>
      </c>
      <c r="D229" s="34" t="s">
        <v>525</v>
      </c>
      <c r="E229" s="34"/>
      <c r="F229" s="34"/>
      <c r="G229" s="36" t="s">
        <v>54</v>
      </c>
      <c r="H229" s="122"/>
      <c r="I229" s="38"/>
      <c r="J229" s="122"/>
      <c r="K229" s="122">
        <v>12</v>
      </c>
      <c r="L229" s="38">
        <v>444</v>
      </c>
      <c r="M229" s="42"/>
      <c r="N229" s="42">
        <v>444</v>
      </c>
      <c r="O229" s="58" t="s">
        <v>206</v>
      </c>
      <c r="P229" s="44"/>
    </row>
    <row r="230" spans="1:16" ht="27.75" customHeight="1">
      <c r="A230" s="33">
        <v>220</v>
      </c>
      <c r="B230" s="59" t="s">
        <v>526</v>
      </c>
      <c r="C230" s="56" t="s">
        <v>204</v>
      </c>
      <c r="D230" s="34" t="s">
        <v>527</v>
      </c>
      <c r="E230" s="34"/>
      <c r="F230" s="34"/>
      <c r="G230" s="36" t="s">
        <v>54</v>
      </c>
      <c r="H230" s="122"/>
      <c r="I230" s="38"/>
      <c r="J230" s="122"/>
      <c r="K230" s="122">
        <v>2</v>
      </c>
      <c r="L230" s="38">
        <v>40</v>
      </c>
      <c r="M230" s="42"/>
      <c r="N230" s="42">
        <v>40</v>
      </c>
      <c r="O230" s="58" t="s">
        <v>206</v>
      </c>
      <c r="P230" s="44"/>
    </row>
    <row r="231" spans="1:16" ht="27.75" customHeight="1">
      <c r="A231" s="33">
        <v>221</v>
      </c>
      <c r="B231" s="59" t="s">
        <v>528</v>
      </c>
      <c r="C231" s="56" t="s">
        <v>204</v>
      </c>
      <c r="D231" s="34" t="s">
        <v>529</v>
      </c>
      <c r="E231" s="34"/>
      <c r="F231" s="34"/>
      <c r="G231" s="36" t="s">
        <v>54</v>
      </c>
      <c r="H231" s="122"/>
      <c r="I231" s="38"/>
      <c r="J231" s="122"/>
      <c r="K231" s="122">
        <v>8</v>
      </c>
      <c r="L231" s="38">
        <v>200</v>
      </c>
      <c r="M231" s="42"/>
      <c r="N231" s="42">
        <v>200</v>
      </c>
      <c r="O231" s="58" t="s">
        <v>206</v>
      </c>
      <c r="P231" s="44"/>
    </row>
    <row r="232" spans="1:16" ht="50.25" customHeight="1">
      <c r="A232" s="33">
        <v>222</v>
      </c>
      <c r="B232" s="59" t="s">
        <v>530</v>
      </c>
      <c r="C232" s="56" t="s">
        <v>204</v>
      </c>
      <c r="D232" s="34" t="s">
        <v>531</v>
      </c>
      <c r="E232" s="34"/>
      <c r="F232" s="34"/>
      <c r="G232" s="36" t="s">
        <v>54</v>
      </c>
      <c r="H232" s="122"/>
      <c r="I232" s="38"/>
      <c r="J232" s="122"/>
      <c r="K232" s="122">
        <v>21</v>
      </c>
      <c r="L232" s="38">
        <v>2625</v>
      </c>
      <c r="M232" s="42"/>
      <c r="N232" s="42">
        <v>2625</v>
      </c>
      <c r="O232" s="58" t="s">
        <v>206</v>
      </c>
      <c r="P232" s="44"/>
    </row>
    <row r="233" spans="1:16" ht="25.5" customHeight="1">
      <c r="A233" s="33">
        <v>223</v>
      </c>
      <c r="B233" s="59" t="s">
        <v>532</v>
      </c>
      <c r="C233" s="56" t="s">
        <v>254</v>
      </c>
      <c r="D233" s="34" t="s">
        <v>533</v>
      </c>
      <c r="E233" s="34"/>
      <c r="F233" s="34"/>
      <c r="G233" s="36" t="s">
        <v>54</v>
      </c>
      <c r="H233" s="122"/>
      <c r="I233" s="38"/>
      <c r="J233" s="122"/>
      <c r="K233" s="122">
        <v>8</v>
      </c>
      <c r="L233" s="38">
        <v>928</v>
      </c>
      <c r="M233" s="42"/>
      <c r="N233" s="42">
        <v>928</v>
      </c>
      <c r="O233" s="58" t="s">
        <v>206</v>
      </c>
      <c r="P233" s="44"/>
    </row>
    <row r="234" spans="1:16" ht="25.5" customHeight="1">
      <c r="A234" s="33">
        <v>224</v>
      </c>
      <c r="B234" s="59" t="s">
        <v>534</v>
      </c>
      <c r="C234" s="56" t="s">
        <v>204</v>
      </c>
      <c r="D234" s="34" t="s">
        <v>535</v>
      </c>
      <c r="E234" s="34"/>
      <c r="F234" s="34"/>
      <c r="G234" s="36" t="s">
        <v>54</v>
      </c>
      <c r="H234" s="122"/>
      <c r="I234" s="38"/>
      <c r="J234" s="122"/>
      <c r="K234" s="122">
        <v>11</v>
      </c>
      <c r="L234" s="38">
        <v>55</v>
      </c>
      <c r="M234" s="42"/>
      <c r="N234" s="42">
        <v>55</v>
      </c>
      <c r="O234" s="58" t="s">
        <v>206</v>
      </c>
      <c r="P234" s="44"/>
    </row>
    <row r="235" spans="1:16" ht="25.5" customHeight="1">
      <c r="A235" s="33">
        <v>225</v>
      </c>
      <c r="B235" s="59" t="s">
        <v>536</v>
      </c>
      <c r="C235" s="56" t="s">
        <v>204</v>
      </c>
      <c r="D235" s="34" t="s">
        <v>537</v>
      </c>
      <c r="E235" s="34"/>
      <c r="F235" s="34"/>
      <c r="G235" s="36" t="s">
        <v>54</v>
      </c>
      <c r="H235" s="122"/>
      <c r="I235" s="38"/>
      <c r="J235" s="122"/>
      <c r="K235" s="122">
        <v>3</v>
      </c>
      <c r="L235" s="38">
        <v>375</v>
      </c>
      <c r="M235" s="42"/>
      <c r="N235" s="42">
        <v>375</v>
      </c>
      <c r="O235" s="58" t="s">
        <v>206</v>
      </c>
      <c r="P235" s="44"/>
    </row>
    <row r="236" spans="1:16" ht="25.5" customHeight="1">
      <c r="A236" s="33">
        <v>226</v>
      </c>
      <c r="B236" s="59" t="s">
        <v>538</v>
      </c>
      <c r="C236" s="60" t="s">
        <v>204</v>
      </c>
      <c r="D236" s="59" t="s">
        <v>539</v>
      </c>
      <c r="E236" s="59"/>
      <c r="F236" s="59"/>
      <c r="G236" s="61" t="s">
        <v>54</v>
      </c>
      <c r="H236" s="62"/>
      <c r="I236" s="63"/>
      <c r="J236" s="62"/>
      <c r="K236" s="62">
        <v>2</v>
      </c>
      <c r="L236" s="63">
        <v>26</v>
      </c>
      <c r="M236" s="64"/>
      <c r="N236" s="64">
        <v>26</v>
      </c>
      <c r="O236" s="65" t="s">
        <v>206</v>
      </c>
      <c r="P236" s="44"/>
    </row>
    <row r="237" spans="1:16" ht="39" customHeight="1">
      <c r="A237" s="33">
        <v>227</v>
      </c>
      <c r="B237" s="59" t="s">
        <v>540</v>
      </c>
      <c r="C237" s="56" t="s">
        <v>204</v>
      </c>
      <c r="D237" s="34" t="s">
        <v>541</v>
      </c>
      <c r="E237" s="34"/>
      <c r="F237" s="34"/>
      <c r="G237" s="36" t="s">
        <v>54</v>
      </c>
      <c r="H237" s="122"/>
      <c r="I237" s="38"/>
      <c r="J237" s="122"/>
      <c r="K237" s="122">
        <v>1</v>
      </c>
      <c r="L237" s="38">
        <v>38</v>
      </c>
      <c r="M237" s="42"/>
      <c r="N237" s="42">
        <v>38</v>
      </c>
      <c r="O237" s="58" t="s">
        <v>206</v>
      </c>
      <c r="P237" s="44"/>
    </row>
    <row r="238" spans="1:16" ht="39" customHeight="1">
      <c r="A238" s="33">
        <v>228</v>
      </c>
      <c r="B238" s="59" t="s">
        <v>542</v>
      </c>
      <c r="C238" s="56" t="s">
        <v>204</v>
      </c>
      <c r="D238" s="34" t="s">
        <v>543</v>
      </c>
      <c r="E238" s="34"/>
      <c r="F238" s="34"/>
      <c r="G238" s="36" t="s">
        <v>54</v>
      </c>
      <c r="H238" s="122"/>
      <c r="I238" s="38"/>
      <c r="J238" s="122"/>
      <c r="K238" s="122">
        <v>9</v>
      </c>
      <c r="L238" s="38">
        <v>459</v>
      </c>
      <c r="M238" s="42"/>
      <c r="N238" s="42">
        <v>459</v>
      </c>
      <c r="O238" s="58" t="s">
        <v>206</v>
      </c>
      <c r="P238" s="44"/>
    </row>
    <row r="239" spans="1:16" ht="25.5" customHeight="1">
      <c r="A239" s="33">
        <v>229</v>
      </c>
      <c r="B239" s="59" t="s">
        <v>544</v>
      </c>
      <c r="C239" s="56" t="s">
        <v>204</v>
      </c>
      <c r="D239" s="34" t="s">
        <v>545</v>
      </c>
      <c r="E239" s="34"/>
      <c r="F239" s="34"/>
      <c r="G239" s="36" t="s">
        <v>54</v>
      </c>
      <c r="H239" s="122"/>
      <c r="I239" s="38"/>
      <c r="J239" s="122"/>
      <c r="K239" s="122">
        <v>12</v>
      </c>
      <c r="L239" s="38">
        <v>444</v>
      </c>
      <c r="M239" s="42"/>
      <c r="N239" s="42">
        <v>444</v>
      </c>
      <c r="O239" s="58" t="s">
        <v>206</v>
      </c>
      <c r="P239" s="44"/>
    </row>
    <row r="240" spans="1:16" ht="25.5" customHeight="1">
      <c r="A240" s="33">
        <v>230</v>
      </c>
      <c r="B240" s="59" t="s">
        <v>546</v>
      </c>
      <c r="C240" s="56" t="s">
        <v>204</v>
      </c>
      <c r="D240" s="34" t="s">
        <v>547</v>
      </c>
      <c r="E240" s="34"/>
      <c r="F240" s="34"/>
      <c r="G240" s="36" t="s">
        <v>54</v>
      </c>
      <c r="H240" s="122"/>
      <c r="I240" s="38"/>
      <c r="J240" s="122"/>
      <c r="K240" s="122">
        <v>6</v>
      </c>
      <c r="L240" s="38">
        <v>678</v>
      </c>
      <c r="M240" s="42"/>
      <c r="N240" s="42">
        <v>678</v>
      </c>
      <c r="O240" s="58" t="s">
        <v>206</v>
      </c>
      <c r="P240" s="44"/>
    </row>
    <row r="241" spans="1:16" ht="25.5" customHeight="1">
      <c r="A241" s="33">
        <v>231</v>
      </c>
      <c r="B241" s="59" t="s">
        <v>548</v>
      </c>
      <c r="C241" s="56" t="s">
        <v>233</v>
      </c>
      <c r="D241" s="34" t="s">
        <v>549</v>
      </c>
      <c r="E241" s="34"/>
      <c r="F241" s="34"/>
      <c r="G241" s="36" t="s">
        <v>54</v>
      </c>
      <c r="H241" s="122"/>
      <c r="I241" s="38"/>
      <c r="J241" s="122"/>
      <c r="K241" s="122">
        <v>8</v>
      </c>
      <c r="L241" s="38">
        <v>400</v>
      </c>
      <c r="M241" s="42"/>
      <c r="N241" s="42">
        <v>400</v>
      </c>
      <c r="O241" s="58" t="s">
        <v>206</v>
      </c>
      <c r="P241" s="44"/>
    </row>
    <row r="242" spans="1:16" ht="37.5" customHeight="1">
      <c r="A242" s="33">
        <v>232</v>
      </c>
      <c r="B242" s="59" t="s">
        <v>550</v>
      </c>
      <c r="C242" s="56" t="s">
        <v>204</v>
      </c>
      <c r="D242" s="34" t="s">
        <v>551</v>
      </c>
      <c r="E242" s="34"/>
      <c r="F242" s="34"/>
      <c r="G242" s="36" t="s">
        <v>54</v>
      </c>
      <c r="H242" s="122"/>
      <c r="I242" s="38"/>
      <c r="J242" s="122"/>
      <c r="K242" s="122">
        <v>21</v>
      </c>
      <c r="L242" s="38">
        <v>777</v>
      </c>
      <c r="M242" s="42"/>
      <c r="N242" s="42">
        <v>777</v>
      </c>
      <c r="O242" s="58" t="s">
        <v>206</v>
      </c>
      <c r="P242" s="44"/>
    </row>
    <row r="243" spans="1:16" ht="37.5" customHeight="1">
      <c r="A243" s="33">
        <v>233</v>
      </c>
      <c r="B243" s="59" t="s">
        <v>552</v>
      </c>
      <c r="C243" s="56" t="s">
        <v>204</v>
      </c>
      <c r="D243" s="34" t="s">
        <v>553</v>
      </c>
      <c r="E243" s="34"/>
      <c r="F243" s="34"/>
      <c r="G243" s="36" t="s">
        <v>54</v>
      </c>
      <c r="H243" s="122"/>
      <c r="I243" s="38"/>
      <c r="J243" s="122"/>
      <c r="K243" s="122">
        <v>1</v>
      </c>
      <c r="L243" s="38">
        <v>112</v>
      </c>
      <c r="M243" s="42"/>
      <c r="N243" s="42">
        <v>112</v>
      </c>
      <c r="O243" s="58" t="s">
        <v>206</v>
      </c>
      <c r="P243" s="44"/>
    </row>
    <row r="244" spans="1:16" ht="37.5" customHeight="1">
      <c r="A244" s="33">
        <v>234</v>
      </c>
      <c r="B244" s="59" t="s">
        <v>554</v>
      </c>
      <c r="C244" s="56" t="s">
        <v>204</v>
      </c>
      <c r="D244" s="34" t="s">
        <v>555</v>
      </c>
      <c r="E244" s="34"/>
      <c r="F244" s="34"/>
      <c r="G244" s="36" t="s">
        <v>54</v>
      </c>
      <c r="H244" s="122"/>
      <c r="I244" s="38"/>
      <c r="J244" s="122"/>
      <c r="K244" s="122">
        <v>10</v>
      </c>
      <c r="L244" s="38">
        <v>170</v>
      </c>
      <c r="M244" s="42"/>
      <c r="N244" s="42">
        <v>170</v>
      </c>
      <c r="O244" s="58" t="s">
        <v>206</v>
      </c>
      <c r="P244" s="44"/>
    </row>
    <row r="245" spans="1:16" ht="37.5" customHeight="1">
      <c r="A245" s="33">
        <v>235</v>
      </c>
      <c r="B245" s="59" t="s">
        <v>556</v>
      </c>
      <c r="C245" s="56" t="s">
        <v>204</v>
      </c>
      <c r="D245" s="34" t="s">
        <v>557</v>
      </c>
      <c r="E245" s="34"/>
      <c r="F245" s="34"/>
      <c r="G245" s="36" t="s">
        <v>54</v>
      </c>
      <c r="H245" s="122"/>
      <c r="I245" s="38"/>
      <c r="J245" s="122"/>
      <c r="K245" s="122">
        <v>12</v>
      </c>
      <c r="L245" s="38">
        <v>444</v>
      </c>
      <c r="M245" s="42"/>
      <c r="N245" s="42">
        <v>444</v>
      </c>
      <c r="O245" s="58" t="s">
        <v>206</v>
      </c>
      <c r="P245" s="44"/>
    </row>
    <row r="246" spans="1:16" ht="34.5" customHeight="1">
      <c r="A246" s="33">
        <v>236</v>
      </c>
      <c r="B246" s="59" t="s">
        <v>558</v>
      </c>
      <c r="C246" s="35">
        <v>41906</v>
      </c>
      <c r="D246" s="34" t="s">
        <v>559</v>
      </c>
      <c r="E246" s="34"/>
      <c r="F246" s="34"/>
      <c r="G246" s="36" t="s">
        <v>54</v>
      </c>
      <c r="H246" s="122"/>
      <c r="I246" s="38"/>
      <c r="J246" s="122"/>
      <c r="K246" s="122">
        <v>13</v>
      </c>
      <c r="L246" s="38">
        <v>1950</v>
      </c>
      <c r="M246" s="42"/>
      <c r="N246" s="42">
        <v>1950</v>
      </c>
      <c r="O246" s="58"/>
      <c r="P246" s="44"/>
    </row>
    <row r="247" spans="1:16" ht="50.25" customHeight="1">
      <c r="A247" s="33">
        <v>237</v>
      </c>
      <c r="B247" s="59" t="s">
        <v>560</v>
      </c>
      <c r="C247" s="35">
        <v>40574</v>
      </c>
      <c r="D247" s="34">
        <v>101810239</v>
      </c>
      <c r="E247" s="34"/>
      <c r="F247" s="34"/>
      <c r="G247" s="36" t="s">
        <v>54</v>
      </c>
      <c r="H247" s="122"/>
      <c r="I247" s="38"/>
      <c r="J247" s="122"/>
      <c r="K247" s="122">
        <v>2</v>
      </c>
      <c r="L247" s="38">
        <v>700</v>
      </c>
      <c r="M247" s="42"/>
      <c r="N247" s="42">
        <v>700</v>
      </c>
      <c r="O247" s="58"/>
      <c r="P247" s="44"/>
    </row>
    <row r="248" spans="1:16" ht="50.25" customHeight="1">
      <c r="A248" s="33">
        <v>238</v>
      </c>
      <c r="B248" s="59" t="s">
        <v>561</v>
      </c>
      <c r="C248" s="56" t="s">
        <v>562</v>
      </c>
      <c r="D248" s="34" t="s">
        <v>563</v>
      </c>
      <c r="E248" s="34"/>
      <c r="F248" s="34"/>
      <c r="G248" s="36" t="s">
        <v>54</v>
      </c>
      <c r="H248" s="122"/>
      <c r="I248" s="38"/>
      <c r="J248" s="122"/>
      <c r="K248" s="122">
        <v>3</v>
      </c>
      <c r="L248" s="38">
        <v>1860</v>
      </c>
      <c r="M248" s="42"/>
      <c r="N248" s="42">
        <v>1860</v>
      </c>
      <c r="O248" s="58"/>
      <c r="P248" s="44"/>
    </row>
    <row r="249" spans="1:16" ht="26.25" customHeight="1">
      <c r="A249" s="33">
        <v>239</v>
      </c>
      <c r="B249" s="59" t="s">
        <v>564</v>
      </c>
      <c r="C249" s="35">
        <v>40519</v>
      </c>
      <c r="D249" s="34" t="s">
        <v>565</v>
      </c>
      <c r="E249" s="34"/>
      <c r="F249" s="34"/>
      <c r="G249" s="36" t="s">
        <v>54</v>
      </c>
      <c r="H249" s="122"/>
      <c r="I249" s="38"/>
      <c r="J249" s="122"/>
      <c r="K249" s="122">
        <v>9</v>
      </c>
      <c r="L249" s="38">
        <v>4815</v>
      </c>
      <c r="M249" s="42"/>
      <c r="N249" s="42">
        <v>4815</v>
      </c>
      <c r="O249" s="58"/>
      <c r="P249" s="44"/>
    </row>
    <row r="250" spans="1:16" ht="26.25" customHeight="1">
      <c r="A250" s="33">
        <v>240</v>
      </c>
      <c r="B250" s="59" t="s">
        <v>566</v>
      </c>
      <c r="C250" s="56" t="s">
        <v>562</v>
      </c>
      <c r="D250" s="34">
        <v>101810200</v>
      </c>
      <c r="E250" s="34"/>
      <c r="F250" s="34"/>
      <c r="G250" s="36" t="s">
        <v>54</v>
      </c>
      <c r="H250" s="122"/>
      <c r="I250" s="38"/>
      <c r="J250" s="122"/>
      <c r="K250" s="122">
        <v>1</v>
      </c>
      <c r="L250" s="38">
        <v>361</v>
      </c>
      <c r="M250" s="42"/>
      <c r="N250" s="42">
        <v>361</v>
      </c>
      <c r="O250" s="58"/>
      <c r="P250" s="44"/>
    </row>
    <row r="251" spans="1:16" ht="50.25" customHeight="1">
      <c r="A251" s="33">
        <v>241</v>
      </c>
      <c r="B251" s="59" t="s">
        <v>567</v>
      </c>
      <c r="C251" s="35">
        <v>40519</v>
      </c>
      <c r="D251" s="34" t="s">
        <v>568</v>
      </c>
      <c r="E251" s="34"/>
      <c r="F251" s="34"/>
      <c r="G251" s="36" t="s">
        <v>54</v>
      </c>
      <c r="H251" s="122"/>
      <c r="I251" s="38"/>
      <c r="J251" s="122"/>
      <c r="K251" s="122">
        <v>9</v>
      </c>
      <c r="L251" s="38">
        <v>4860</v>
      </c>
      <c r="M251" s="42"/>
      <c r="N251" s="42">
        <v>4860</v>
      </c>
      <c r="O251" s="58"/>
      <c r="P251" s="44"/>
    </row>
    <row r="252" spans="1:16" ht="29.25" customHeight="1">
      <c r="A252" s="33">
        <v>242</v>
      </c>
      <c r="B252" s="59" t="s">
        <v>569</v>
      </c>
      <c r="C252" s="35">
        <v>40527</v>
      </c>
      <c r="D252" s="34" t="s">
        <v>570</v>
      </c>
      <c r="E252" s="34"/>
      <c r="F252" s="34"/>
      <c r="G252" s="36" t="s">
        <v>54</v>
      </c>
      <c r="H252" s="122"/>
      <c r="I252" s="38"/>
      <c r="J252" s="122"/>
      <c r="K252" s="122">
        <v>2</v>
      </c>
      <c r="L252" s="38">
        <v>194</v>
      </c>
      <c r="M252" s="42"/>
      <c r="N252" s="42">
        <v>194</v>
      </c>
      <c r="O252" s="58"/>
      <c r="P252" s="44"/>
    </row>
    <row r="253" spans="1:16" ht="50.25" customHeight="1">
      <c r="A253" s="33">
        <v>243</v>
      </c>
      <c r="B253" s="59" t="s">
        <v>571</v>
      </c>
      <c r="C253" s="35">
        <v>40528</v>
      </c>
      <c r="D253" s="34" t="s">
        <v>572</v>
      </c>
      <c r="E253" s="34"/>
      <c r="F253" s="34"/>
      <c r="G253" s="36" t="s">
        <v>573</v>
      </c>
      <c r="H253" s="122"/>
      <c r="I253" s="38"/>
      <c r="J253" s="122"/>
      <c r="K253" s="122">
        <v>10</v>
      </c>
      <c r="L253" s="38">
        <v>3200</v>
      </c>
      <c r="M253" s="42"/>
      <c r="N253" s="42">
        <v>3200</v>
      </c>
      <c r="O253" s="58"/>
      <c r="P253" s="44"/>
    </row>
    <row r="254" spans="1:16" ht="37.5" customHeight="1">
      <c r="A254" s="33">
        <v>244</v>
      </c>
      <c r="B254" s="59" t="s">
        <v>574</v>
      </c>
      <c r="C254" s="35">
        <v>40528</v>
      </c>
      <c r="D254" s="34">
        <v>101810219</v>
      </c>
      <c r="E254" s="34"/>
      <c r="F254" s="34"/>
      <c r="G254" s="36" t="s">
        <v>573</v>
      </c>
      <c r="H254" s="122"/>
      <c r="I254" s="38"/>
      <c r="J254" s="122"/>
      <c r="K254" s="122">
        <v>1</v>
      </c>
      <c r="L254" s="38">
        <v>350</v>
      </c>
      <c r="M254" s="42"/>
      <c r="N254" s="42">
        <v>350</v>
      </c>
      <c r="O254" s="58"/>
      <c r="P254" s="44"/>
    </row>
    <row r="255" spans="1:16" ht="24.75" customHeight="1">
      <c r="A255" s="33">
        <v>245</v>
      </c>
      <c r="B255" s="59" t="s">
        <v>575</v>
      </c>
      <c r="C255" s="56" t="s">
        <v>154</v>
      </c>
      <c r="D255" s="34" t="s">
        <v>576</v>
      </c>
      <c r="E255" s="34"/>
      <c r="F255" s="34"/>
      <c r="G255" s="36" t="s">
        <v>54</v>
      </c>
      <c r="H255" s="208"/>
      <c r="I255" s="209"/>
      <c r="J255" s="122"/>
      <c r="K255" s="208">
        <v>14</v>
      </c>
      <c r="L255" s="209">
        <v>1680</v>
      </c>
      <c r="M255" s="42"/>
      <c r="N255" s="42">
        <v>120</v>
      </c>
      <c r="O255" s="58" t="s">
        <v>206</v>
      </c>
      <c r="P255" s="44"/>
    </row>
    <row r="256" spans="1:16" ht="24.75" customHeight="1">
      <c r="A256" s="33">
        <v>246</v>
      </c>
      <c r="B256" s="59" t="s">
        <v>575</v>
      </c>
      <c r="C256" s="56" t="s">
        <v>154</v>
      </c>
      <c r="D256" s="34" t="s">
        <v>577</v>
      </c>
      <c r="E256" s="34"/>
      <c r="F256" s="34"/>
      <c r="G256" s="36" t="s">
        <v>54</v>
      </c>
      <c r="H256" s="208"/>
      <c r="I256" s="209"/>
      <c r="J256" s="122"/>
      <c r="K256" s="208"/>
      <c r="L256" s="209"/>
      <c r="M256" s="42"/>
      <c r="N256" s="42">
        <v>120</v>
      </c>
      <c r="O256" s="58" t="s">
        <v>206</v>
      </c>
      <c r="P256" s="44"/>
    </row>
    <row r="257" spans="1:16" ht="24.75" customHeight="1">
      <c r="A257" s="33">
        <v>247</v>
      </c>
      <c r="B257" s="59" t="s">
        <v>575</v>
      </c>
      <c r="C257" s="56" t="s">
        <v>154</v>
      </c>
      <c r="D257" s="34" t="s">
        <v>578</v>
      </c>
      <c r="E257" s="34"/>
      <c r="F257" s="34"/>
      <c r="G257" s="36" t="s">
        <v>54</v>
      </c>
      <c r="H257" s="208"/>
      <c r="I257" s="209"/>
      <c r="J257" s="122"/>
      <c r="K257" s="208"/>
      <c r="L257" s="209"/>
      <c r="M257" s="42"/>
      <c r="N257" s="42">
        <v>120</v>
      </c>
      <c r="O257" s="58" t="s">
        <v>206</v>
      </c>
      <c r="P257" s="44"/>
    </row>
    <row r="258" spans="1:16" ht="24.75" customHeight="1">
      <c r="A258" s="33">
        <v>248</v>
      </c>
      <c r="B258" s="59" t="s">
        <v>575</v>
      </c>
      <c r="C258" s="56" t="s">
        <v>154</v>
      </c>
      <c r="D258" s="34" t="s">
        <v>579</v>
      </c>
      <c r="E258" s="34"/>
      <c r="F258" s="34"/>
      <c r="G258" s="36" t="s">
        <v>54</v>
      </c>
      <c r="H258" s="208"/>
      <c r="I258" s="209"/>
      <c r="J258" s="122"/>
      <c r="K258" s="208"/>
      <c r="L258" s="209"/>
      <c r="M258" s="42"/>
      <c r="N258" s="42">
        <v>120</v>
      </c>
      <c r="O258" s="58" t="s">
        <v>206</v>
      </c>
      <c r="P258" s="44"/>
    </row>
    <row r="259" spans="1:16" ht="29.25" customHeight="1">
      <c r="A259" s="33">
        <v>249</v>
      </c>
      <c r="B259" s="59" t="s">
        <v>575</v>
      </c>
      <c r="C259" s="56" t="s">
        <v>154</v>
      </c>
      <c r="D259" s="34" t="s">
        <v>580</v>
      </c>
      <c r="E259" s="34"/>
      <c r="F259" s="34"/>
      <c r="G259" s="36" t="s">
        <v>54</v>
      </c>
      <c r="H259" s="208"/>
      <c r="I259" s="209"/>
      <c r="J259" s="122"/>
      <c r="K259" s="208"/>
      <c r="L259" s="209"/>
      <c r="M259" s="42"/>
      <c r="N259" s="42">
        <v>120</v>
      </c>
      <c r="O259" s="58" t="s">
        <v>206</v>
      </c>
      <c r="P259" s="44"/>
    </row>
    <row r="260" spans="1:16" ht="29.25" customHeight="1">
      <c r="A260" s="33">
        <v>250</v>
      </c>
      <c r="B260" s="59" t="s">
        <v>575</v>
      </c>
      <c r="C260" s="56" t="s">
        <v>154</v>
      </c>
      <c r="D260" s="34" t="s">
        <v>581</v>
      </c>
      <c r="E260" s="34"/>
      <c r="F260" s="34"/>
      <c r="G260" s="36" t="s">
        <v>54</v>
      </c>
      <c r="H260" s="208"/>
      <c r="I260" s="209"/>
      <c r="J260" s="122"/>
      <c r="K260" s="208"/>
      <c r="L260" s="209"/>
      <c r="M260" s="42"/>
      <c r="N260" s="42">
        <v>120</v>
      </c>
      <c r="O260" s="58" t="s">
        <v>206</v>
      </c>
      <c r="P260" s="44"/>
    </row>
    <row r="261" spans="1:16" ht="29.25" customHeight="1">
      <c r="A261" s="33">
        <v>251</v>
      </c>
      <c r="B261" s="59" t="s">
        <v>575</v>
      </c>
      <c r="C261" s="56" t="s">
        <v>154</v>
      </c>
      <c r="D261" s="34" t="s">
        <v>582</v>
      </c>
      <c r="E261" s="34"/>
      <c r="F261" s="34"/>
      <c r="G261" s="36" t="s">
        <v>54</v>
      </c>
      <c r="H261" s="208"/>
      <c r="I261" s="209"/>
      <c r="J261" s="122"/>
      <c r="K261" s="208"/>
      <c r="L261" s="209"/>
      <c r="M261" s="42"/>
      <c r="N261" s="42">
        <v>120</v>
      </c>
      <c r="O261" s="58" t="s">
        <v>206</v>
      </c>
      <c r="P261" s="44"/>
    </row>
    <row r="262" spans="1:16" ht="29.25" customHeight="1">
      <c r="A262" s="33">
        <v>252</v>
      </c>
      <c r="B262" s="59" t="s">
        <v>575</v>
      </c>
      <c r="C262" s="56" t="s">
        <v>154</v>
      </c>
      <c r="D262" s="34" t="s">
        <v>583</v>
      </c>
      <c r="E262" s="34"/>
      <c r="F262" s="34"/>
      <c r="G262" s="36" t="s">
        <v>54</v>
      </c>
      <c r="H262" s="208"/>
      <c r="I262" s="209"/>
      <c r="J262" s="122"/>
      <c r="K262" s="208"/>
      <c r="L262" s="209"/>
      <c r="M262" s="42"/>
      <c r="N262" s="42">
        <v>120</v>
      </c>
      <c r="O262" s="58" t="s">
        <v>206</v>
      </c>
      <c r="P262" s="44"/>
    </row>
    <row r="263" spans="1:16" ht="29.25" customHeight="1">
      <c r="A263" s="33">
        <v>253</v>
      </c>
      <c r="B263" s="59" t="s">
        <v>575</v>
      </c>
      <c r="C263" s="56" t="s">
        <v>154</v>
      </c>
      <c r="D263" s="34" t="s">
        <v>584</v>
      </c>
      <c r="E263" s="34"/>
      <c r="F263" s="34"/>
      <c r="G263" s="36" t="s">
        <v>54</v>
      </c>
      <c r="H263" s="208"/>
      <c r="I263" s="209"/>
      <c r="J263" s="122"/>
      <c r="K263" s="208"/>
      <c r="L263" s="209"/>
      <c r="M263" s="42"/>
      <c r="N263" s="42">
        <v>120</v>
      </c>
      <c r="O263" s="58" t="s">
        <v>206</v>
      </c>
      <c r="P263" s="44"/>
    </row>
    <row r="264" spans="1:16" ht="29.25" customHeight="1">
      <c r="A264" s="33">
        <v>254</v>
      </c>
      <c r="B264" s="59" t="s">
        <v>575</v>
      </c>
      <c r="C264" s="56" t="s">
        <v>154</v>
      </c>
      <c r="D264" s="34" t="s">
        <v>585</v>
      </c>
      <c r="E264" s="34"/>
      <c r="F264" s="34"/>
      <c r="G264" s="36" t="s">
        <v>54</v>
      </c>
      <c r="H264" s="208"/>
      <c r="I264" s="209"/>
      <c r="J264" s="122"/>
      <c r="K264" s="208"/>
      <c r="L264" s="209"/>
      <c r="M264" s="42"/>
      <c r="N264" s="42">
        <v>120</v>
      </c>
      <c r="O264" s="58" t="s">
        <v>206</v>
      </c>
      <c r="P264" s="44"/>
    </row>
    <row r="265" spans="1:16" ht="29.25" customHeight="1">
      <c r="A265" s="33">
        <v>255</v>
      </c>
      <c r="B265" s="59" t="s">
        <v>575</v>
      </c>
      <c r="C265" s="56" t="s">
        <v>154</v>
      </c>
      <c r="D265" s="34" t="s">
        <v>586</v>
      </c>
      <c r="E265" s="34"/>
      <c r="F265" s="34"/>
      <c r="G265" s="36" t="s">
        <v>54</v>
      </c>
      <c r="H265" s="208"/>
      <c r="I265" s="209"/>
      <c r="J265" s="122"/>
      <c r="K265" s="208"/>
      <c r="L265" s="209"/>
      <c r="M265" s="42"/>
      <c r="N265" s="42">
        <v>120</v>
      </c>
      <c r="O265" s="58" t="s">
        <v>206</v>
      </c>
      <c r="P265" s="44"/>
    </row>
    <row r="266" spans="1:16" ht="29.25" customHeight="1">
      <c r="A266" s="33">
        <v>256</v>
      </c>
      <c r="B266" s="59" t="s">
        <v>575</v>
      </c>
      <c r="C266" s="56" t="s">
        <v>154</v>
      </c>
      <c r="D266" s="34" t="s">
        <v>587</v>
      </c>
      <c r="E266" s="34"/>
      <c r="F266" s="34"/>
      <c r="G266" s="36" t="s">
        <v>54</v>
      </c>
      <c r="H266" s="208"/>
      <c r="I266" s="209"/>
      <c r="J266" s="122"/>
      <c r="K266" s="208"/>
      <c r="L266" s="209"/>
      <c r="M266" s="42"/>
      <c r="N266" s="42">
        <v>120</v>
      </c>
      <c r="O266" s="58" t="s">
        <v>206</v>
      </c>
      <c r="P266" s="44"/>
    </row>
    <row r="267" spans="1:16" ht="29.25" customHeight="1">
      <c r="A267" s="33">
        <v>257</v>
      </c>
      <c r="B267" s="59" t="s">
        <v>575</v>
      </c>
      <c r="C267" s="56" t="s">
        <v>154</v>
      </c>
      <c r="D267" s="34" t="s">
        <v>588</v>
      </c>
      <c r="E267" s="34"/>
      <c r="F267" s="34"/>
      <c r="G267" s="36" t="s">
        <v>54</v>
      </c>
      <c r="H267" s="208"/>
      <c r="I267" s="209"/>
      <c r="J267" s="122"/>
      <c r="K267" s="208"/>
      <c r="L267" s="209"/>
      <c r="M267" s="42"/>
      <c r="N267" s="42">
        <v>120</v>
      </c>
      <c r="O267" s="58" t="s">
        <v>206</v>
      </c>
      <c r="P267" s="44"/>
    </row>
    <row r="268" spans="1:16" ht="31.5" customHeight="1">
      <c r="A268" s="33">
        <v>258</v>
      </c>
      <c r="B268" s="59" t="s">
        <v>575</v>
      </c>
      <c r="C268" s="56" t="s">
        <v>154</v>
      </c>
      <c r="D268" s="34" t="s">
        <v>589</v>
      </c>
      <c r="E268" s="34"/>
      <c r="F268" s="34"/>
      <c r="G268" s="36" t="s">
        <v>54</v>
      </c>
      <c r="H268" s="208"/>
      <c r="I268" s="209"/>
      <c r="J268" s="122"/>
      <c r="K268" s="208"/>
      <c r="L268" s="209"/>
      <c r="M268" s="42"/>
      <c r="N268" s="42">
        <v>120</v>
      </c>
      <c r="O268" s="58" t="s">
        <v>206</v>
      </c>
      <c r="P268" s="44"/>
    </row>
    <row r="269" spans="1:16" ht="31.5" customHeight="1">
      <c r="A269" s="33">
        <v>259</v>
      </c>
      <c r="B269" s="59" t="s">
        <v>590</v>
      </c>
      <c r="C269" s="35">
        <v>41906</v>
      </c>
      <c r="D269" s="34" t="s">
        <v>591</v>
      </c>
      <c r="E269" s="34"/>
      <c r="F269" s="34"/>
      <c r="G269" s="36" t="s">
        <v>54</v>
      </c>
      <c r="H269" s="122"/>
      <c r="I269" s="38"/>
      <c r="J269" s="122"/>
      <c r="K269" s="122">
        <v>12</v>
      </c>
      <c r="L269" s="38">
        <v>1800</v>
      </c>
      <c r="M269" s="42"/>
      <c r="N269" s="42">
        <v>1800</v>
      </c>
      <c r="O269" s="58"/>
      <c r="P269" s="44"/>
    </row>
    <row r="270" spans="1:16" ht="50.25" customHeight="1">
      <c r="A270" s="33">
        <v>260</v>
      </c>
      <c r="B270" s="59" t="s">
        <v>592</v>
      </c>
      <c r="C270" s="56" t="s">
        <v>593</v>
      </c>
      <c r="D270" s="34" t="s">
        <v>594</v>
      </c>
      <c r="E270" s="34"/>
      <c r="F270" s="34"/>
      <c r="G270" s="36" t="s">
        <v>54</v>
      </c>
      <c r="H270" s="122"/>
      <c r="I270" s="38"/>
      <c r="J270" s="122"/>
      <c r="K270" s="122">
        <v>12</v>
      </c>
      <c r="L270" s="38">
        <v>1500</v>
      </c>
      <c r="M270" s="42"/>
      <c r="N270" s="42">
        <v>1500</v>
      </c>
      <c r="O270" s="58"/>
      <c r="P270" s="44"/>
    </row>
    <row r="271" spans="1:16" ht="26.25" customHeight="1">
      <c r="A271" s="33">
        <v>261</v>
      </c>
      <c r="B271" s="59" t="s">
        <v>595</v>
      </c>
      <c r="C271" s="35">
        <v>41906</v>
      </c>
      <c r="D271" s="34" t="s">
        <v>596</v>
      </c>
      <c r="E271" s="34"/>
      <c r="F271" s="34"/>
      <c r="G271" s="36" t="s">
        <v>54</v>
      </c>
      <c r="H271" s="122"/>
      <c r="I271" s="38"/>
      <c r="J271" s="122"/>
      <c r="K271" s="122">
        <v>14</v>
      </c>
      <c r="L271" s="38">
        <v>1820</v>
      </c>
      <c r="M271" s="42"/>
      <c r="N271" s="42">
        <v>1820</v>
      </c>
      <c r="O271" s="58"/>
      <c r="P271" s="44"/>
    </row>
    <row r="272" spans="1:16" ht="50.25" customHeight="1">
      <c r="A272" s="33">
        <v>262</v>
      </c>
      <c r="B272" s="59" t="s">
        <v>597</v>
      </c>
      <c r="C272" s="35">
        <v>41906</v>
      </c>
      <c r="D272" s="34" t="s">
        <v>598</v>
      </c>
      <c r="E272" s="34"/>
      <c r="F272" s="34"/>
      <c r="G272" s="36" t="s">
        <v>54</v>
      </c>
      <c r="H272" s="122"/>
      <c r="I272" s="38"/>
      <c r="J272" s="122"/>
      <c r="K272" s="122">
        <v>12</v>
      </c>
      <c r="L272" s="38">
        <v>420</v>
      </c>
      <c r="M272" s="42"/>
      <c r="N272" s="42">
        <v>420</v>
      </c>
      <c r="O272" s="58"/>
      <c r="P272" s="44"/>
    </row>
    <row r="273" spans="1:16" ht="27.75" customHeight="1">
      <c r="A273" s="33">
        <v>263</v>
      </c>
      <c r="B273" s="59" t="s">
        <v>599</v>
      </c>
      <c r="C273" s="35">
        <v>41906</v>
      </c>
      <c r="D273" s="34" t="s">
        <v>600</v>
      </c>
      <c r="E273" s="34"/>
      <c r="F273" s="34"/>
      <c r="G273" s="36" t="s">
        <v>54</v>
      </c>
      <c r="H273" s="122"/>
      <c r="I273" s="38"/>
      <c r="J273" s="122"/>
      <c r="K273" s="122">
        <v>15</v>
      </c>
      <c r="L273" s="38">
        <v>570</v>
      </c>
      <c r="M273" s="42"/>
      <c r="N273" s="42">
        <v>570</v>
      </c>
      <c r="O273" s="58"/>
      <c r="P273" s="44"/>
    </row>
    <row r="274" spans="1:16" ht="27.75" customHeight="1">
      <c r="A274" s="33">
        <v>264</v>
      </c>
      <c r="B274" s="59" t="s">
        <v>601</v>
      </c>
      <c r="C274" s="35">
        <v>41967</v>
      </c>
      <c r="D274" s="34">
        <v>101810340</v>
      </c>
      <c r="E274" s="34"/>
      <c r="F274" s="34"/>
      <c r="G274" s="36" t="s">
        <v>573</v>
      </c>
      <c r="H274" s="122"/>
      <c r="I274" s="38"/>
      <c r="J274" s="122"/>
      <c r="K274" s="122">
        <v>8</v>
      </c>
      <c r="L274" s="38">
        <v>4608</v>
      </c>
      <c r="M274" s="42"/>
      <c r="N274" s="42">
        <v>4608</v>
      </c>
      <c r="O274" s="58"/>
      <c r="P274" s="44"/>
    </row>
    <row r="275" spans="1:16" ht="27.75" customHeight="1">
      <c r="A275" s="33">
        <v>265</v>
      </c>
      <c r="B275" s="59" t="s">
        <v>602</v>
      </c>
      <c r="C275" s="35">
        <v>41967</v>
      </c>
      <c r="D275" s="34">
        <v>101810339</v>
      </c>
      <c r="E275" s="34"/>
      <c r="F275" s="34"/>
      <c r="G275" s="36" t="s">
        <v>573</v>
      </c>
      <c r="H275" s="122"/>
      <c r="I275" s="38"/>
      <c r="J275" s="122"/>
      <c r="K275" s="122">
        <v>10</v>
      </c>
      <c r="L275" s="38">
        <v>5760</v>
      </c>
      <c r="M275" s="42"/>
      <c r="N275" s="42">
        <v>5760</v>
      </c>
      <c r="O275" s="58"/>
      <c r="P275" s="44"/>
    </row>
    <row r="276" spans="1:16" ht="30.75" customHeight="1" thickBot="1">
      <c r="A276" s="33">
        <v>266</v>
      </c>
      <c r="B276" s="66" t="s">
        <v>603</v>
      </c>
      <c r="C276" s="67">
        <v>41381</v>
      </c>
      <c r="D276" s="68">
        <v>101810246</v>
      </c>
      <c r="E276" s="68"/>
      <c r="F276" s="68"/>
      <c r="G276" s="69" t="s">
        <v>54</v>
      </c>
      <c r="H276" s="70"/>
      <c r="I276" s="71"/>
      <c r="J276" s="122"/>
      <c r="K276" s="122">
        <v>12</v>
      </c>
      <c r="L276" s="38">
        <v>168</v>
      </c>
      <c r="M276" s="42"/>
      <c r="N276" s="42">
        <v>168</v>
      </c>
      <c r="O276" s="58"/>
      <c r="P276" s="44"/>
    </row>
    <row r="277" spans="1:16" ht="12.75" customHeight="1" thickBot="1">
      <c r="A277" s="46"/>
      <c r="B277" s="47" t="s">
        <v>604</v>
      </c>
      <c r="C277" s="48" t="s">
        <v>51</v>
      </c>
      <c r="D277" s="48" t="s">
        <v>51</v>
      </c>
      <c r="E277" s="48" t="s">
        <v>51</v>
      </c>
      <c r="F277" s="48" t="s">
        <v>51</v>
      </c>
      <c r="G277" s="49" t="s">
        <v>51</v>
      </c>
      <c r="H277" s="50"/>
      <c r="I277" s="51"/>
      <c r="J277" s="51"/>
      <c r="K277" s="52">
        <f>SUM(K75:K276)</f>
        <v>1654</v>
      </c>
      <c r="L277" s="52">
        <f>SUM(L75:L276)</f>
        <v>116379</v>
      </c>
      <c r="M277" s="52">
        <f>SUM(M75:M276)</f>
        <v>0</v>
      </c>
      <c r="N277" s="52">
        <f>SUM(N75:N276)</f>
        <v>116379</v>
      </c>
      <c r="O277" s="54"/>
      <c r="P277" s="55" t="s">
        <v>51</v>
      </c>
    </row>
    <row r="278" spans="1:16" ht="12.75" customHeight="1" thickBot="1">
      <c r="A278" s="30" t="s">
        <v>605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2"/>
    </row>
    <row r="279" spans="1:16" ht="41.25" customHeight="1">
      <c r="A279" s="33">
        <v>267</v>
      </c>
      <c r="B279" s="59" t="s">
        <v>606</v>
      </c>
      <c r="C279" s="56" t="s">
        <v>607</v>
      </c>
      <c r="D279" s="34" t="s">
        <v>608</v>
      </c>
      <c r="E279" s="34"/>
      <c r="F279" s="34"/>
      <c r="G279" s="36" t="s">
        <v>54</v>
      </c>
      <c r="H279" s="122"/>
      <c r="I279" s="38"/>
      <c r="J279" s="122"/>
      <c r="K279" s="122">
        <v>6</v>
      </c>
      <c r="L279" s="38">
        <v>3810</v>
      </c>
      <c r="M279" s="42">
        <v>1905</v>
      </c>
      <c r="N279" s="42">
        <v>1905</v>
      </c>
      <c r="O279" s="58" t="s">
        <v>206</v>
      </c>
      <c r="P279" s="44"/>
    </row>
    <row r="280" spans="1:16" ht="41.25" customHeight="1">
      <c r="A280" s="33">
        <v>268</v>
      </c>
      <c r="B280" s="59" t="s">
        <v>609</v>
      </c>
      <c r="C280" s="56" t="s">
        <v>607</v>
      </c>
      <c r="D280" s="34" t="s">
        <v>610</v>
      </c>
      <c r="E280" s="34"/>
      <c r="F280" s="34"/>
      <c r="G280" s="36" t="s">
        <v>54</v>
      </c>
      <c r="H280" s="122"/>
      <c r="I280" s="38"/>
      <c r="J280" s="122"/>
      <c r="K280" s="122">
        <v>6</v>
      </c>
      <c r="L280" s="38">
        <v>1812</v>
      </c>
      <c r="M280" s="42">
        <v>906</v>
      </c>
      <c r="N280" s="42">
        <v>906</v>
      </c>
      <c r="O280" s="58" t="s">
        <v>206</v>
      </c>
      <c r="P280" s="44"/>
    </row>
    <row r="281" spans="1:16" ht="72.75" customHeight="1">
      <c r="A281" s="33">
        <v>269</v>
      </c>
      <c r="B281" s="59" t="s">
        <v>611</v>
      </c>
      <c r="C281" s="56" t="s">
        <v>612</v>
      </c>
      <c r="D281" s="34" t="s">
        <v>613</v>
      </c>
      <c r="E281" s="34"/>
      <c r="F281" s="34"/>
      <c r="G281" s="36" t="s">
        <v>54</v>
      </c>
      <c r="H281" s="122"/>
      <c r="I281" s="38"/>
      <c r="J281" s="122"/>
      <c r="K281" s="122">
        <v>1</v>
      </c>
      <c r="L281" s="38">
        <v>3300</v>
      </c>
      <c r="M281" s="42">
        <v>1650</v>
      </c>
      <c r="N281" s="42">
        <v>1650</v>
      </c>
      <c r="O281" s="58" t="s">
        <v>206</v>
      </c>
      <c r="P281" s="44"/>
    </row>
    <row r="282" spans="1:16" ht="39" customHeight="1">
      <c r="A282" s="33">
        <v>270</v>
      </c>
      <c r="B282" s="59" t="s">
        <v>614</v>
      </c>
      <c r="C282" s="56" t="s">
        <v>612</v>
      </c>
      <c r="D282" s="34" t="s">
        <v>615</v>
      </c>
      <c r="E282" s="34"/>
      <c r="F282" s="34"/>
      <c r="G282" s="36" t="s">
        <v>54</v>
      </c>
      <c r="H282" s="122"/>
      <c r="I282" s="38"/>
      <c r="J282" s="122"/>
      <c r="K282" s="122">
        <v>1</v>
      </c>
      <c r="L282" s="38">
        <v>4000</v>
      </c>
      <c r="M282" s="42">
        <v>2000</v>
      </c>
      <c r="N282" s="42">
        <v>2000</v>
      </c>
      <c r="O282" s="58" t="s">
        <v>206</v>
      </c>
      <c r="P282" s="44"/>
    </row>
    <row r="283" spans="1:16" ht="56.25" customHeight="1">
      <c r="A283" s="33">
        <v>271</v>
      </c>
      <c r="B283" s="59" t="s">
        <v>616</v>
      </c>
      <c r="C283" s="56" t="s">
        <v>612</v>
      </c>
      <c r="D283" s="34" t="s">
        <v>617</v>
      </c>
      <c r="E283" s="34"/>
      <c r="F283" s="34"/>
      <c r="G283" s="36" t="s">
        <v>54</v>
      </c>
      <c r="H283" s="122"/>
      <c r="I283" s="38"/>
      <c r="J283" s="122"/>
      <c r="K283" s="122">
        <v>1</v>
      </c>
      <c r="L283" s="38">
        <v>3700</v>
      </c>
      <c r="M283" s="42">
        <v>1850</v>
      </c>
      <c r="N283" s="42">
        <v>1850</v>
      </c>
      <c r="O283" s="58" t="s">
        <v>206</v>
      </c>
      <c r="P283" s="44"/>
    </row>
    <row r="284" spans="1:16" ht="39" customHeight="1">
      <c r="A284" s="33">
        <v>272</v>
      </c>
      <c r="B284" s="59" t="s">
        <v>618</v>
      </c>
      <c r="C284" s="56" t="s">
        <v>607</v>
      </c>
      <c r="D284" s="34" t="s">
        <v>619</v>
      </c>
      <c r="E284" s="34"/>
      <c r="F284" s="34"/>
      <c r="G284" s="36" t="s">
        <v>54</v>
      </c>
      <c r="H284" s="122"/>
      <c r="I284" s="38"/>
      <c r="J284" s="122"/>
      <c r="K284" s="122">
        <v>6</v>
      </c>
      <c r="L284" s="38">
        <v>720</v>
      </c>
      <c r="M284" s="42">
        <v>360</v>
      </c>
      <c r="N284" s="42">
        <v>360</v>
      </c>
      <c r="O284" s="58" t="s">
        <v>206</v>
      </c>
      <c r="P284" s="44"/>
    </row>
    <row r="285" spans="1:16" ht="39" customHeight="1">
      <c r="A285" s="33">
        <v>273</v>
      </c>
      <c r="B285" s="59" t="s">
        <v>620</v>
      </c>
      <c r="C285" s="56" t="s">
        <v>612</v>
      </c>
      <c r="D285" s="34" t="s">
        <v>621</v>
      </c>
      <c r="E285" s="34"/>
      <c r="F285" s="34"/>
      <c r="G285" s="36" t="s">
        <v>54</v>
      </c>
      <c r="H285" s="122"/>
      <c r="I285" s="38"/>
      <c r="J285" s="122"/>
      <c r="K285" s="122">
        <v>2</v>
      </c>
      <c r="L285" s="38">
        <v>2000</v>
      </c>
      <c r="M285" s="42">
        <v>1000</v>
      </c>
      <c r="N285" s="42">
        <v>1000</v>
      </c>
      <c r="O285" s="58" t="s">
        <v>206</v>
      </c>
      <c r="P285" s="44"/>
    </row>
    <row r="286" spans="1:16" ht="39" customHeight="1">
      <c r="A286" s="33">
        <v>274</v>
      </c>
      <c r="B286" s="59" t="s">
        <v>622</v>
      </c>
      <c r="C286" s="56" t="s">
        <v>607</v>
      </c>
      <c r="D286" s="34" t="s">
        <v>623</v>
      </c>
      <c r="E286" s="34"/>
      <c r="F286" s="34"/>
      <c r="G286" s="36" t="s">
        <v>54</v>
      </c>
      <c r="H286" s="122"/>
      <c r="I286" s="38"/>
      <c r="J286" s="122"/>
      <c r="K286" s="122">
        <v>6</v>
      </c>
      <c r="L286" s="38">
        <v>2718</v>
      </c>
      <c r="M286" s="42">
        <v>1359</v>
      </c>
      <c r="N286" s="42">
        <v>1359</v>
      </c>
      <c r="O286" s="58" t="s">
        <v>206</v>
      </c>
      <c r="P286" s="44"/>
    </row>
    <row r="287" spans="1:16" ht="31.5" customHeight="1">
      <c r="A287" s="33">
        <v>275</v>
      </c>
      <c r="B287" s="59" t="s">
        <v>624</v>
      </c>
      <c r="C287" s="56" t="s">
        <v>625</v>
      </c>
      <c r="D287" s="34" t="s">
        <v>626</v>
      </c>
      <c r="E287" s="34"/>
      <c r="F287" s="34"/>
      <c r="G287" s="36" t="s">
        <v>54</v>
      </c>
      <c r="H287" s="122"/>
      <c r="I287" s="38"/>
      <c r="J287" s="122"/>
      <c r="K287" s="122">
        <v>10</v>
      </c>
      <c r="L287" s="38">
        <v>12270</v>
      </c>
      <c r="M287" s="42">
        <v>6135</v>
      </c>
      <c r="N287" s="42">
        <v>6135</v>
      </c>
      <c r="O287" s="58" t="s">
        <v>206</v>
      </c>
      <c r="P287" s="44"/>
    </row>
    <row r="288" spans="1:16" ht="31.5" customHeight="1">
      <c r="A288" s="33">
        <v>276</v>
      </c>
      <c r="B288" s="59" t="s">
        <v>627</v>
      </c>
      <c r="C288" s="56" t="s">
        <v>612</v>
      </c>
      <c r="D288" s="34" t="s">
        <v>628</v>
      </c>
      <c r="E288" s="34"/>
      <c r="F288" s="34"/>
      <c r="G288" s="36" t="s">
        <v>54</v>
      </c>
      <c r="H288" s="122"/>
      <c r="I288" s="38"/>
      <c r="J288" s="122"/>
      <c r="K288" s="122">
        <v>2</v>
      </c>
      <c r="L288" s="38">
        <v>7000</v>
      </c>
      <c r="M288" s="42">
        <v>3500</v>
      </c>
      <c r="N288" s="42">
        <v>3500</v>
      </c>
      <c r="O288" s="58" t="s">
        <v>206</v>
      </c>
      <c r="P288" s="44"/>
    </row>
    <row r="289" spans="1:16" ht="39" customHeight="1">
      <c r="A289" s="33">
        <v>277</v>
      </c>
      <c r="B289" s="59" t="s">
        <v>629</v>
      </c>
      <c r="C289" s="56" t="s">
        <v>630</v>
      </c>
      <c r="D289" s="34" t="s">
        <v>631</v>
      </c>
      <c r="E289" s="34"/>
      <c r="F289" s="34"/>
      <c r="G289" s="36" t="s">
        <v>54</v>
      </c>
      <c r="H289" s="122"/>
      <c r="I289" s="38"/>
      <c r="J289" s="122"/>
      <c r="K289" s="122">
        <v>10</v>
      </c>
      <c r="L289" s="38">
        <v>7730</v>
      </c>
      <c r="M289" s="42">
        <v>3865</v>
      </c>
      <c r="N289" s="42">
        <v>3865</v>
      </c>
      <c r="O289" s="58" t="s">
        <v>206</v>
      </c>
      <c r="P289" s="44"/>
    </row>
    <row r="290" spans="1:16" ht="39" customHeight="1">
      <c r="A290" s="33">
        <v>278</v>
      </c>
      <c r="B290" s="59" t="s">
        <v>632</v>
      </c>
      <c r="C290" s="56" t="s">
        <v>633</v>
      </c>
      <c r="D290" s="34" t="s">
        <v>634</v>
      </c>
      <c r="E290" s="34"/>
      <c r="F290" s="34"/>
      <c r="G290" s="36" t="s">
        <v>573</v>
      </c>
      <c r="H290" s="70"/>
      <c r="I290" s="69"/>
      <c r="J290" s="122"/>
      <c r="K290" s="70">
        <v>10</v>
      </c>
      <c r="L290" s="69">
        <v>12490</v>
      </c>
      <c r="M290" s="42">
        <v>6245</v>
      </c>
      <c r="N290" s="42">
        <v>6245</v>
      </c>
      <c r="O290" s="58" t="s">
        <v>206</v>
      </c>
      <c r="P290" s="44"/>
    </row>
    <row r="291" spans="1:16" ht="39" customHeight="1">
      <c r="A291" s="33">
        <v>279</v>
      </c>
      <c r="B291" s="59" t="s">
        <v>635</v>
      </c>
      <c r="C291" s="56" t="s">
        <v>633</v>
      </c>
      <c r="D291" s="34" t="s">
        <v>636</v>
      </c>
      <c r="E291" s="34"/>
      <c r="F291" s="34"/>
      <c r="G291" s="36" t="s">
        <v>573</v>
      </c>
      <c r="H291" s="122"/>
      <c r="I291" s="38"/>
      <c r="J291" s="122"/>
      <c r="K291" s="122">
        <v>10</v>
      </c>
      <c r="L291" s="38">
        <v>11650</v>
      </c>
      <c r="M291" s="42">
        <v>5820.5</v>
      </c>
      <c r="N291" s="42">
        <v>582.5</v>
      </c>
      <c r="O291" s="58" t="s">
        <v>206</v>
      </c>
      <c r="P291" s="44"/>
    </row>
    <row r="292" spans="1:16" ht="30.75" customHeight="1">
      <c r="A292" s="33">
        <v>280</v>
      </c>
      <c r="B292" s="59" t="s">
        <v>637</v>
      </c>
      <c r="C292" s="35">
        <v>42177</v>
      </c>
      <c r="D292" s="34">
        <v>111370826</v>
      </c>
      <c r="E292" s="34"/>
      <c r="F292" s="34"/>
      <c r="G292" s="36" t="s">
        <v>54</v>
      </c>
      <c r="H292" s="122"/>
      <c r="I292" s="38"/>
      <c r="J292" s="122"/>
      <c r="K292" s="122">
        <v>10</v>
      </c>
      <c r="L292" s="38">
        <v>2500</v>
      </c>
      <c r="M292" s="42">
        <v>1250</v>
      </c>
      <c r="N292" s="42">
        <v>1250</v>
      </c>
      <c r="O292" s="58"/>
      <c r="P292" s="44"/>
    </row>
    <row r="293" spans="1:16" ht="54.75" customHeight="1">
      <c r="A293" s="33">
        <v>281</v>
      </c>
      <c r="B293" s="59" t="s">
        <v>638</v>
      </c>
      <c r="C293" s="35">
        <v>42100</v>
      </c>
      <c r="D293" s="34">
        <v>111370820</v>
      </c>
      <c r="E293" s="34"/>
      <c r="F293" s="34"/>
      <c r="G293" s="36" t="s">
        <v>54</v>
      </c>
      <c r="H293" s="122"/>
      <c r="I293" s="38"/>
      <c r="J293" s="122"/>
      <c r="K293" s="122">
        <v>24</v>
      </c>
      <c r="L293" s="38">
        <v>18480</v>
      </c>
      <c r="M293" s="42">
        <v>9240</v>
      </c>
      <c r="N293" s="42">
        <v>9240</v>
      </c>
      <c r="O293" s="58"/>
      <c r="P293" s="44"/>
    </row>
    <row r="294" spans="1:16" ht="30" customHeight="1">
      <c r="A294" s="33">
        <v>282</v>
      </c>
      <c r="B294" s="59" t="s">
        <v>639</v>
      </c>
      <c r="C294" s="35">
        <v>42089</v>
      </c>
      <c r="D294" s="34">
        <v>111370819</v>
      </c>
      <c r="E294" s="34"/>
      <c r="F294" s="34"/>
      <c r="G294" s="36" t="s">
        <v>54</v>
      </c>
      <c r="H294" s="122"/>
      <c r="I294" s="38"/>
      <c r="J294" s="122"/>
      <c r="K294" s="122">
        <v>6</v>
      </c>
      <c r="L294" s="38">
        <v>1650</v>
      </c>
      <c r="M294" s="42">
        <v>825</v>
      </c>
      <c r="N294" s="42">
        <v>825</v>
      </c>
      <c r="O294" s="58"/>
      <c r="P294" s="44"/>
    </row>
    <row r="295" spans="1:16" ht="30" customHeight="1">
      <c r="A295" s="33">
        <v>283</v>
      </c>
      <c r="B295" s="59" t="s">
        <v>640</v>
      </c>
      <c r="C295" s="35">
        <v>42089</v>
      </c>
      <c r="D295" s="34">
        <v>111370778</v>
      </c>
      <c r="E295" s="34"/>
      <c r="F295" s="34"/>
      <c r="G295" s="36" t="s">
        <v>54</v>
      </c>
      <c r="H295" s="122"/>
      <c r="I295" s="38"/>
      <c r="J295" s="122"/>
      <c r="K295" s="122">
        <v>16</v>
      </c>
      <c r="L295" s="38">
        <v>2544</v>
      </c>
      <c r="M295" s="42">
        <v>1272</v>
      </c>
      <c r="N295" s="42">
        <v>1272</v>
      </c>
      <c r="O295" s="58"/>
      <c r="P295" s="44"/>
    </row>
    <row r="296" spans="1:16" ht="44.25" customHeight="1">
      <c r="A296" s="33">
        <v>284</v>
      </c>
      <c r="B296" s="59" t="s">
        <v>641</v>
      </c>
      <c r="C296" s="35">
        <v>42576</v>
      </c>
      <c r="D296" s="34">
        <v>111370080</v>
      </c>
      <c r="E296" s="34"/>
      <c r="F296" s="34"/>
      <c r="G296" s="36" t="s">
        <v>54</v>
      </c>
      <c r="H296" s="122"/>
      <c r="I296" s="38"/>
      <c r="J296" s="122"/>
      <c r="K296" s="122">
        <v>1</v>
      </c>
      <c r="L296" s="38">
        <v>150</v>
      </c>
      <c r="M296" s="42">
        <v>75</v>
      </c>
      <c r="N296" s="42">
        <v>75</v>
      </c>
      <c r="O296" s="58"/>
      <c r="P296" s="44"/>
    </row>
    <row r="297" spans="1:16" ht="44.25" customHeight="1">
      <c r="A297" s="33">
        <v>285</v>
      </c>
      <c r="B297" s="59" t="s">
        <v>642</v>
      </c>
      <c r="C297" s="35">
        <v>42576</v>
      </c>
      <c r="D297" s="34">
        <v>111370083</v>
      </c>
      <c r="E297" s="34"/>
      <c r="F297" s="34"/>
      <c r="G297" s="36" t="s">
        <v>54</v>
      </c>
      <c r="H297" s="122"/>
      <c r="I297" s="38"/>
      <c r="J297" s="122"/>
      <c r="K297" s="122">
        <v>1</v>
      </c>
      <c r="L297" s="38">
        <v>150</v>
      </c>
      <c r="M297" s="42">
        <v>75</v>
      </c>
      <c r="N297" s="42">
        <v>75</v>
      </c>
      <c r="O297" s="58"/>
      <c r="P297" s="44"/>
    </row>
    <row r="298" spans="1:16" ht="44.25" customHeight="1">
      <c r="A298" s="33">
        <v>286</v>
      </c>
      <c r="B298" s="59" t="s">
        <v>643</v>
      </c>
      <c r="C298" s="35">
        <v>42576</v>
      </c>
      <c r="D298" s="34">
        <v>111370082</v>
      </c>
      <c r="E298" s="34"/>
      <c r="F298" s="34"/>
      <c r="G298" s="36" t="s">
        <v>54</v>
      </c>
      <c r="H298" s="122"/>
      <c r="I298" s="38"/>
      <c r="J298" s="122"/>
      <c r="K298" s="122">
        <v>1</v>
      </c>
      <c r="L298" s="38">
        <v>150</v>
      </c>
      <c r="M298" s="42">
        <v>75</v>
      </c>
      <c r="N298" s="42">
        <v>75</v>
      </c>
      <c r="O298" s="58"/>
      <c r="P298" s="44"/>
    </row>
    <row r="299" spans="1:16" ht="44.25" customHeight="1">
      <c r="A299" s="33">
        <v>287</v>
      </c>
      <c r="B299" s="59" t="s">
        <v>644</v>
      </c>
      <c r="C299" s="35">
        <v>42576</v>
      </c>
      <c r="D299" s="34">
        <v>111370081</v>
      </c>
      <c r="E299" s="34"/>
      <c r="F299" s="34"/>
      <c r="G299" s="36" t="s">
        <v>54</v>
      </c>
      <c r="H299" s="122"/>
      <c r="I299" s="38"/>
      <c r="J299" s="122"/>
      <c r="K299" s="122">
        <v>1</v>
      </c>
      <c r="L299" s="38">
        <v>150</v>
      </c>
      <c r="M299" s="42">
        <v>75</v>
      </c>
      <c r="N299" s="42">
        <v>75</v>
      </c>
      <c r="O299" s="58"/>
      <c r="P299" s="44"/>
    </row>
    <row r="300" spans="1:16" ht="29.25" customHeight="1">
      <c r="A300" s="33">
        <v>288</v>
      </c>
      <c r="B300" s="59" t="s">
        <v>645</v>
      </c>
      <c r="C300" s="35">
        <v>42177</v>
      </c>
      <c r="D300" s="34">
        <v>111370831</v>
      </c>
      <c r="E300" s="34"/>
      <c r="F300" s="34"/>
      <c r="G300" s="36" t="s">
        <v>54</v>
      </c>
      <c r="H300" s="122"/>
      <c r="I300" s="38"/>
      <c r="J300" s="122"/>
      <c r="K300" s="122">
        <v>4</v>
      </c>
      <c r="L300" s="38">
        <v>584</v>
      </c>
      <c r="M300" s="42">
        <v>292</v>
      </c>
      <c r="N300" s="42">
        <v>292</v>
      </c>
      <c r="O300" s="58"/>
      <c r="P300" s="44"/>
    </row>
    <row r="301" spans="1:16" ht="29.25" customHeight="1">
      <c r="A301" s="33">
        <v>289</v>
      </c>
      <c r="B301" s="59" t="s">
        <v>646</v>
      </c>
      <c r="C301" s="35">
        <v>42177</v>
      </c>
      <c r="D301" s="34">
        <v>111370835</v>
      </c>
      <c r="E301" s="34"/>
      <c r="F301" s="34"/>
      <c r="G301" s="36" t="s">
        <v>54</v>
      </c>
      <c r="H301" s="122"/>
      <c r="I301" s="38"/>
      <c r="J301" s="122"/>
      <c r="K301" s="122">
        <v>12</v>
      </c>
      <c r="L301" s="38">
        <v>1620</v>
      </c>
      <c r="M301" s="42">
        <v>810</v>
      </c>
      <c r="N301" s="42">
        <v>810</v>
      </c>
      <c r="O301" s="58"/>
      <c r="P301" s="44"/>
    </row>
    <row r="302" spans="1:16" ht="29.25" customHeight="1">
      <c r="A302" s="33">
        <v>290</v>
      </c>
      <c r="B302" s="59" t="s">
        <v>647</v>
      </c>
      <c r="C302" s="35">
        <v>42177</v>
      </c>
      <c r="D302" s="34">
        <v>111370829</v>
      </c>
      <c r="E302" s="34"/>
      <c r="F302" s="34"/>
      <c r="G302" s="36" t="s">
        <v>54</v>
      </c>
      <c r="H302" s="122"/>
      <c r="I302" s="38"/>
      <c r="J302" s="122"/>
      <c r="K302" s="122">
        <v>4</v>
      </c>
      <c r="L302" s="38">
        <v>548</v>
      </c>
      <c r="M302" s="42">
        <v>274</v>
      </c>
      <c r="N302" s="42">
        <v>274</v>
      </c>
      <c r="O302" s="58"/>
      <c r="P302" s="44"/>
    </row>
    <row r="303" spans="1:16" ht="29.25" customHeight="1">
      <c r="A303" s="33">
        <v>291</v>
      </c>
      <c r="B303" s="59" t="s">
        <v>648</v>
      </c>
      <c r="C303" s="35">
        <v>42177</v>
      </c>
      <c r="D303" s="34">
        <v>111370833</v>
      </c>
      <c r="E303" s="34"/>
      <c r="F303" s="34"/>
      <c r="G303" s="36" t="s">
        <v>54</v>
      </c>
      <c r="H303" s="122"/>
      <c r="I303" s="38"/>
      <c r="J303" s="122"/>
      <c r="K303" s="122">
        <v>4</v>
      </c>
      <c r="L303" s="38">
        <v>460</v>
      </c>
      <c r="M303" s="42">
        <v>230</v>
      </c>
      <c r="N303" s="42">
        <v>230</v>
      </c>
      <c r="O303" s="58"/>
      <c r="P303" s="44"/>
    </row>
    <row r="304" spans="1:16" ht="38.25" customHeight="1">
      <c r="A304" s="33">
        <v>292</v>
      </c>
      <c r="B304" s="59" t="s">
        <v>649</v>
      </c>
      <c r="C304" s="35">
        <v>42177</v>
      </c>
      <c r="D304" s="34">
        <v>111370825</v>
      </c>
      <c r="E304" s="34"/>
      <c r="F304" s="34"/>
      <c r="G304" s="36" t="s">
        <v>54</v>
      </c>
      <c r="H304" s="122"/>
      <c r="I304" s="38"/>
      <c r="J304" s="122"/>
      <c r="K304" s="122">
        <v>10</v>
      </c>
      <c r="L304" s="38">
        <v>1550</v>
      </c>
      <c r="M304" s="42">
        <v>775</v>
      </c>
      <c r="N304" s="42">
        <v>775</v>
      </c>
      <c r="O304" s="58"/>
      <c r="P304" s="44"/>
    </row>
    <row r="305" spans="1:16" ht="38.25" customHeight="1">
      <c r="A305" s="33">
        <v>293</v>
      </c>
      <c r="B305" s="59" t="s">
        <v>650</v>
      </c>
      <c r="C305" s="35">
        <v>42576</v>
      </c>
      <c r="D305" s="34">
        <v>111370067</v>
      </c>
      <c r="E305" s="34"/>
      <c r="F305" s="34"/>
      <c r="G305" s="36" t="s">
        <v>54</v>
      </c>
      <c r="H305" s="122"/>
      <c r="I305" s="38"/>
      <c r="J305" s="122"/>
      <c r="K305" s="122">
        <v>2</v>
      </c>
      <c r="L305" s="38">
        <v>200</v>
      </c>
      <c r="M305" s="42">
        <v>100</v>
      </c>
      <c r="N305" s="42">
        <v>100</v>
      </c>
      <c r="O305" s="58"/>
      <c r="P305" s="44"/>
    </row>
    <row r="306" spans="1:16" ht="38.25" customHeight="1">
      <c r="A306" s="33">
        <v>294</v>
      </c>
      <c r="B306" s="59" t="s">
        <v>651</v>
      </c>
      <c r="C306" s="35">
        <v>42576</v>
      </c>
      <c r="D306" s="34">
        <v>111370068</v>
      </c>
      <c r="E306" s="34"/>
      <c r="F306" s="34"/>
      <c r="G306" s="36" t="s">
        <v>54</v>
      </c>
      <c r="H306" s="122"/>
      <c r="I306" s="38"/>
      <c r="J306" s="122"/>
      <c r="K306" s="122">
        <v>1</v>
      </c>
      <c r="L306" s="38">
        <v>100</v>
      </c>
      <c r="M306" s="42">
        <v>50</v>
      </c>
      <c r="N306" s="42">
        <v>50</v>
      </c>
      <c r="O306" s="58"/>
      <c r="P306" s="44"/>
    </row>
    <row r="307" spans="1:16" ht="38.25" customHeight="1">
      <c r="A307" s="33">
        <v>295</v>
      </c>
      <c r="B307" s="59" t="s">
        <v>652</v>
      </c>
      <c r="C307" s="35">
        <v>42089</v>
      </c>
      <c r="D307" s="34">
        <v>111370816</v>
      </c>
      <c r="E307" s="34"/>
      <c r="F307" s="34"/>
      <c r="G307" s="36" t="s">
        <v>54</v>
      </c>
      <c r="H307" s="122"/>
      <c r="I307" s="38"/>
      <c r="J307" s="122"/>
      <c r="K307" s="122">
        <v>6</v>
      </c>
      <c r="L307" s="38">
        <v>2172</v>
      </c>
      <c r="M307" s="42">
        <v>1086</v>
      </c>
      <c r="N307" s="42">
        <v>1086</v>
      </c>
      <c r="O307" s="58"/>
      <c r="P307" s="44"/>
    </row>
    <row r="308" spans="1:16" ht="33.75" customHeight="1">
      <c r="A308" s="33">
        <v>296</v>
      </c>
      <c r="B308" s="59" t="s">
        <v>653</v>
      </c>
      <c r="C308" s="35">
        <v>42576</v>
      </c>
      <c r="D308" s="34">
        <v>111370089</v>
      </c>
      <c r="E308" s="34"/>
      <c r="F308" s="34"/>
      <c r="G308" s="36" t="s">
        <v>54</v>
      </c>
      <c r="H308" s="122"/>
      <c r="I308" s="38"/>
      <c r="J308" s="122"/>
      <c r="K308" s="122">
        <v>1</v>
      </c>
      <c r="L308" s="38">
        <v>200</v>
      </c>
      <c r="M308" s="42">
        <v>100</v>
      </c>
      <c r="N308" s="42">
        <v>100</v>
      </c>
      <c r="O308" s="58"/>
      <c r="P308" s="44"/>
    </row>
    <row r="309" spans="1:16" ht="39" customHeight="1">
      <c r="A309" s="33">
        <v>297</v>
      </c>
      <c r="B309" s="59" t="s">
        <v>654</v>
      </c>
      <c r="C309" s="35">
        <v>42576</v>
      </c>
      <c r="D309" s="34">
        <v>111370077</v>
      </c>
      <c r="E309" s="34"/>
      <c r="F309" s="34"/>
      <c r="G309" s="36" t="s">
        <v>54</v>
      </c>
      <c r="H309" s="122"/>
      <c r="I309" s="38"/>
      <c r="J309" s="122"/>
      <c r="K309" s="122">
        <v>1</v>
      </c>
      <c r="L309" s="38">
        <v>200</v>
      </c>
      <c r="M309" s="42">
        <v>100</v>
      </c>
      <c r="N309" s="42">
        <v>100</v>
      </c>
      <c r="O309" s="58"/>
      <c r="P309" s="44"/>
    </row>
    <row r="310" spans="1:16" ht="39" customHeight="1">
      <c r="A310" s="33">
        <v>298</v>
      </c>
      <c r="B310" s="59" t="s">
        <v>655</v>
      </c>
      <c r="C310" s="35">
        <v>42576</v>
      </c>
      <c r="D310" s="34">
        <v>111370075</v>
      </c>
      <c r="E310" s="34"/>
      <c r="F310" s="34"/>
      <c r="G310" s="36" t="s">
        <v>54</v>
      </c>
      <c r="H310" s="122"/>
      <c r="I310" s="38"/>
      <c r="J310" s="122"/>
      <c r="K310" s="122">
        <v>1</v>
      </c>
      <c r="L310" s="38">
        <v>200</v>
      </c>
      <c r="M310" s="42">
        <v>100</v>
      </c>
      <c r="N310" s="42">
        <v>100</v>
      </c>
      <c r="O310" s="58"/>
      <c r="P310" s="44"/>
    </row>
    <row r="311" spans="1:16" ht="39" customHeight="1">
      <c r="A311" s="33">
        <v>299</v>
      </c>
      <c r="B311" s="59" t="s">
        <v>656</v>
      </c>
      <c r="C311" s="35">
        <v>42576</v>
      </c>
      <c r="D311" s="34">
        <v>111370078</v>
      </c>
      <c r="E311" s="34"/>
      <c r="F311" s="34"/>
      <c r="G311" s="36" t="s">
        <v>54</v>
      </c>
      <c r="H311" s="122"/>
      <c r="I311" s="38"/>
      <c r="J311" s="122"/>
      <c r="K311" s="122">
        <v>1</v>
      </c>
      <c r="L311" s="38">
        <v>200</v>
      </c>
      <c r="M311" s="42">
        <v>100</v>
      </c>
      <c r="N311" s="42">
        <v>100</v>
      </c>
      <c r="O311" s="58"/>
      <c r="P311" s="44"/>
    </row>
    <row r="312" spans="1:16" ht="41.25" customHeight="1">
      <c r="A312" s="33">
        <v>300</v>
      </c>
      <c r="B312" s="59" t="s">
        <v>657</v>
      </c>
      <c r="C312" s="35">
        <v>42576</v>
      </c>
      <c r="D312" s="34">
        <v>111370076</v>
      </c>
      <c r="E312" s="34"/>
      <c r="F312" s="34"/>
      <c r="G312" s="36" t="s">
        <v>54</v>
      </c>
      <c r="H312" s="122"/>
      <c r="I312" s="38"/>
      <c r="J312" s="122"/>
      <c r="K312" s="122">
        <v>1</v>
      </c>
      <c r="L312" s="38">
        <v>200</v>
      </c>
      <c r="M312" s="42">
        <v>100</v>
      </c>
      <c r="N312" s="42">
        <v>100</v>
      </c>
      <c r="O312" s="58"/>
      <c r="P312" s="44"/>
    </row>
    <row r="313" spans="1:16" ht="41.25" customHeight="1">
      <c r="A313" s="33">
        <v>301</v>
      </c>
      <c r="B313" s="59" t="s">
        <v>658</v>
      </c>
      <c r="C313" s="35">
        <v>42576</v>
      </c>
      <c r="D313" s="34">
        <v>111370079</v>
      </c>
      <c r="E313" s="34"/>
      <c r="F313" s="34"/>
      <c r="G313" s="36" t="s">
        <v>54</v>
      </c>
      <c r="H313" s="122"/>
      <c r="I313" s="38"/>
      <c r="J313" s="122"/>
      <c r="K313" s="122">
        <v>1</v>
      </c>
      <c r="L313" s="38">
        <v>200</v>
      </c>
      <c r="M313" s="42">
        <v>100</v>
      </c>
      <c r="N313" s="42">
        <v>100</v>
      </c>
      <c r="O313" s="58"/>
      <c r="P313" s="44"/>
    </row>
    <row r="314" spans="1:16" ht="30" customHeight="1">
      <c r="A314" s="33">
        <v>302</v>
      </c>
      <c r="B314" s="59" t="s">
        <v>659</v>
      </c>
      <c r="C314" s="35">
        <v>42576</v>
      </c>
      <c r="D314" s="34">
        <v>111370059</v>
      </c>
      <c r="E314" s="34"/>
      <c r="F314" s="34"/>
      <c r="G314" s="36" t="s">
        <v>54</v>
      </c>
      <c r="H314" s="122"/>
      <c r="I314" s="38"/>
      <c r="J314" s="122"/>
      <c r="K314" s="122">
        <v>1</v>
      </c>
      <c r="L314" s="38">
        <v>540</v>
      </c>
      <c r="M314" s="42">
        <v>270</v>
      </c>
      <c r="N314" s="42">
        <v>270</v>
      </c>
      <c r="O314" s="58"/>
      <c r="P314" s="44"/>
    </row>
    <row r="315" spans="1:16" ht="30" customHeight="1">
      <c r="A315" s="33">
        <v>303</v>
      </c>
      <c r="B315" s="59" t="s">
        <v>660</v>
      </c>
      <c r="C315" s="35">
        <v>42576</v>
      </c>
      <c r="D315" s="34">
        <v>111370057</v>
      </c>
      <c r="E315" s="34"/>
      <c r="F315" s="34"/>
      <c r="G315" s="36" t="s">
        <v>54</v>
      </c>
      <c r="H315" s="122"/>
      <c r="I315" s="38"/>
      <c r="J315" s="122"/>
      <c r="K315" s="122">
        <v>1</v>
      </c>
      <c r="L315" s="38">
        <v>700</v>
      </c>
      <c r="M315" s="42">
        <v>350</v>
      </c>
      <c r="N315" s="42">
        <v>350</v>
      </c>
      <c r="O315" s="58"/>
      <c r="P315" s="44"/>
    </row>
    <row r="316" spans="1:16" ht="30" customHeight="1">
      <c r="A316" s="33">
        <v>304</v>
      </c>
      <c r="B316" s="59" t="s">
        <v>661</v>
      </c>
      <c r="C316" s="35">
        <v>42576</v>
      </c>
      <c r="D316" s="34">
        <v>111370060</v>
      </c>
      <c r="E316" s="34"/>
      <c r="F316" s="34"/>
      <c r="G316" s="36" t="s">
        <v>54</v>
      </c>
      <c r="H316" s="122"/>
      <c r="I316" s="38"/>
      <c r="J316" s="122"/>
      <c r="K316" s="122">
        <v>3</v>
      </c>
      <c r="L316" s="38">
        <v>1800</v>
      </c>
      <c r="M316" s="42">
        <v>900</v>
      </c>
      <c r="N316" s="42">
        <v>900</v>
      </c>
      <c r="O316" s="58"/>
      <c r="P316" s="44"/>
    </row>
    <row r="317" spans="1:16" ht="39" customHeight="1">
      <c r="A317" s="33">
        <v>305</v>
      </c>
      <c r="B317" s="59" t="s">
        <v>662</v>
      </c>
      <c r="C317" s="35">
        <v>42177</v>
      </c>
      <c r="D317" s="34">
        <v>111370832</v>
      </c>
      <c r="E317" s="34"/>
      <c r="F317" s="34"/>
      <c r="G317" s="36" t="s">
        <v>54</v>
      </c>
      <c r="H317" s="122"/>
      <c r="I317" s="38"/>
      <c r="J317" s="122"/>
      <c r="K317" s="122">
        <v>4</v>
      </c>
      <c r="L317" s="38">
        <v>2788</v>
      </c>
      <c r="M317" s="42">
        <v>1394</v>
      </c>
      <c r="N317" s="42">
        <v>1394</v>
      </c>
      <c r="O317" s="58"/>
      <c r="P317" s="44"/>
    </row>
    <row r="318" spans="1:16" ht="39" customHeight="1">
      <c r="A318" s="33">
        <v>306</v>
      </c>
      <c r="B318" s="59" t="s">
        <v>663</v>
      </c>
      <c r="C318" s="35">
        <v>42177</v>
      </c>
      <c r="D318" s="34">
        <v>111370842</v>
      </c>
      <c r="E318" s="34"/>
      <c r="F318" s="34"/>
      <c r="G318" s="36" t="s">
        <v>54</v>
      </c>
      <c r="H318" s="122"/>
      <c r="I318" s="38"/>
      <c r="J318" s="122"/>
      <c r="K318" s="122">
        <v>12</v>
      </c>
      <c r="L318" s="38">
        <v>5640</v>
      </c>
      <c r="M318" s="42">
        <v>2820</v>
      </c>
      <c r="N318" s="42">
        <v>2820</v>
      </c>
      <c r="O318" s="58"/>
      <c r="P318" s="44"/>
    </row>
    <row r="319" spans="1:16" ht="39" customHeight="1">
      <c r="A319" s="33">
        <v>307</v>
      </c>
      <c r="B319" s="59" t="s">
        <v>664</v>
      </c>
      <c r="C319" s="35">
        <v>42177</v>
      </c>
      <c r="D319" s="34">
        <v>111370830</v>
      </c>
      <c r="E319" s="34"/>
      <c r="F319" s="34"/>
      <c r="G319" s="36" t="s">
        <v>54</v>
      </c>
      <c r="H319" s="122"/>
      <c r="I319" s="38"/>
      <c r="J319" s="122"/>
      <c r="K319" s="122">
        <v>4</v>
      </c>
      <c r="L319" s="38">
        <v>3308</v>
      </c>
      <c r="M319" s="42">
        <v>1654</v>
      </c>
      <c r="N319" s="42">
        <v>1654</v>
      </c>
      <c r="O319" s="58"/>
      <c r="P319" s="44"/>
    </row>
    <row r="320" spans="1:16" ht="56.25" customHeight="1">
      <c r="A320" s="33">
        <v>308</v>
      </c>
      <c r="B320" s="59" t="s">
        <v>665</v>
      </c>
      <c r="C320" s="35">
        <v>42258</v>
      </c>
      <c r="D320" s="34">
        <v>111360430</v>
      </c>
      <c r="E320" s="34"/>
      <c r="F320" s="34"/>
      <c r="G320" s="36" t="s">
        <v>54</v>
      </c>
      <c r="H320" s="122"/>
      <c r="I320" s="38"/>
      <c r="J320" s="122"/>
      <c r="K320" s="122">
        <v>8</v>
      </c>
      <c r="L320" s="38">
        <v>3280</v>
      </c>
      <c r="M320" s="42">
        <v>1640</v>
      </c>
      <c r="N320" s="42">
        <v>1640</v>
      </c>
      <c r="O320" s="58"/>
      <c r="P320" s="44"/>
    </row>
    <row r="321" spans="1:16" ht="56.25" customHeight="1">
      <c r="A321" s="33">
        <v>309</v>
      </c>
      <c r="B321" s="59" t="s">
        <v>666</v>
      </c>
      <c r="C321" s="35">
        <v>42258</v>
      </c>
      <c r="D321" s="34">
        <v>111360431</v>
      </c>
      <c r="E321" s="34"/>
      <c r="F321" s="34"/>
      <c r="G321" s="36" t="s">
        <v>54</v>
      </c>
      <c r="H321" s="122"/>
      <c r="I321" s="38"/>
      <c r="J321" s="122"/>
      <c r="K321" s="122">
        <v>8</v>
      </c>
      <c r="L321" s="38">
        <v>3120</v>
      </c>
      <c r="M321" s="42">
        <v>1560</v>
      </c>
      <c r="N321" s="42">
        <v>1560</v>
      </c>
      <c r="O321" s="58"/>
      <c r="P321" s="44"/>
    </row>
    <row r="322" spans="1:16" ht="40.5" customHeight="1">
      <c r="A322" s="33">
        <v>310</v>
      </c>
      <c r="B322" s="59" t="s">
        <v>667</v>
      </c>
      <c r="C322" s="35">
        <v>42177</v>
      </c>
      <c r="D322" s="34">
        <v>111370834</v>
      </c>
      <c r="E322" s="34"/>
      <c r="F322" s="34"/>
      <c r="G322" s="36" t="s">
        <v>54</v>
      </c>
      <c r="H322" s="122"/>
      <c r="I322" s="38"/>
      <c r="J322" s="122"/>
      <c r="K322" s="122">
        <v>4</v>
      </c>
      <c r="L322" s="38">
        <v>2652</v>
      </c>
      <c r="M322" s="42">
        <v>1326</v>
      </c>
      <c r="N322" s="42">
        <v>1326</v>
      </c>
      <c r="O322" s="58"/>
      <c r="P322" s="44"/>
    </row>
    <row r="323" spans="1:16" ht="40.5" customHeight="1">
      <c r="A323" s="33">
        <v>311</v>
      </c>
      <c r="B323" s="59" t="s">
        <v>668</v>
      </c>
      <c r="C323" s="35">
        <v>42576</v>
      </c>
      <c r="D323" s="34">
        <v>111370055</v>
      </c>
      <c r="E323" s="34"/>
      <c r="F323" s="34"/>
      <c r="G323" s="36" t="s">
        <v>54</v>
      </c>
      <c r="H323" s="122"/>
      <c r="I323" s="38"/>
      <c r="J323" s="122"/>
      <c r="K323" s="122">
        <v>1</v>
      </c>
      <c r="L323" s="38">
        <v>600</v>
      </c>
      <c r="M323" s="42">
        <v>300</v>
      </c>
      <c r="N323" s="42">
        <v>300</v>
      </c>
      <c r="O323" s="58"/>
      <c r="P323" s="44"/>
    </row>
    <row r="324" spans="1:16" ht="40.5" customHeight="1">
      <c r="A324" s="33">
        <v>312</v>
      </c>
      <c r="B324" s="59" t="s">
        <v>669</v>
      </c>
      <c r="C324" s="35">
        <v>42576</v>
      </c>
      <c r="D324" s="34">
        <v>111370053</v>
      </c>
      <c r="E324" s="34"/>
      <c r="F324" s="34"/>
      <c r="G324" s="36" t="s">
        <v>54</v>
      </c>
      <c r="H324" s="122"/>
      <c r="I324" s="38"/>
      <c r="J324" s="122"/>
      <c r="K324" s="122">
        <v>1</v>
      </c>
      <c r="L324" s="38">
        <v>700</v>
      </c>
      <c r="M324" s="42">
        <v>350</v>
      </c>
      <c r="N324" s="42">
        <v>350</v>
      </c>
      <c r="O324" s="58"/>
      <c r="P324" s="44"/>
    </row>
    <row r="325" spans="1:16" ht="30.75" customHeight="1">
      <c r="A325" s="33">
        <v>313</v>
      </c>
      <c r="B325" s="59" t="s">
        <v>670</v>
      </c>
      <c r="C325" s="35">
        <v>42089</v>
      </c>
      <c r="D325" s="34">
        <v>111370814</v>
      </c>
      <c r="E325" s="34"/>
      <c r="F325" s="34"/>
      <c r="G325" s="36" t="s">
        <v>54</v>
      </c>
      <c r="H325" s="122"/>
      <c r="I325" s="38"/>
      <c r="J325" s="122"/>
      <c r="K325" s="122">
        <v>16</v>
      </c>
      <c r="L325" s="38">
        <v>3168</v>
      </c>
      <c r="M325" s="42">
        <v>1584</v>
      </c>
      <c r="N325" s="42">
        <v>1584</v>
      </c>
      <c r="O325" s="58"/>
      <c r="P325" s="44"/>
    </row>
    <row r="326" spans="1:16" ht="55.5" customHeight="1">
      <c r="A326" s="33">
        <v>314</v>
      </c>
      <c r="B326" s="59" t="s">
        <v>671</v>
      </c>
      <c r="C326" s="35">
        <v>42576</v>
      </c>
      <c r="D326" s="34">
        <v>111370065</v>
      </c>
      <c r="E326" s="34"/>
      <c r="F326" s="34"/>
      <c r="G326" s="36" t="s">
        <v>54</v>
      </c>
      <c r="H326" s="122"/>
      <c r="I326" s="38"/>
      <c r="J326" s="122"/>
      <c r="K326" s="122">
        <v>2</v>
      </c>
      <c r="L326" s="38">
        <v>200</v>
      </c>
      <c r="M326" s="42">
        <v>100</v>
      </c>
      <c r="N326" s="42">
        <v>100</v>
      </c>
      <c r="O326" s="58"/>
      <c r="P326" s="44"/>
    </row>
    <row r="327" spans="1:16" ht="55.5" customHeight="1">
      <c r="A327" s="33">
        <v>315</v>
      </c>
      <c r="B327" s="59" t="s">
        <v>672</v>
      </c>
      <c r="C327" s="35">
        <v>42576</v>
      </c>
      <c r="D327" s="34">
        <v>111370066</v>
      </c>
      <c r="E327" s="34"/>
      <c r="F327" s="34"/>
      <c r="G327" s="36" t="s">
        <v>54</v>
      </c>
      <c r="H327" s="122"/>
      <c r="I327" s="38"/>
      <c r="J327" s="122"/>
      <c r="K327" s="122">
        <v>1</v>
      </c>
      <c r="L327" s="38">
        <v>100</v>
      </c>
      <c r="M327" s="42">
        <v>50</v>
      </c>
      <c r="N327" s="42">
        <v>50</v>
      </c>
      <c r="O327" s="58"/>
      <c r="P327" s="44"/>
    </row>
    <row r="328" spans="1:16" ht="55.5" customHeight="1">
      <c r="A328" s="33">
        <v>316</v>
      </c>
      <c r="B328" s="59" t="s">
        <v>673</v>
      </c>
      <c r="C328" s="35">
        <v>42100</v>
      </c>
      <c r="D328" s="34">
        <v>111370822</v>
      </c>
      <c r="E328" s="34"/>
      <c r="F328" s="34"/>
      <c r="G328" s="36" t="s">
        <v>54</v>
      </c>
      <c r="H328" s="122"/>
      <c r="I328" s="38"/>
      <c r="J328" s="122"/>
      <c r="K328" s="122">
        <v>24</v>
      </c>
      <c r="L328" s="38">
        <v>9240</v>
      </c>
      <c r="M328" s="42">
        <v>4620</v>
      </c>
      <c r="N328" s="42">
        <v>4620</v>
      </c>
      <c r="O328" s="58"/>
      <c r="P328" s="44"/>
    </row>
    <row r="329" spans="1:16" ht="55.5" customHeight="1">
      <c r="A329" s="33">
        <v>317</v>
      </c>
      <c r="B329" s="59" t="s">
        <v>674</v>
      </c>
      <c r="C329" s="35">
        <v>42576</v>
      </c>
      <c r="D329" s="34">
        <v>111370050</v>
      </c>
      <c r="E329" s="34"/>
      <c r="F329" s="34"/>
      <c r="G329" s="36" t="s">
        <v>54</v>
      </c>
      <c r="H329" s="122"/>
      <c r="I329" s="38"/>
      <c r="J329" s="122"/>
      <c r="K329" s="122">
        <v>1</v>
      </c>
      <c r="L329" s="38">
        <v>800</v>
      </c>
      <c r="M329" s="42">
        <v>400</v>
      </c>
      <c r="N329" s="42">
        <v>400</v>
      </c>
      <c r="O329" s="58"/>
      <c r="P329" s="44"/>
    </row>
    <row r="330" spans="1:16" ht="72.75" customHeight="1">
      <c r="A330" s="33">
        <v>318</v>
      </c>
      <c r="B330" s="59" t="s">
        <v>675</v>
      </c>
      <c r="C330" s="35">
        <v>42576</v>
      </c>
      <c r="D330" s="34">
        <v>111370069</v>
      </c>
      <c r="E330" s="34"/>
      <c r="F330" s="34"/>
      <c r="G330" s="36" t="s">
        <v>54</v>
      </c>
      <c r="H330" s="122"/>
      <c r="I330" s="38"/>
      <c r="J330" s="122"/>
      <c r="K330" s="122">
        <v>1</v>
      </c>
      <c r="L330" s="38">
        <v>2460</v>
      </c>
      <c r="M330" s="42">
        <v>1230</v>
      </c>
      <c r="N330" s="42">
        <v>1230</v>
      </c>
      <c r="O330" s="58"/>
      <c r="P330" s="44"/>
    </row>
    <row r="331" spans="1:16" ht="40.5" customHeight="1">
      <c r="A331" s="33">
        <v>319</v>
      </c>
      <c r="B331" s="59" t="s">
        <v>676</v>
      </c>
      <c r="C331" s="35">
        <v>42576</v>
      </c>
      <c r="D331" s="34">
        <v>111370062</v>
      </c>
      <c r="E331" s="34"/>
      <c r="F331" s="34"/>
      <c r="G331" s="36" t="s">
        <v>54</v>
      </c>
      <c r="H331" s="122"/>
      <c r="I331" s="38"/>
      <c r="J331" s="122"/>
      <c r="K331" s="122">
        <v>1</v>
      </c>
      <c r="L331" s="38">
        <v>1600</v>
      </c>
      <c r="M331" s="42">
        <v>800</v>
      </c>
      <c r="N331" s="42">
        <v>800</v>
      </c>
      <c r="O331" s="58"/>
      <c r="P331" s="44"/>
    </row>
    <row r="332" spans="1:16" ht="40.5" customHeight="1">
      <c r="A332" s="33">
        <v>320</v>
      </c>
      <c r="B332" s="59" t="s">
        <v>677</v>
      </c>
      <c r="C332" s="35">
        <v>42576</v>
      </c>
      <c r="D332" s="34">
        <v>111370061</v>
      </c>
      <c r="E332" s="34"/>
      <c r="F332" s="34"/>
      <c r="G332" s="36" t="s">
        <v>54</v>
      </c>
      <c r="H332" s="122"/>
      <c r="I332" s="38"/>
      <c r="J332" s="122"/>
      <c r="K332" s="122">
        <v>2</v>
      </c>
      <c r="L332" s="38">
        <v>3200</v>
      </c>
      <c r="M332" s="42">
        <v>1600</v>
      </c>
      <c r="N332" s="42">
        <v>1600</v>
      </c>
      <c r="O332" s="58"/>
      <c r="P332" s="44"/>
    </row>
    <row r="333" spans="1:16" ht="40.5" customHeight="1">
      <c r="A333" s="33">
        <v>321</v>
      </c>
      <c r="B333" s="59" t="s">
        <v>678</v>
      </c>
      <c r="C333" s="56" t="s">
        <v>679</v>
      </c>
      <c r="D333" s="34">
        <v>111370828</v>
      </c>
      <c r="E333" s="34"/>
      <c r="F333" s="34"/>
      <c r="G333" s="36" t="s">
        <v>54</v>
      </c>
      <c r="H333" s="122"/>
      <c r="I333" s="38"/>
      <c r="J333" s="122"/>
      <c r="K333" s="122">
        <v>10</v>
      </c>
      <c r="L333" s="38">
        <v>450</v>
      </c>
      <c r="M333" s="42">
        <v>225</v>
      </c>
      <c r="N333" s="42">
        <v>225</v>
      </c>
      <c r="O333" s="58"/>
      <c r="P333" s="44"/>
    </row>
    <row r="334" spans="1:16" ht="27.75" customHeight="1">
      <c r="A334" s="33">
        <v>322</v>
      </c>
      <c r="B334" s="59" t="s">
        <v>680</v>
      </c>
      <c r="C334" s="35">
        <v>42089</v>
      </c>
      <c r="D334" s="34">
        <v>111370817</v>
      </c>
      <c r="E334" s="34"/>
      <c r="F334" s="34"/>
      <c r="G334" s="36" t="s">
        <v>54</v>
      </c>
      <c r="H334" s="122"/>
      <c r="I334" s="38"/>
      <c r="J334" s="122"/>
      <c r="K334" s="122">
        <v>6</v>
      </c>
      <c r="L334" s="38">
        <v>1824</v>
      </c>
      <c r="M334" s="42">
        <v>912</v>
      </c>
      <c r="N334" s="42">
        <v>912</v>
      </c>
      <c r="O334" s="58"/>
      <c r="P334" s="44"/>
    </row>
    <row r="335" spans="1:16" ht="27.75" customHeight="1">
      <c r="A335" s="33">
        <v>323</v>
      </c>
      <c r="B335" s="59" t="s">
        <v>681</v>
      </c>
      <c r="C335" s="72">
        <v>42089</v>
      </c>
      <c r="D335" s="59">
        <v>111370815</v>
      </c>
      <c r="E335" s="59"/>
      <c r="F335" s="59"/>
      <c r="G335" s="61" t="s">
        <v>54</v>
      </c>
      <c r="H335" s="62"/>
      <c r="I335" s="63"/>
      <c r="J335" s="62"/>
      <c r="K335" s="62">
        <v>10</v>
      </c>
      <c r="L335" s="63">
        <v>830</v>
      </c>
      <c r="M335" s="64">
        <v>415</v>
      </c>
      <c r="N335" s="64">
        <v>415</v>
      </c>
      <c r="O335" s="58"/>
      <c r="P335" s="44"/>
    </row>
    <row r="336" spans="1:16" ht="27.75" customHeight="1">
      <c r="A336" s="33">
        <v>324</v>
      </c>
      <c r="B336" s="59" t="s">
        <v>682</v>
      </c>
      <c r="C336" s="35">
        <v>42258</v>
      </c>
      <c r="D336" s="34">
        <v>111360432</v>
      </c>
      <c r="E336" s="34"/>
      <c r="F336" s="34"/>
      <c r="G336" s="36" t="s">
        <v>54</v>
      </c>
      <c r="H336" s="122"/>
      <c r="I336" s="38"/>
      <c r="J336" s="122"/>
      <c r="K336" s="122">
        <v>12</v>
      </c>
      <c r="L336" s="38">
        <v>300</v>
      </c>
      <c r="M336" s="42">
        <v>150</v>
      </c>
      <c r="N336" s="42">
        <v>150</v>
      </c>
      <c r="O336" s="58"/>
      <c r="P336" s="44"/>
    </row>
    <row r="337" spans="1:16" ht="27.75" customHeight="1">
      <c r="A337" s="33">
        <v>325</v>
      </c>
      <c r="B337" s="59" t="s">
        <v>683</v>
      </c>
      <c r="C337" s="35">
        <v>42177</v>
      </c>
      <c r="D337" s="34">
        <v>111370844</v>
      </c>
      <c r="E337" s="34"/>
      <c r="F337" s="34"/>
      <c r="G337" s="36" t="s">
        <v>54</v>
      </c>
      <c r="H337" s="122"/>
      <c r="I337" s="38"/>
      <c r="J337" s="122"/>
      <c r="K337" s="122">
        <v>10</v>
      </c>
      <c r="L337" s="38">
        <v>1200</v>
      </c>
      <c r="M337" s="42">
        <v>600</v>
      </c>
      <c r="N337" s="42">
        <v>600</v>
      </c>
      <c r="O337" s="58"/>
      <c r="P337" s="44"/>
    </row>
    <row r="338" spans="1:16" ht="27.75" customHeight="1">
      <c r="A338" s="33">
        <v>326</v>
      </c>
      <c r="B338" s="59" t="s">
        <v>684</v>
      </c>
      <c r="C338" s="35">
        <v>42576</v>
      </c>
      <c r="D338" s="34">
        <v>111370090</v>
      </c>
      <c r="E338" s="34"/>
      <c r="F338" s="34"/>
      <c r="G338" s="36" t="s">
        <v>54</v>
      </c>
      <c r="H338" s="122"/>
      <c r="I338" s="38"/>
      <c r="J338" s="122"/>
      <c r="K338" s="122">
        <v>1</v>
      </c>
      <c r="L338" s="38">
        <v>150</v>
      </c>
      <c r="M338" s="42">
        <v>75</v>
      </c>
      <c r="N338" s="42">
        <v>75</v>
      </c>
      <c r="O338" s="58"/>
      <c r="P338" s="44"/>
    </row>
    <row r="339" spans="1:16" ht="57" customHeight="1">
      <c r="A339" s="33">
        <v>327</v>
      </c>
      <c r="B339" s="59" t="s">
        <v>685</v>
      </c>
      <c r="C339" s="35">
        <v>42100</v>
      </c>
      <c r="D339" s="34">
        <v>111370823</v>
      </c>
      <c r="E339" s="34"/>
      <c r="F339" s="34"/>
      <c r="G339" s="36" t="s">
        <v>54</v>
      </c>
      <c r="H339" s="122"/>
      <c r="I339" s="38"/>
      <c r="J339" s="122"/>
      <c r="K339" s="122">
        <v>10</v>
      </c>
      <c r="L339" s="38">
        <v>6900</v>
      </c>
      <c r="M339" s="42">
        <v>3450</v>
      </c>
      <c r="N339" s="42">
        <v>3450</v>
      </c>
      <c r="O339" s="58"/>
      <c r="P339" s="44"/>
    </row>
    <row r="340" spans="1:16" ht="60.75" customHeight="1">
      <c r="A340" s="33">
        <v>328</v>
      </c>
      <c r="B340" s="59" t="s">
        <v>686</v>
      </c>
      <c r="C340" s="35">
        <v>42100</v>
      </c>
      <c r="D340" s="34">
        <v>111370824</v>
      </c>
      <c r="E340" s="34"/>
      <c r="F340" s="34"/>
      <c r="G340" s="36" t="s">
        <v>54</v>
      </c>
      <c r="H340" s="122"/>
      <c r="I340" s="38"/>
      <c r="J340" s="122"/>
      <c r="K340" s="122">
        <v>2</v>
      </c>
      <c r="L340" s="38">
        <v>1280</v>
      </c>
      <c r="M340" s="42">
        <v>640</v>
      </c>
      <c r="N340" s="42">
        <v>640</v>
      </c>
      <c r="O340" s="58"/>
      <c r="P340" s="44"/>
    </row>
    <row r="341" spans="1:16" ht="43.5" customHeight="1">
      <c r="A341" s="33">
        <v>329</v>
      </c>
      <c r="B341" s="59" t="s">
        <v>687</v>
      </c>
      <c r="C341" s="35">
        <v>42576</v>
      </c>
      <c r="D341" s="34">
        <v>111370087</v>
      </c>
      <c r="E341" s="34"/>
      <c r="F341" s="34"/>
      <c r="G341" s="36" t="s">
        <v>54</v>
      </c>
      <c r="H341" s="122"/>
      <c r="I341" s="38"/>
      <c r="J341" s="122"/>
      <c r="K341" s="122">
        <v>1</v>
      </c>
      <c r="L341" s="38">
        <v>100</v>
      </c>
      <c r="M341" s="42">
        <v>50</v>
      </c>
      <c r="N341" s="42">
        <v>50</v>
      </c>
      <c r="O341" s="58"/>
      <c r="P341" s="44"/>
    </row>
    <row r="342" spans="1:16" ht="31.5" customHeight="1">
      <c r="A342" s="33">
        <v>330</v>
      </c>
      <c r="B342" s="59" t="s">
        <v>688</v>
      </c>
      <c r="C342" s="35">
        <v>42576</v>
      </c>
      <c r="D342" s="34">
        <v>111370088</v>
      </c>
      <c r="E342" s="34"/>
      <c r="F342" s="34"/>
      <c r="G342" s="36" t="s">
        <v>54</v>
      </c>
      <c r="H342" s="122"/>
      <c r="I342" s="38"/>
      <c r="J342" s="122"/>
      <c r="K342" s="122">
        <v>1</v>
      </c>
      <c r="L342" s="38">
        <v>100</v>
      </c>
      <c r="M342" s="42">
        <v>50</v>
      </c>
      <c r="N342" s="42">
        <v>50</v>
      </c>
      <c r="O342" s="58"/>
      <c r="P342" s="44"/>
    </row>
    <row r="343" spans="1:16" ht="38.25" customHeight="1">
      <c r="A343" s="33">
        <v>331</v>
      </c>
      <c r="B343" s="59" t="s">
        <v>689</v>
      </c>
      <c r="C343" s="35">
        <v>42576</v>
      </c>
      <c r="D343" s="34">
        <v>111370086</v>
      </c>
      <c r="E343" s="34"/>
      <c r="F343" s="34"/>
      <c r="G343" s="36" t="s">
        <v>54</v>
      </c>
      <c r="H343" s="122"/>
      <c r="I343" s="38"/>
      <c r="J343" s="122"/>
      <c r="K343" s="122">
        <v>1</v>
      </c>
      <c r="L343" s="38">
        <v>100</v>
      </c>
      <c r="M343" s="42">
        <v>50</v>
      </c>
      <c r="N343" s="42">
        <v>50</v>
      </c>
      <c r="O343" s="58"/>
      <c r="P343" s="44"/>
    </row>
    <row r="344" spans="1:16" ht="38.25" customHeight="1">
      <c r="A344" s="33">
        <v>332</v>
      </c>
      <c r="B344" s="59" t="s">
        <v>690</v>
      </c>
      <c r="C344" s="35">
        <v>42576</v>
      </c>
      <c r="D344" s="34">
        <v>111370072</v>
      </c>
      <c r="E344" s="34"/>
      <c r="F344" s="34"/>
      <c r="G344" s="36" t="s">
        <v>54</v>
      </c>
      <c r="H344" s="122"/>
      <c r="I344" s="38"/>
      <c r="J344" s="122"/>
      <c r="K344" s="122">
        <v>1</v>
      </c>
      <c r="L344" s="38">
        <v>1000</v>
      </c>
      <c r="M344" s="42">
        <v>500</v>
      </c>
      <c r="N344" s="42">
        <v>500</v>
      </c>
      <c r="O344" s="58"/>
      <c r="P344" s="44"/>
    </row>
    <row r="345" spans="1:16" ht="38.25" customHeight="1">
      <c r="A345" s="33">
        <v>333</v>
      </c>
      <c r="B345" s="59" t="s">
        <v>691</v>
      </c>
      <c r="C345" s="35">
        <v>42576</v>
      </c>
      <c r="D345" s="34">
        <v>111370074</v>
      </c>
      <c r="E345" s="34"/>
      <c r="F345" s="34"/>
      <c r="G345" s="36" t="s">
        <v>54</v>
      </c>
      <c r="H345" s="122"/>
      <c r="I345" s="38"/>
      <c r="J345" s="122"/>
      <c r="K345" s="122">
        <v>1</v>
      </c>
      <c r="L345" s="38">
        <v>1000</v>
      </c>
      <c r="M345" s="42">
        <v>500</v>
      </c>
      <c r="N345" s="42">
        <v>500</v>
      </c>
      <c r="O345" s="58"/>
      <c r="P345" s="44"/>
    </row>
    <row r="346" spans="1:16" ht="38.25" customHeight="1">
      <c r="A346" s="33">
        <v>334</v>
      </c>
      <c r="B346" s="59" t="s">
        <v>692</v>
      </c>
      <c r="C346" s="35">
        <v>42576</v>
      </c>
      <c r="D346" s="34">
        <v>111370071</v>
      </c>
      <c r="E346" s="34"/>
      <c r="F346" s="34"/>
      <c r="G346" s="36" t="s">
        <v>54</v>
      </c>
      <c r="H346" s="122"/>
      <c r="I346" s="38"/>
      <c r="J346" s="122"/>
      <c r="K346" s="122">
        <v>1</v>
      </c>
      <c r="L346" s="38">
        <v>1000</v>
      </c>
      <c r="M346" s="42">
        <v>500</v>
      </c>
      <c r="N346" s="42">
        <v>500</v>
      </c>
      <c r="O346" s="58"/>
      <c r="P346" s="44"/>
    </row>
    <row r="347" spans="1:16" ht="52.5" customHeight="1">
      <c r="A347" s="33">
        <v>335</v>
      </c>
      <c r="B347" s="59" t="s">
        <v>693</v>
      </c>
      <c r="C347" s="35">
        <v>42576</v>
      </c>
      <c r="D347" s="34">
        <v>111370073</v>
      </c>
      <c r="E347" s="34"/>
      <c r="F347" s="34"/>
      <c r="G347" s="36" t="s">
        <v>54</v>
      </c>
      <c r="H347" s="122"/>
      <c r="I347" s="38"/>
      <c r="J347" s="122"/>
      <c r="K347" s="122">
        <v>1</v>
      </c>
      <c r="L347" s="38">
        <v>1000</v>
      </c>
      <c r="M347" s="42">
        <v>500</v>
      </c>
      <c r="N347" s="42">
        <v>500</v>
      </c>
      <c r="O347" s="58"/>
      <c r="P347" s="44"/>
    </row>
    <row r="348" spans="1:16" ht="52.5" customHeight="1">
      <c r="A348" s="33">
        <v>336</v>
      </c>
      <c r="B348" s="59" t="s">
        <v>694</v>
      </c>
      <c r="C348" s="35">
        <v>42576</v>
      </c>
      <c r="D348" s="34">
        <v>111370070</v>
      </c>
      <c r="E348" s="34"/>
      <c r="F348" s="34"/>
      <c r="G348" s="36" t="s">
        <v>54</v>
      </c>
      <c r="H348" s="122"/>
      <c r="I348" s="38"/>
      <c r="J348" s="122"/>
      <c r="K348" s="122">
        <v>1</v>
      </c>
      <c r="L348" s="38">
        <v>1000</v>
      </c>
      <c r="M348" s="42">
        <v>500</v>
      </c>
      <c r="N348" s="42">
        <v>500</v>
      </c>
      <c r="O348" s="58"/>
      <c r="P348" s="44"/>
    </row>
    <row r="349" spans="1:16" ht="52.5" customHeight="1">
      <c r="A349" s="33">
        <v>337</v>
      </c>
      <c r="B349" s="59" t="s">
        <v>695</v>
      </c>
      <c r="C349" s="35">
        <v>42576</v>
      </c>
      <c r="D349" s="34">
        <v>111370084</v>
      </c>
      <c r="E349" s="34"/>
      <c r="F349" s="34"/>
      <c r="G349" s="36" t="s">
        <v>54</v>
      </c>
      <c r="H349" s="122"/>
      <c r="I349" s="38"/>
      <c r="J349" s="122"/>
      <c r="K349" s="122">
        <v>1</v>
      </c>
      <c r="L349" s="38">
        <v>800</v>
      </c>
      <c r="M349" s="42">
        <v>400</v>
      </c>
      <c r="N349" s="42">
        <v>400</v>
      </c>
      <c r="O349" s="58"/>
      <c r="P349" s="44"/>
    </row>
    <row r="350" spans="1:16" ht="52.5" customHeight="1">
      <c r="A350" s="33">
        <v>338</v>
      </c>
      <c r="B350" s="59" t="s">
        <v>696</v>
      </c>
      <c r="C350" s="35">
        <v>42576</v>
      </c>
      <c r="D350" s="34">
        <v>111370085</v>
      </c>
      <c r="E350" s="34"/>
      <c r="F350" s="34"/>
      <c r="G350" s="36" t="s">
        <v>54</v>
      </c>
      <c r="H350" s="122"/>
      <c r="I350" s="38"/>
      <c r="J350" s="122"/>
      <c r="K350" s="122">
        <v>1</v>
      </c>
      <c r="L350" s="38">
        <v>800</v>
      </c>
      <c r="M350" s="42">
        <v>400</v>
      </c>
      <c r="N350" s="42">
        <v>400</v>
      </c>
      <c r="O350" s="58"/>
      <c r="P350" s="44"/>
    </row>
    <row r="351" spans="1:16" ht="52.5" customHeight="1">
      <c r="A351" s="33">
        <v>339</v>
      </c>
      <c r="B351" s="59" t="s">
        <v>697</v>
      </c>
      <c r="C351" s="35">
        <v>42576</v>
      </c>
      <c r="D351" s="34">
        <v>111370092</v>
      </c>
      <c r="E351" s="34"/>
      <c r="F351" s="34"/>
      <c r="G351" s="36" t="s">
        <v>54</v>
      </c>
      <c r="H351" s="122"/>
      <c r="I351" s="38"/>
      <c r="J351" s="122"/>
      <c r="K351" s="122">
        <v>1</v>
      </c>
      <c r="L351" s="38">
        <v>525</v>
      </c>
      <c r="M351" s="42">
        <v>262.5</v>
      </c>
      <c r="N351" s="42">
        <v>262.5</v>
      </c>
      <c r="O351" s="58"/>
      <c r="P351" s="44"/>
    </row>
    <row r="352" spans="1:16" ht="52.5" customHeight="1">
      <c r="A352" s="33">
        <v>340</v>
      </c>
      <c r="B352" s="59" t="s">
        <v>698</v>
      </c>
      <c r="C352" s="35">
        <v>42576</v>
      </c>
      <c r="D352" s="34">
        <v>111370091</v>
      </c>
      <c r="E352" s="34"/>
      <c r="F352" s="34"/>
      <c r="G352" s="36" t="s">
        <v>54</v>
      </c>
      <c r="H352" s="122"/>
      <c r="I352" s="38"/>
      <c r="J352" s="122"/>
      <c r="K352" s="122">
        <v>1</v>
      </c>
      <c r="L352" s="38">
        <v>525</v>
      </c>
      <c r="M352" s="42">
        <v>262.5</v>
      </c>
      <c r="N352" s="42">
        <v>262.5</v>
      </c>
      <c r="O352" s="58"/>
      <c r="P352" s="44"/>
    </row>
    <row r="353" spans="1:16" ht="52.5" customHeight="1">
      <c r="A353" s="33">
        <v>341</v>
      </c>
      <c r="B353" s="59" t="s">
        <v>699</v>
      </c>
      <c r="C353" s="35">
        <v>42180</v>
      </c>
      <c r="D353" s="34">
        <v>111370843</v>
      </c>
      <c r="E353" s="34"/>
      <c r="F353" s="34"/>
      <c r="G353" s="36" t="s">
        <v>54</v>
      </c>
      <c r="H353" s="122"/>
      <c r="I353" s="38"/>
      <c r="J353" s="122"/>
      <c r="K353" s="122">
        <v>10</v>
      </c>
      <c r="L353" s="38">
        <v>1500</v>
      </c>
      <c r="M353" s="42">
        <v>750</v>
      </c>
      <c r="N353" s="42">
        <v>750</v>
      </c>
      <c r="O353" s="58"/>
      <c r="P353" s="44"/>
    </row>
    <row r="354" spans="1:16" ht="53.25" customHeight="1">
      <c r="A354" s="33">
        <v>342</v>
      </c>
      <c r="B354" s="59" t="s">
        <v>700</v>
      </c>
      <c r="C354" s="35">
        <v>42100</v>
      </c>
      <c r="D354" s="34">
        <v>111370821</v>
      </c>
      <c r="E354" s="34"/>
      <c r="F354" s="34"/>
      <c r="G354" s="36" t="s">
        <v>54</v>
      </c>
      <c r="H354" s="122"/>
      <c r="I354" s="38"/>
      <c r="J354" s="122"/>
      <c r="K354" s="122">
        <v>24</v>
      </c>
      <c r="L354" s="38">
        <v>12000</v>
      </c>
      <c r="M354" s="42">
        <v>6000</v>
      </c>
      <c r="N354" s="42">
        <v>6000</v>
      </c>
      <c r="O354" s="58"/>
      <c r="P354" s="44"/>
    </row>
    <row r="355" spans="1:16" ht="27.75" customHeight="1">
      <c r="A355" s="33">
        <v>343</v>
      </c>
      <c r="B355" s="59" t="s">
        <v>701</v>
      </c>
      <c r="C355" s="35">
        <v>42576</v>
      </c>
      <c r="D355" s="34">
        <v>111370064</v>
      </c>
      <c r="E355" s="34"/>
      <c r="F355" s="34"/>
      <c r="G355" s="36" t="s">
        <v>54</v>
      </c>
      <c r="H355" s="122"/>
      <c r="I355" s="38"/>
      <c r="J355" s="122"/>
      <c r="K355" s="122">
        <v>1</v>
      </c>
      <c r="L355" s="38">
        <v>700</v>
      </c>
      <c r="M355" s="42">
        <v>350</v>
      </c>
      <c r="N355" s="42">
        <v>350</v>
      </c>
      <c r="O355" s="58"/>
      <c r="P355" s="44"/>
    </row>
    <row r="356" spans="1:16" ht="27.75" customHeight="1">
      <c r="A356" s="33">
        <v>344</v>
      </c>
      <c r="B356" s="59" t="s">
        <v>702</v>
      </c>
      <c r="C356" s="35">
        <v>42576</v>
      </c>
      <c r="D356" s="34">
        <v>111370063</v>
      </c>
      <c r="E356" s="34"/>
      <c r="F356" s="34"/>
      <c r="G356" s="36" t="s">
        <v>54</v>
      </c>
      <c r="H356" s="122"/>
      <c r="I356" s="38"/>
      <c r="J356" s="122"/>
      <c r="K356" s="122">
        <v>2</v>
      </c>
      <c r="L356" s="38">
        <v>1400</v>
      </c>
      <c r="M356" s="42">
        <v>700</v>
      </c>
      <c r="N356" s="42">
        <v>700</v>
      </c>
      <c r="O356" s="58"/>
      <c r="P356" s="44"/>
    </row>
    <row r="357" spans="1:16" ht="27.75" customHeight="1">
      <c r="A357" s="33">
        <v>345</v>
      </c>
      <c r="B357" s="59" t="s">
        <v>703</v>
      </c>
      <c r="C357" s="35">
        <v>42089</v>
      </c>
      <c r="D357" s="34">
        <v>111370818</v>
      </c>
      <c r="E357" s="34"/>
      <c r="F357" s="34"/>
      <c r="G357" s="36" t="s">
        <v>54</v>
      </c>
      <c r="H357" s="122"/>
      <c r="I357" s="38"/>
      <c r="J357" s="122"/>
      <c r="K357" s="122">
        <v>6</v>
      </c>
      <c r="L357" s="38">
        <v>1656</v>
      </c>
      <c r="M357" s="42">
        <v>828</v>
      </c>
      <c r="N357" s="42">
        <v>828</v>
      </c>
      <c r="O357" s="58"/>
      <c r="P357" s="44"/>
    </row>
    <row r="358" spans="1:16" ht="27.75" customHeight="1">
      <c r="A358" s="33">
        <v>346</v>
      </c>
      <c r="B358" s="59" t="s">
        <v>704</v>
      </c>
      <c r="C358" s="35">
        <v>42177</v>
      </c>
      <c r="D358" s="34">
        <v>111370827</v>
      </c>
      <c r="E358" s="34"/>
      <c r="F358" s="34"/>
      <c r="G358" s="36" t="s">
        <v>54</v>
      </c>
      <c r="H358" s="122"/>
      <c r="I358" s="38"/>
      <c r="J358" s="122"/>
      <c r="K358" s="122">
        <v>10</v>
      </c>
      <c r="L358" s="38">
        <v>2000</v>
      </c>
      <c r="M358" s="42">
        <v>1000</v>
      </c>
      <c r="N358" s="42">
        <v>1000</v>
      </c>
      <c r="O358" s="58"/>
      <c r="P358" s="44"/>
    </row>
    <row r="359" spans="1:16" ht="27.75" customHeight="1">
      <c r="A359" s="33">
        <v>347</v>
      </c>
      <c r="B359" s="59" t="s">
        <v>705</v>
      </c>
      <c r="C359" s="35">
        <v>42089</v>
      </c>
      <c r="D359" s="34">
        <v>111370775</v>
      </c>
      <c r="E359" s="34"/>
      <c r="F359" s="34"/>
      <c r="G359" s="36" t="s">
        <v>54</v>
      </c>
      <c r="H359" s="122"/>
      <c r="I359" s="38"/>
      <c r="J359" s="122"/>
      <c r="K359" s="122">
        <v>16</v>
      </c>
      <c r="L359" s="38">
        <v>4656</v>
      </c>
      <c r="M359" s="42">
        <v>2328</v>
      </c>
      <c r="N359" s="42">
        <v>2328</v>
      </c>
      <c r="O359" s="58"/>
      <c r="P359" s="44"/>
    </row>
    <row r="360" spans="1:16" ht="27.75" customHeight="1">
      <c r="A360" s="33">
        <v>348</v>
      </c>
      <c r="B360" s="59" t="s">
        <v>706</v>
      </c>
      <c r="C360" s="56" t="s">
        <v>707</v>
      </c>
      <c r="D360" s="34" t="s">
        <v>708</v>
      </c>
      <c r="E360" s="57"/>
      <c r="F360" s="34"/>
      <c r="G360" s="36" t="s">
        <v>54</v>
      </c>
      <c r="H360" s="122"/>
      <c r="I360" s="38"/>
      <c r="J360" s="122"/>
      <c r="K360" s="122">
        <v>1</v>
      </c>
      <c r="L360" s="38">
        <v>356</v>
      </c>
      <c r="M360" s="42">
        <v>178</v>
      </c>
      <c r="N360" s="42">
        <v>178</v>
      </c>
      <c r="O360" s="58" t="s">
        <v>206</v>
      </c>
      <c r="P360" s="44"/>
    </row>
    <row r="361" spans="1:16" ht="24" customHeight="1">
      <c r="A361" s="33">
        <v>349</v>
      </c>
      <c r="B361" s="59" t="s">
        <v>709</v>
      </c>
      <c r="C361" s="56" t="s">
        <v>707</v>
      </c>
      <c r="D361" s="34" t="s">
        <v>710</v>
      </c>
      <c r="E361" s="57"/>
      <c r="F361" s="34"/>
      <c r="G361" s="36" t="s">
        <v>54</v>
      </c>
      <c r="H361" s="122"/>
      <c r="I361" s="38"/>
      <c r="J361" s="122"/>
      <c r="K361" s="122">
        <v>2</v>
      </c>
      <c r="L361" s="38">
        <v>130</v>
      </c>
      <c r="M361" s="42">
        <v>65</v>
      </c>
      <c r="N361" s="42">
        <v>65</v>
      </c>
      <c r="O361" s="58" t="s">
        <v>206</v>
      </c>
      <c r="P361" s="44"/>
    </row>
    <row r="362" spans="1:16" ht="24" customHeight="1">
      <c r="A362" s="33">
        <v>350</v>
      </c>
      <c r="B362" s="59" t="s">
        <v>711</v>
      </c>
      <c r="C362" s="56" t="s">
        <v>707</v>
      </c>
      <c r="D362" s="34" t="s">
        <v>712</v>
      </c>
      <c r="E362" s="57"/>
      <c r="F362" s="34"/>
      <c r="G362" s="36" t="s">
        <v>54</v>
      </c>
      <c r="H362" s="122"/>
      <c r="I362" s="38"/>
      <c r="J362" s="122"/>
      <c r="K362" s="122">
        <v>1</v>
      </c>
      <c r="L362" s="38">
        <v>722</v>
      </c>
      <c r="M362" s="42">
        <v>361</v>
      </c>
      <c r="N362" s="42">
        <v>361</v>
      </c>
      <c r="O362" s="58" t="s">
        <v>206</v>
      </c>
      <c r="P362" s="44"/>
    </row>
    <row r="363" spans="1:16" ht="24" customHeight="1">
      <c r="A363" s="33">
        <v>351</v>
      </c>
      <c r="B363" s="59" t="s">
        <v>713</v>
      </c>
      <c r="C363" s="56" t="s">
        <v>707</v>
      </c>
      <c r="D363" s="34" t="s">
        <v>714</v>
      </c>
      <c r="E363" s="57"/>
      <c r="F363" s="34"/>
      <c r="G363" s="36" t="s">
        <v>54</v>
      </c>
      <c r="H363" s="122"/>
      <c r="I363" s="38"/>
      <c r="J363" s="122"/>
      <c r="K363" s="122">
        <v>1</v>
      </c>
      <c r="L363" s="38">
        <v>685</v>
      </c>
      <c r="M363" s="42">
        <v>342.5</v>
      </c>
      <c r="N363" s="42">
        <v>342.5</v>
      </c>
      <c r="O363" s="58" t="s">
        <v>206</v>
      </c>
      <c r="P363" s="44"/>
    </row>
    <row r="364" spans="1:16" ht="24" customHeight="1">
      <c r="A364" s="33">
        <v>352</v>
      </c>
      <c r="B364" s="59" t="s">
        <v>715</v>
      </c>
      <c r="C364" s="56" t="s">
        <v>707</v>
      </c>
      <c r="D364" s="34" t="s">
        <v>716</v>
      </c>
      <c r="E364" s="57"/>
      <c r="F364" s="34"/>
      <c r="G364" s="36" t="s">
        <v>54</v>
      </c>
      <c r="H364" s="122"/>
      <c r="I364" s="38"/>
      <c r="J364" s="122"/>
      <c r="K364" s="122">
        <v>1</v>
      </c>
      <c r="L364" s="38">
        <v>19</v>
      </c>
      <c r="M364" s="42">
        <v>9.5</v>
      </c>
      <c r="N364" s="42">
        <v>9.5</v>
      </c>
      <c r="O364" s="58" t="s">
        <v>206</v>
      </c>
      <c r="P364" s="44"/>
    </row>
    <row r="365" spans="1:16" ht="24" customHeight="1">
      <c r="A365" s="33">
        <v>353</v>
      </c>
      <c r="B365" s="59" t="s">
        <v>717</v>
      </c>
      <c r="C365" s="56" t="s">
        <v>707</v>
      </c>
      <c r="D365" s="34" t="s">
        <v>718</v>
      </c>
      <c r="E365" s="57"/>
      <c r="F365" s="34"/>
      <c r="G365" s="36" t="s">
        <v>54</v>
      </c>
      <c r="H365" s="122"/>
      <c r="I365" s="38"/>
      <c r="J365" s="122"/>
      <c r="K365" s="122">
        <v>1</v>
      </c>
      <c r="L365" s="38">
        <v>491</v>
      </c>
      <c r="M365" s="42">
        <v>245.5</v>
      </c>
      <c r="N365" s="42">
        <v>245.5</v>
      </c>
      <c r="O365" s="58" t="s">
        <v>206</v>
      </c>
      <c r="P365" s="44"/>
    </row>
    <row r="366" spans="1:16" ht="24" customHeight="1">
      <c r="A366" s="33">
        <v>354</v>
      </c>
      <c r="B366" s="59" t="s">
        <v>719</v>
      </c>
      <c r="C366" s="56" t="s">
        <v>707</v>
      </c>
      <c r="D366" s="34" t="s">
        <v>720</v>
      </c>
      <c r="E366" s="57"/>
      <c r="F366" s="34"/>
      <c r="G366" s="36" t="s">
        <v>54</v>
      </c>
      <c r="H366" s="122"/>
      <c r="I366" s="38"/>
      <c r="J366" s="122"/>
      <c r="K366" s="122">
        <v>2</v>
      </c>
      <c r="L366" s="38">
        <v>614</v>
      </c>
      <c r="M366" s="42">
        <v>307</v>
      </c>
      <c r="N366" s="42">
        <v>307</v>
      </c>
      <c r="O366" s="58" t="s">
        <v>206</v>
      </c>
      <c r="P366" s="44"/>
    </row>
    <row r="367" spans="1:16" ht="24" customHeight="1">
      <c r="A367" s="33">
        <v>355</v>
      </c>
      <c r="B367" s="59" t="s">
        <v>721</v>
      </c>
      <c r="C367" s="56" t="s">
        <v>707</v>
      </c>
      <c r="D367" s="34" t="s">
        <v>722</v>
      </c>
      <c r="E367" s="57"/>
      <c r="F367" s="34"/>
      <c r="G367" s="36" t="s">
        <v>54</v>
      </c>
      <c r="H367" s="122"/>
      <c r="I367" s="38"/>
      <c r="J367" s="122"/>
      <c r="K367" s="122">
        <v>1</v>
      </c>
      <c r="L367" s="38">
        <v>358</v>
      </c>
      <c r="M367" s="42">
        <v>179</v>
      </c>
      <c r="N367" s="42">
        <v>179</v>
      </c>
      <c r="O367" s="58" t="s">
        <v>206</v>
      </c>
      <c r="P367" s="44"/>
    </row>
    <row r="368" spans="1:16" ht="37.5" customHeight="1">
      <c r="A368" s="33">
        <v>356</v>
      </c>
      <c r="B368" s="59" t="s">
        <v>723</v>
      </c>
      <c r="C368" s="56" t="s">
        <v>707</v>
      </c>
      <c r="D368" s="34" t="s">
        <v>724</v>
      </c>
      <c r="E368" s="57"/>
      <c r="F368" s="34"/>
      <c r="G368" s="36" t="s">
        <v>54</v>
      </c>
      <c r="H368" s="122"/>
      <c r="I368" s="38"/>
      <c r="J368" s="122"/>
      <c r="K368" s="122">
        <v>1</v>
      </c>
      <c r="L368" s="38">
        <v>742</v>
      </c>
      <c r="M368" s="42">
        <v>371</v>
      </c>
      <c r="N368" s="42">
        <v>371</v>
      </c>
      <c r="O368" s="58" t="s">
        <v>206</v>
      </c>
      <c r="P368" s="44"/>
    </row>
    <row r="369" spans="1:16" ht="37.5" customHeight="1">
      <c r="A369" s="33">
        <v>357</v>
      </c>
      <c r="B369" s="59" t="s">
        <v>725</v>
      </c>
      <c r="C369" s="56" t="s">
        <v>707</v>
      </c>
      <c r="D369" s="34" t="s">
        <v>726</v>
      </c>
      <c r="E369" s="57"/>
      <c r="F369" s="34"/>
      <c r="G369" s="36" t="s">
        <v>54</v>
      </c>
      <c r="H369" s="122"/>
      <c r="I369" s="38"/>
      <c r="J369" s="122"/>
      <c r="K369" s="122">
        <v>1</v>
      </c>
      <c r="L369" s="38">
        <v>144</v>
      </c>
      <c r="M369" s="42">
        <v>72</v>
      </c>
      <c r="N369" s="42">
        <v>72</v>
      </c>
      <c r="O369" s="58" t="s">
        <v>206</v>
      </c>
      <c r="P369" s="44"/>
    </row>
    <row r="370" spans="1:16" ht="37.5" customHeight="1">
      <c r="A370" s="33">
        <v>358</v>
      </c>
      <c r="B370" s="59" t="s">
        <v>727</v>
      </c>
      <c r="C370" s="56" t="s">
        <v>707</v>
      </c>
      <c r="D370" s="34" t="s">
        <v>728</v>
      </c>
      <c r="E370" s="57"/>
      <c r="F370" s="34"/>
      <c r="G370" s="36" t="s">
        <v>54</v>
      </c>
      <c r="H370" s="122"/>
      <c r="I370" s="38"/>
      <c r="J370" s="122"/>
      <c r="K370" s="122">
        <v>1</v>
      </c>
      <c r="L370" s="38">
        <v>613</v>
      </c>
      <c r="M370" s="42">
        <v>306.5</v>
      </c>
      <c r="N370" s="42">
        <v>306.5</v>
      </c>
      <c r="O370" s="58" t="s">
        <v>206</v>
      </c>
      <c r="P370" s="44"/>
    </row>
    <row r="371" spans="1:16" ht="37.5" customHeight="1">
      <c r="A371" s="33">
        <v>359</v>
      </c>
      <c r="B371" s="59" t="s">
        <v>729</v>
      </c>
      <c r="C371" s="56" t="s">
        <v>707</v>
      </c>
      <c r="D371" s="34" t="s">
        <v>730</v>
      </c>
      <c r="E371" s="57"/>
      <c r="F371" s="34"/>
      <c r="G371" s="36" t="s">
        <v>54</v>
      </c>
      <c r="H371" s="122"/>
      <c r="I371" s="38"/>
      <c r="J371" s="122"/>
      <c r="K371" s="122">
        <v>1</v>
      </c>
      <c r="L371" s="38">
        <v>624</v>
      </c>
      <c r="M371" s="42">
        <v>312</v>
      </c>
      <c r="N371" s="42">
        <v>312</v>
      </c>
      <c r="O371" s="58" t="s">
        <v>206</v>
      </c>
      <c r="P371" s="44"/>
    </row>
    <row r="372" spans="1:16" ht="24.75" customHeight="1">
      <c r="A372" s="33">
        <v>360</v>
      </c>
      <c r="B372" s="59" t="s">
        <v>731</v>
      </c>
      <c r="C372" s="56" t="s">
        <v>707</v>
      </c>
      <c r="D372" s="34" t="s">
        <v>732</v>
      </c>
      <c r="E372" s="57"/>
      <c r="F372" s="34"/>
      <c r="G372" s="36" t="s">
        <v>54</v>
      </c>
      <c r="H372" s="122"/>
      <c r="I372" s="38"/>
      <c r="J372" s="122"/>
      <c r="K372" s="122">
        <v>1</v>
      </c>
      <c r="L372" s="38">
        <v>56</v>
      </c>
      <c r="M372" s="42">
        <v>28</v>
      </c>
      <c r="N372" s="42">
        <v>28</v>
      </c>
      <c r="O372" s="58" t="s">
        <v>206</v>
      </c>
      <c r="P372" s="44"/>
    </row>
    <row r="373" spans="1:16" ht="24.75" customHeight="1">
      <c r="A373" s="33">
        <v>361</v>
      </c>
      <c r="B373" s="59" t="s">
        <v>733</v>
      </c>
      <c r="C373" s="56" t="s">
        <v>707</v>
      </c>
      <c r="D373" s="34" t="s">
        <v>734</v>
      </c>
      <c r="E373" s="57"/>
      <c r="F373" s="34"/>
      <c r="G373" s="36" t="s">
        <v>54</v>
      </c>
      <c r="H373" s="122"/>
      <c r="I373" s="38"/>
      <c r="J373" s="122"/>
      <c r="K373" s="122">
        <v>1</v>
      </c>
      <c r="L373" s="38">
        <v>63</v>
      </c>
      <c r="M373" s="42">
        <v>31.5</v>
      </c>
      <c r="N373" s="42">
        <v>31.5</v>
      </c>
      <c r="O373" s="58" t="s">
        <v>206</v>
      </c>
      <c r="P373" s="44"/>
    </row>
    <row r="374" spans="1:16" ht="24.75" customHeight="1">
      <c r="A374" s="33">
        <v>362</v>
      </c>
      <c r="B374" s="59" t="s">
        <v>735</v>
      </c>
      <c r="C374" s="56" t="s">
        <v>707</v>
      </c>
      <c r="D374" s="34" t="s">
        <v>736</v>
      </c>
      <c r="E374" s="57"/>
      <c r="F374" s="34"/>
      <c r="G374" s="36" t="s">
        <v>54</v>
      </c>
      <c r="H374" s="122"/>
      <c r="I374" s="38"/>
      <c r="J374" s="122"/>
      <c r="K374" s="122">
        <v>10</v>
      </c>
      <c r="L374" s="38">
        <v>80</v>
      </c>
      <c r="M374" s="42">
        <v>40</v>
      </c>
      <c r="N374" s="42">
        <v>40</v>
      </c>
      <c r="O374" s="58" t="s">
        <v>206</v>
      </c>
      <c r="P374" s="44"/>
    </row>
    <row r="375" spans="1:16" ht="24.75" customHeight="1">
      <c r="A375" s="33">
        <v>363</v>
      </c>
      <c r="B375" s="59" t="s">
        <v>737</v>
      </c>
      <c r="C375" s="60" t="s">
        <v>707</v>
      </c>
      <c r="D375" s="59" t="s">
        <v>738</v>
      </c>
      <c r="E375" s="73"/>
      <c r="F375" s="59"/>
      <c r="G375" s="61" t="s">
        <v>54</v>
      </c>
      <c r="H375" s="62"/>
      <c r="I375" s="63"/>
      <c r="J375" s="122"/>
      <c r="K375" s="122">
        <v>21</v>
      </c>
      <c r="L375" s="38">
        <v>252</v>
      </c>
      <c r="M375" s="42">
        <v>126</v>
      </c>
      <c r="N375" s="42">
        <v>126</v>
      </c>
      <c r="O375" s="58" t="s">
        <v>206</v>
      </c>
      <c r="P375" s="44"/>
    </row>
    <row r="376" spans="1:16" ht="24.75" customHeight="1">
      <c r="A376" s="33">
        <v>364</v>
      </c>
      <c r="B376" s="59" t="s">
        <v>739</v>
      </c>
      <c r="C376" s="56" t="s">
        <v>707</v>
      </c>
      <c r="D376" s="34" t="s">
        <v>740</v>
      </c>
      <c r="E376" s="57"/>
      <c r="F376" s="34"/>
      <c r="G376" s="36" t="s">
        <v>54</v>
      </c>
      <c r="H376" s="122"/>
      <c r="I376" s="38"/>
      <c r="J376" s="122"/>
      <c r="K376" s="122">
        <v>1</v>
      </c>
      <c r="L376" s="38">
        <v>52</v>
      </c>
      <c r="M376" s="42">
        <v>26</v>
      </c>
      <c r="N376" s="42">
        <v>26</v>
      </c>
      <c r="O376" s="58" t="s">
        <v>206</v>
      </c>
      <c r="P376" s="44"/>
    </row>
    <row r="377" spans="1:16" ht="39" customHeight="1">
      <c r="A377" s="33">
        <v>365</v>
      </c>
      <c r="B377" s="59" t="s">
        <v>741</v>
      </c>
      <c r="C377" s="56" t="s">
        <v>707</v>
      </c>
      <c r="D377" s="34" t="s">
        <v>742</v>
      </c>
      <c r="E377" s="57"/>
      <c r="F377" s="34"/>
      <c r="G377" s="36" t="s">
        <v>54</v>
      </c>
      <c r="H377" s="122"/>
      <c r="I377" s="38"/>
      <c r="J377" s="122"/>
      <c r="K377" s="122">
        <v>1</v>
      </c>
      <c r="L377" s="38">
        <v>29</v>
      </c>
      <c r="M377" s="42">
        <v>14.5</v>
      </c>
      <c r="N377" s="42">
        <v>14.5</v>
      </c>
      <c r="O377" s="58" t="s">
        <v>206</v>
      </c>
      <c r="P377" s="44"/>
    </row>
    <row r="378" spans="1:16" ht="39" customHeight="1">
      <c r="A378" s="33">
        <v>366</v>
      </c>
      <c r="B378" s="59" t="s">
        <v>743</v>
      </c>
      <c r="C378" s="56" t="s">
        <v>707</v>
      </c>
      <c r="D378" s="34" t="s">
        <v>744</v>
      </c>
      <c r="E378" s="57"/>
      <c r="F378" s="34"/>
      <c r="G378" s="36" t="s">
        <v>54</v>
      </c>
      <c r="H378" s="122"/>
      <c r="I378" s="38"/>
      <c r="J378" s="122"/>
      <c r="K378" s="122">
        <v>1</v>
      </c>
      <c r="L378" s="38">
        <v>19</v>
      </c>
      <c r="M378" s="42">
        <v>9.5</v>
      </c>
      <c r="N378" s="42">
        <v>9.5</v>
      </c>
      <c r="O378" s="58" t="s">
        <v>206</v>
      </c>
      <c r="P378" s="44"/>
    </row>
    <row r="379" spans="1:16" ht="39" customHeight="1">
      <c r="A379" s="33">
        <v>367</v>
      </c>
      <c r="B379" s="59" t="s">
        <v>745</v>
      </c>
      <c r="C379" s="56" t="s">
        <v>707</v>
      </c>
      <c r="D379" s="34" t="s">
        <v>746</v>
      </c>
      <c r="E379" s="57"/>
      <c r="F379" s="34"/>
      <c r="G379" s="36" t="s">
        <v>54</v>
      </c>
      <c r="H379" s="122"/>
      <c r="I379" s="38"/>
      <c r="J379" s="122"/>
      <c r="K379" s="122">
        <v>1</v>
      </c>
      <c r="L379" s="38">
        <v>125</v>
      </c>
      <c r="M379" s="42">
        <v>62.5</v>
      </c>
      <c r="N379" s="42">
        <v>62.5</v>
      </c>
      <c r="O379" s="58" t="s">
        <v>206</v>
      </c>
      <c r="P379" s="44"/>
    </row>
    <row r="380" spans="1:16" ht="39" customHeight="1">
      <c r="A380" s="33">
        <v>368</v>
      </c>
      <c r="B380" s="59" t="s">
        <v>747</v>
      </c>
      <c r="C380" s="56" t="s">
        <v>707</v>
      </c>
      <c r="D380" s="34" t="s">
        <v>748</v>
      </c>
      <c r="E380" s="57"/>
      <c r="F380" s="34"/>
      <c r="G380" s="36" t="s">
        <v>54</v>
      </c>
      <c r="H380" s="122"/>
      <c r="I380" s="38"/>
      <c r="J380" s="122"/>
      <c r="K380" s="122">
        <v>2</v>
      </c>
      <c r="L380" s="38">
        <v>62</v>
      </c>
      <c r="M380" s="42">
        <v>31</v>
      </c>
      <c r="N380" s="42">
        <v>31</v>
      </c>
      <c r="O380" s="58" t="s">
        <v>206</v>
      </c>
      <c r="P380" s="44"/>
    </row>
    <row r="381" spans="1:16" ht="28.5" customHeight="1">
      <c r="A381" s="33">
        <v>369</v>
      </c>
      <c r="B381" s="59" t="s">
        <v>749</v>
      </c>
      <c r="C381" s="56" t="s">
        <v>707</v>
      </c>
      <c r="D381" s="34" t="s">
        <v>750</v>
      </c>
      <c r="E381" s="57"/>
      <c r="F381" s="34"/>
      <c r="G381" s="36" t="s">
        <v>54</v>
      </c>
      <c r="H381" s="122"/>
      <c r="I381" s="38"/>
      <c r="J381" s="122"/>
      <c r="K381" s="122">
        <v>1</v>
      </c>
      <c r="L381" s="38">
        <v>23</v>
      </c>
      <c r="M381" s="42">
        <v>11.5</v>
      </c>
      <c r="N381" s="42">
        <v>11.5</v>
      </c>
      <c r="O381" s="58" t="s">
        <v>206</v>
      </c>
      <c r="P381" s="44"/>
    </row>
    <row r="382" spans="1:16" ht="28.5" customHeight="1">
      <c r="A382" s="33">
        <v>370</v>
      </c>
      <c r="B382" s="59" t="s">
        <v>751</v>
      </c>
      <c r="C382" s="56" t="s">
        <v>707</v>
      </c>
      <c r="D382" s="34" t="s">
        <v>752</v>
      </c>
      <c r="E382" s="57"/>
      <c r="F382" s="34"/>
      <c r="G382" s="36" t="s">
        <v>54</v>
      </c>
      <c r="H382" s="122"/>
      <c r="I382" s="38"/>
      <c r="J382" s="122"/>
      <c r="K382" s="122">
        <v>1</v>
      </c>
      <c r="L382" s="38">
        <v>137</v>
      </c>
      <c r="M382" s="42">
        <v>68.5</v>
      </c>
      <c r="N382" s="42">
        <v>68.5</v>
      </c>
      <c r="O382" s="58" t="s">
        <v>206</v>
      </c>
      <c r="P382" s="44"/>
    </row>
    <row r="383" spans="1:16" ht="26.25" customHeight="1">
      <c r="A383" s="33">
        <v>371</v>
      </c>
      <c r="B383" s="59" t="s">
        <v>753</v>
      </c>
      <c r="C383" s="56" t="s">
        <v>707</v>
      </c>
      <c r="D383" s="34" t="s">
        <v>754</v>
      </c>
      <c r="E383" s="57"/>
      <c r="F383" s="34"/>
      <c r="G383" s="36" t="s">
        <v>54</v>
      </c>
      <c r="H383" s="122"/>
      <c r="I383" s="38"/>
      <c r="J383" s="122"/>
      <c r="K383" s="122">
        <v>10</v>
      </c>
      <c r="L383" s="38">
        <v>1910</v>
      </c>
      <c r="M383" s="42">
        <v>955</v>
      </c>
      <c r="N383" s="42">
        <v>955</v>
      </c>
      <c r="O383" s="58" t="s">
        <v>206</v>
      </c>
      <c r="P383" s="44"/>
    </row>
    <row r="384" spans="1:16" ht="26.25" customHeight="1">
      <c r="A384" s="33">
        <v>372</v>
      </c>
      <c r="B384" s="59" t="s">
        <v>755</v>
      </c>
      <c r="C384" s="56" t="s">
        <v>707</v>
      </c>
      <c r="D384" s="34" t="s">
        <v>756</v>
      </c>
      <c r="E384" s="57"/>
      <c r="F384" s="34"/>
      <c r="G384" s="36" t="s">
        <v>54</v>
      </c>
      <c r="H384" s="122"/>
      <c r="I384" s="38"/>
      <c r="J384" s="122"/>
      <c r="K384" s="122">
        <v>41</v>
      </c>
      <c r="L384" s="38">
        <v>615</v>
      </c>
      <c r="M384" s="42">
        <v>307.5</v>
      </c>
      <c r="N384" s="42">
        <v>307.5</v>
      </c>
      <c r="O384" s="58" t="s">
        <v>206</v>
      </c>
      <c r="P384" s="44"/>
    </row>
    <row r="385" spans="1:16" ht="26.25" customHeight="1">
      <c r="A385" s="33">
        <v>373</v>
      </c>
      <c r="B385" s="59" t="s">
        <v>757</v>
      </c>
      <c r="C385" s="56" t="s">
        <v>707</v>
      </c>
      <c r="D385" s="34" t="s">
        <v>758</v>
      </c>
      <c r="E385" s="57"/>
      <c r="F385" s="34"/>
      <c r="G385" s="36" t="s">
        <v>54</v>
      </c>
      <c r="H385" s="122"/>
      <c r="I385" s="38"/>
      <c r="J385" s="122"/>
      <c r="K385" s="122">
        <v>1</v>
      </c>
      <c r="L385" s="38">
        <v>125</v>
      </c>
      <c r="M385" s="42">
        <v>62.5</v>
      </c>
      <c r="N385" s="42">
        <v>62.5</v>
      </c>
      <c r="O385" s="58" t="s">
        <v>206</v>
      </c>
      <c r="P385" s="44"/>
    </row>
    <row r="386" spans="1:16" ht="26.25" customHeight="1">
      <c r="A386" s="33">
        <v>374</v>
      </c>
      <c r="B386" s="59" t="s">
        <v>759</v>
      </c>
      <c r="C386" s="56" t="s">
        <v>707</v>
      </c>
      <c r="D386" s="34" t="s">
        <v>760</v>
      </c>
      <c r="E386" s="57"/>
      <c r="F386" s="34"/>
      <c r="G386" s="36" t="s">
        <v>54</v>
      </c>
      <c r="H386" s="122"/>
      <c r="I386" s="38"/>
      <c r="J386" s="122"/>
      <c r="K386" s="122">
        <v>1</v>
      </c>
      <c r="L386" s="38">
        <v>125</v>
      </c>
      <c r="M386" s="42">
        <v>62.5</v>
      </c>
      <c r="N386" s="42">
        <v>62.5</v>
      </c>
      <c r="O386" s="58" t="s">
        <v>206</v>
      </c>
      <c r="P386" s="44"/>
    </row>
    <row r="387" spans="1:16" ht="26.25" customHeight="1">
      <c r="A387" s="33">
        <v>375</v>
      </c>
      <c r="B387" s="59" t="s">
        <v>761</v>
      </c>
      <c r="C387" s="56" t="s">
        <v>707</v>
      </c>
      <c r="D387" s="34" t="s">
        <v>762</v>
      </c>
      <c r="E387" s="57"/>
      <c r="F387" s="34"/>
      <c r="G387" s="36" t="s">
        <v>763</v>
      </c>
      <c r="H387" s="122"/>
      <c r="I387" s="38"/>
      <c r="J387" s="122"/>
      <c r="K387" s="122">
        <v>11.6</v>
      </c>
      <c r="L387" s="38">
        <v>261</v>
      </c>
      <c r="M387" s="42">
        <v>130.5</v>
      </c>
      <c r="N387" s="42">
        <v>130.5</v>
      </c>
      <c r="O387" s="58" t="s">
        <v>206</v>
      </c>
      <c r="P387" s="44"/>
    </row>
    <row r="388" spans="1:16" ht="26.25" customHeight="1">
      <c r="A388" s="33">
        <v>376</v>
      </c>
      <c r="B388" s="59" t="s">
        <v>764</v>
      </c>
      <c r="C388" s="56" t="s">
        <v>707</v>
      </c>
      <c r="D388" s="34" t="s">
        <v>765</v>
      </c>
      <c r="E388" s="57"/>
      <c r="F388" s="34"/>
      <c r="G388" s="36" t="s">
        <v>763</v>
      </c>
      <c r="H388" s="122"/>
      <c r="I388" s="38"/>
      <c r="J388" s="122"/>
      <c r="K388" s="122">
        <v>7.8</v>
      </c>
      <c r="L388" s="38">
        <v>171</v>
      </c>
      <c r="M388" s="42">
        <v>85.5</v>
      </c>
      <c r="N388" s="42">
        <v>85.5</v>
      </c>
      <c r="O388" s="58" t="s">
        <v>206</v>
      </c>
      <c r="P388" s="44"/>
    </row>
    <row r="389" spans="1:16" ht="39" customHeight="1">
      <c r="A389" s="33">
        <v>377</v>
      </c>
      <c r="B389" s="59" t="s">
        <v>766</v>
      </c>
      <c r="C389" s="56" t="s">
        <v>707</v>
      </c>
      <c r="D389" s="34" t="s">
        <v>767</v>
      </c>
      <c r="E389" s="57"/>
      <c r="F389" s="34"/>
      <c r="G389" s="36" t="s">
        <v>54</v>
      </c>
      <c r="H389" s="122"/>
      <c r="I389" s="38"/>
      <c r="J389" s="122"/>
      <c r="K389" s="122">
        <v>1</v>
      </c>
      <c r="L389" s="38">
        <v>340</v>
      </c>
      <c r="M389" s="42">
        <v>170</v>
      </c>
      <c r="N389" s="42">
        <v>170</v>
      </c>
      <c r="O389" s="58" t="s">
        <v>206</v>
      </c>
      <c r="P389" s="44"/>
    </row>
    <row r="390" spans="1:16" ht="39" customHeight="1">
      <c r="A390" s="33">
        <v>378</v>
      </c>
      <c r="B390" s="59" t="s">
        <v>768</v>
      </c>
      <c r="C390" s="56" t="s">
        <v>707</v>
      </c>
      <c r="D390" s="34" t="s">
        <v>769</v>
      </c>
      <c r="E390" s="57"/>
      <c r="F390" s="34"/>
      <c r="G390" s="36" t="s">
        <v>54</v>
      </c>
      <c r="H390" s="122"/>
      <c r="I390" s="38"/>
      <c r="J390" s="122"/>
      <c r="K390" s="122">
        <v>1</v>
      </c>
      <c r="L390" s="38">
        <v>636</v>
      </c>
      <c r="M390" s="42">
        <v>318</v>
      </c>
      <c r="N390" s="42">
        <v>318</v>
      </c>
      <c r="O390" s="58" t="s">
        <v>206</v>
      </c>
      <c r="P390" s="44"/>
    </row>
    <row r="391" spans="1:16" ht="39" customHeight="1">
      <c r="A391" s="33">
        <v>379</v>
      </c>
      <c r="B391" s="59" t="s">
        <v>770</v>
      </c>
      <c r="C391" s="56" t="s">
        <v>707</v>
      </c>
      <c r="D391" s="34" t="s">
        <v>771</v>
      </c>
      <c r="E391" s="57"/>
      <c r="F391" s="34"/>
      <c r="G391" s="36" t="s">
        <v>54</v>
      </c>
      <c r="H391" s="122"/>
      <c r="I391" s="38"/>
      <c r="J391" s="122"/>
      <c r="K391" s="122">
        <v>1</v>
      </c>
      <c r="L391" s="38">
        <v>287</v>
      </c>
      <c r="M391" s="42">
        <v>143.5</v>
      </c>
      <c r="N391" s="42">
        <v>143.5</v>
      </c>
      <c r="O391" s="58" t="s">
        <v>206</v>
      </c>
      <c r="P391" s="44"/>
    </row>
    <row r="392" spans="1:16" ht="39" customHeight="1">
      <c r="A392" s="33">
        <v>380</v>
      </c>
      <c r="B392" s="59" t="s">
        <v>772</v>
      </c>
      <c r="C392" s="56" t="s">
        <v>707</v>
      </c>
      <c r="D392" s="34" t="s">
        <v>773</v>
      </c>
      <c r="E392" s="57"/>
      <c r="F392" s="34"/>
      <c r="G392" s="36" t="s">
        <v>54</v>
      </c>
      <c r="H392" s="122"/>
      <c r="I392" s="38"/>
      <c r="J392" s="122"/>
      <c r="K392" s="122">
        <v>2</v>
      </c>
      <c r="L392" s="38">
        <v>78</v>
      </c>
      <c r="M392" s="42">
        <v>39</v>
      </c>
      <c r="N392" s="42">
        <v>39</v>
      </c>
      <c r="O392" s="58" t="s">
        <v>206</v>
      </c>
      <c r="P392" s="44"/>
    </row>
    <row r="393" spans="1:16" ht="25.5" customHeight="1">
      <c r="A393" s="33">
        <v>381</v>
      </c>
      <c r="B393" s="59" t="s">
        <v>774</v>
      </c>
      <c r="C393" s="56" t="s">
        <v>707</v>
      </c>
      <c r="D393" s="34" t="s">
        <v>775</v>
      </c>
      <c r="E393" s="57"/>
      <c r="F393" s="34"/>
      <c r="G393" s="36" t="s">
        <v>54</v>
      </c>
      <c r="H393" s="122"/>
      <c r="I393" s="38"/>
      <c r="J393" s="122"/>
      <c r="K393" s="122">
        <v>1</v>
      </c>
      <c r="L393" s="38">
        <v>9</v>
      </c>
      <c r="M393" s="42">
        <v>4.5</v>
      </c>
      <c r="N393" s="42">
        <v>4.5</v>
      </c>
      <c r="O393" s="58" t="s">
        <v>206</v>
      </c>
      <c r="P393" s="44"/>
    </row>
    <row r="394" spans="1:16" ht="25.5" customHeight="1">
      <c r="A394" s="33">
        <v>382</v>
      </c>
      <c r="B394" s="59" t="s">
        <v>776</v>
      </c>
      <c r="C394" s="56" t="s">
        <v>707</v>
      </c>
      <c r="D394" s="34" t="s">
        <v>777</v>
      </c>
      <c r="E394" s="57"/>
      <c r="F394" s="34"/>
      <c r="G394" s="36" t="s">
        <v>54</v>
      </c>
      <c r="H394" s="122"/>
      <c r="I394" s="38"/>
      <c r="J394" s="122"/>
      <c r="K394" s="122">
        <v>1</v>
      </c>
      <c r="L394" s="38">
        <v>187</v>
      </c>
      <c r="M394" s="42">
        <v>93.5</v>
      </c>
      <c r="N394" s="42">
        <v>93.5</v>
      </c>
      <c r="O394" s="58" t="s">
        <v>206</v>
      </c>
      <c r="P394" s="44"/>
    </row>
    <row r="395" spans="1:16" ht="25.5" customHeight="1">
      <c r="A395" s="33">
        <v>383</v>
      </c>
      <c r="B395" s="59" t="s">
        <v>778</v>
      </c>
      <c r="C395" s="56" t="s">
        <v>707</v>
      </c>
      <c r="D395" s="34" t="s">
        <v>779</v>
      </c>
      <c r="E395" s="57"/>
      <c r="F395" s="34"/>
      <c r="G395" s="36" t="s">
        <v>54</v>
      </c>
      <c r="H395" s="122"/>
      <c r="I395" s="38"/>
      <c r="J395" s="122"/>
      <c r="K395" s="122">
        <v>1</v>
      </c>
      <c r="L395" s="38">
        <v>1018</v>
      </c>
      <c r="M395" s="42">
        <v>509</v>
      </c>
      <c r="N395" s="42">
        <v>509</v>
      </c>
      <c r="O395" s="58" t="s">
        <v>206</v>
      </c>
      <c r="P395" s="44"/>
    </row>
    <row r="396" spans="1:16" ht="25.5" customHeight="1">
      <c r="A396" s="33">
        <v>384</v>
      </c>
      <c r="B396" s="59" t="s">
        <v>780</v>
      </c>
      <c r="C396" s="56" t="s">
        <v>707</v>
      </c>
      <c r="D396" s="34" t="s">
        <v>781</v>
      </c>
      <c r="E396" s="57"/>
      <c r="F396" s="34"/>
      <c r="G396" s="36" t="s">
        <v>782</v>
      </c>
      <c r="H396" s="122"/>
      <c r="I396" s="38"/>
      <c r="J396" s="122"/>
      <c r="K396" s="122">
        <v>7</v>
      </c>
      <c r="L396" s="38">
        <v>133</v>
      </c>
      <c r="M396" s="42">
        <v>66.5</v>
      </c>
      <c r="N396" s="42">
        <v>66.5</v>
      </c>
      <c r="O396" s="58" t="s">
        <v>206</v>
      </c>
      <c r="P396" s="44"/>
    </row>
    <row r="397" spans="1:16" ht="27.75" customHeight="1">
      <c r="A397" s="33">
        <v>385</v>
      </c>
      <c r="B397" s="59" t="s">
        <v>783</v>
      </c>
      <c r="C397" s="56" t="s">
        <v>707</v>
      </c>
      <c r="D397" s="34" t="s">
        <v>784</v>
      </c>
      <c r="E397" s="57"/>
      <c r="F397" s="34"/>
      <c r="G397" s="36" t="s">
        <v>782</v>
      </c>
      <c r="H397" s="122"/>
      <c r="I397" s="38"/>
      <c r="J397" s="122"/>
      <c r="K397" s="122">
        <v>5.3</v>
      </c>
      <c r="L397" s="38">
        <v>99</v>
      </c>
      <c r="M397" s="42">
        <v>49.5</v>
      </c>
      <c r="N397" s="42">
        <v>49.5</v>
      </c>
      <c r="O397" s="58" t="s">
        <v>206</v>
      </c>
      <c r="P397" s="44"/>
    </row>
    <row r="398" spans="1:16" ht="27.75" customHeight="1">
      <c r="A398" s="33">
        <v>386</v>
      </c>
      <c r="B398" s="59" t="s">
        <v>785</v>
      </c>
      <c r="C398" s="56" t="s">
        <v>707</v>
      </c>
      <c r="D398" s="34" t="s">
        <v>786</v>
      </c>
      <c r="E398" s="57"/>
      <c r="F398" s="34"/>
      <c r="G398" s="36" t="s">
        <v>54</v>
      </c>
      <c r="H398" s="122"/>
      <c r="I398" s="38"/>
      <c r="J398" s="122"/>
      <c r="K398" s="122">
        <v>1</v>
      </c>
      <c r="L398" s="38">
        <v>250</v>
      </c>
      <c r="M398" s="42">
        <v>125</v>
      </c>
      <c r="N398" s="42">
        <v>125</v>
      </c>
      <c r="O398" s="58" t="s">
        <v>206</v>
      </c>
      <c r="P398" s="44"/>
    </row>
    <row r="399" spans="1:16" ht="27.75" customHeight="1">
      <c r="A399" s="33">
        <v>387</v>
      </c>
      <c r="B399" s="59" t="s">
        <v>787</v>
      </c>
      <c r="C399" s="56" t="s">
        <v>707</v>
      </c>
      <c r="D399" s="34" t="s">
        <v>788</v>
      </c>
      <c r="E399" s="57"/>
      <c r="F399" s="34"/>
      <c r="G399" s="36" t="s">
        <v>54</v>
      </c>
      <c r="H399" s="122"/>
      <c r="I399" s="38"/>
      <c r="J399" s="122"/>
      <c r="K399" s="122">
        <v>1</v>
      </c>
      <c r="L399" s="38">
        <v>673</v>
      </c>
      <c r="M399" s="42">
        <v>336.5</v>
      </c>
      <c r="N399" s="42">
        <v>336.5</v>
      </c>
      <c r="O399" s="58" t="s">
        <v>206</v>
      </c>
      <c r="P399" s="44"/>
    </row>
    <row r="400" spans="1:16" ht="27.75" customHeight="1">
      <c r="A400" s="33">
        <v>388</v>
      </c>
      <c r="B400" s="59" t="s">
        <v>789</v>
      </c>
      <c r="C400" s="56" t="s">
        <v>707</v>
      </c>
      <c r="D400" s="34" t="s">
        <v>790</v>
      </c>
      <c r="E400" s="57"/>
      <c r="F400" s="34"/>
      <c r="G400" s="36" t="s">
        <v>54</v>
      </c>
      <c r="H400" s="122"/>
      <c r="I400" s="38"/>
      <c r="J400" s="122"/>
      <c r="K400" s="122">
        <v>1</v>
      </c>
      <c r="L400" s="38">
        <v>6</v>
      </c>
      <c r="M400" s="42">
        <v>3</v>
      </c>
      <c r="N400" s="42">
        <v>3</v>
      </c>
      <c r="O400" s="58" t="s">
        <v>206</v>
      </c>
      <c r="P400" s="44"/>
    </row>
    <row r="401" spans="1:16" ht="27.75" customHeight="1">
      <c r="A401" s="33">
        <v>389</v>
      </c>
      <c r="B401" s="59" t="s">
        <v>791</v>
      </c>
      <c r="C401" s="56" t="s">
        <v>707</v>
      </c>
      <c r="D401" s="34" t="s">
        <v>792</v>
      </c>
      <c r="E401" s="57"/>
      <c r="F401" s="34"/>
      <c r="G401" s="36" t="s">
        <v>54</v>
      </c>
      <c r="H401" s="122"/>
      <c r="I401" s="38"/>
      <c r="J401" s="122"/>
      <c r="K401" s="122">
        <v>1</v>
      </c>
      <c r="L401" s="38">
        <v>86</v>
      </c>
      <c r="M401" s="42">
        <v>43</v>
      </c>
      <c r="N401" s="42">
        <v>43</v>
      </c>
      <c r="O401" s="58" t="s">
        <v>206</v>
      </c>
      <c r="P401" s="44"/>
    </row>
    <row r="402" spans="1:16" ht="27.75" customHeight="1">
      <c r="A402" s="33">
        <v>390</v>
      </c>
      <c r="B402" s="59" t="s">
        <v>793</v>
      </c>
      <c r="C402" s="56" t="s">
        <v>707</v>
      </c>
      <c r="D402" s="34" t="s">
        <v>794</v>
      </c>
      <c r="E402" s="57"/>
      <c r="F402" s="34"/>
      <c r="G402" s="36" t="s">
        <v>54</v>
      </c>
      <c r="H402" s="122"/>
      <c r="I402" s="38"/>
      <c r="J402" s="122"/>
      <c r="K402" s="122">
        <v>3</v>
      </c>
      <c r="L402" s="38">
        <v>738</v>
      </c>
      <c r="M402" s="42">
        <v>369</v>
      </c>
      <c r="N402" s="42">
        <v>369</v>
      </c>
      <c r="O402" s="58" t="s">
        <v>206</v>
      </c>
      <c r="P402" s="44"/>
    </row>
    <row r="403" spans="1:16" ht="39" customHeight="1">
      <c r="A403" s="33">
        <v>391</v>
      </c>
      <c r="B403" s="59" t="s">
        <v>795</v>
      </c>
      <c r="C403" s="56" t="s">
        <v>707</v>
      </c>
      <c r="D403" s="34" t="s">
        <v>796</v>
      </c>
      <c r="E403" s="57"/>
      <c r="F403" s="34"/>
      <c r="G403" s="36" t="s">
        <v>54</v>
      </c>
      <c r="H403" s="122"/>
      <c r="I403" s="38"/>
      <c r="J403" s="122"/>
      <c r="K403" s="122">
        <v>1</v>
      </c>
      <c r="L403" s="38">
        <v>566</v>
      </c>
      <c r="M403" s="42">
        <v>283</v>
      </c>
      <c r="N403" s="42">
        <v>283</v>
      </c>
      <c r="O403" s="58" t="s">
        <v>206</v>
      </c>
      <c r="P403" s="44"/>
    </row>
    <row r="404" spans="1:16" ht="39" customHeight="1">
      <c r="A404" s="33">
        <v>392</v>
      </c>
      <c r="B404" s="59" t="s">
        <v>797</v>
      </c>
      <c r="C404" s="56" t="s">
        <v>707</v>
      </c>
      <c r="D404" s="34" t="s">
        <v>798</v>
      </c>
      <c r="E404" s="57"/>
      <c r="F404" s="34"/>
      <c r="G404" s="36" t="s">
        <v>54</v>
      </c>
      <c r="H404" s="122"/>
      <c r="I404" s="38"/>
      <c r="J404" s="122"/>
      <c r="K404" s="122">
        <v>1</v>
      </c>
      <c r="L404" s="38">
        <v>55</v>
      </c>
      <c r="M404" s="42">
        <v>27.5</v>
      </c>
      <c r="N404" s="42">
        <v>27.5</v>
      </c>
      <c r="O404" s="58" t="s">
        <v>206</v>
      </c>
      <c r="P404" s="44"/>
    </row>
    <row r="405" spans="1:16" ht="39" customHeight="1">
      <c r="A405" s="33">
        <v>393</v>
      </c>
      <c r="B405" s="59" t="s">
        <v>799</v>
      </c>
      <c r="C405" s="56" t="s">
        <v>707</v>
      </c>
      <c r="D405" s="34" t="s">
        <v>800</v>
      </c>
      <c r="E405" s="57"/>
      <c r="F405" s="34"/>
      <c r="G405" s="36" t="s">
        <v>54</v>
      </c>
      <c r="H405" s="122"/>
      <c r="I405" s="38"/>
      <c r="J405" s="122"/>
      <c r="K405" s="122">
        <v>1</v>
      </c>
      <c r="L405" s="38">
        <v>335</v>
      </c>
      <c r="M405" s="42">
        <v>167.5</v>
      </c>
      <c r="N405" s="42">
        <v>167.5</v>
      </c>
      <c r="O405" s="58" t="s">
        <v>206</v>
      </c>
      <c r="P405" s="44"/>
    </row>
    <row r="406" spans="1:16" ht="39" customHeight="1">
      <c r="A406" s="33">
        <v>394</v>
      </c>
      <c r="B406" s="59" t="s">
        <v>801</v>
      </c>
      <c r="C406" s="56" t="s">
        <v>707</v>
      </c>
      <c r="D406" s="34" t="s">
        <v>802</v>
      </c>
      <c r="E406" s="57"/>
      <c r="F406" s="34"/>
      <c r="G406" s="36" t="s">
        <v>54</v>
      </c>
      <c r="H406" s="122"/>
      <c r="I406" s="38"/>
      <c r="J406" s="122"/>
      <c r="K406" s="122">
        <v>8</v>
      </c>
      <c r="L406" s="38">
        <v>2992</v>
      </c>
      <c r="M406" s="42">
        <v>1496</v>
      </c>
      <c r="N406" s="42">
        <v>1496</v>
      </c>
      <c r="O406" s="58" t="s">
        <v>206</v>
      </c>
      <c r="P406" s="44"/>
    </row>
    <row r="407" spans="1:16" ht="39" customHeight="1">
      <c r="A407" s="33">
        <v>395</v>
      </c>
      <c r="B407" s="59" t="s">
        <v>803</v>
      </c>
      <c r="C407" s="56" t="s">
        <v>707</v>
      </c>
      <c r="D407" s="34" t="s">
        <v>804</v>
      </c>
      <c r="E407" s="57"/>
      <c r="F407" s="34"/>
      <c r="G407" s="36" t="s">
        <v>54</v>
      </c>
      <c r="H407" s="122"/>
      <c r="I407" s="38"/>
      <c r="J407" s="122"/>
      <c r="K407" s="122">
        <v>1</v>
      </c>
      <c r="L407" s="38">
        <v>2071</v>
      </c>
      <c r="M407" s="42">
        <v>1035.5</v>
      </c>
      <c r="N407" s="42">
        <v>1035.5</v>
      </c>
      <c r="O407" s="58" t="s">
        <v>206</v>
      </c>
      <c r="P407" s="44"/>
    </row>
    <row r="408" spans="1:16" ht="39" customHeight="1">
      <c r="A408" s="33">
        <v>396</v>
      </c>
      <c r="B408" s="59" t="s">
        <v>805</v>
      </c>
      <c r="C408" s="60" t="s">
        <v>707</v>
      </c>
      <c r="D408" s="59" t="s">
        <v>806</v>
      </c>
      <c r="E408" s="73"/>
      <c r="F408" s="59"/>
      <c r="G408" s="61" t="s">
        <v>54</v>
      </c>
      <c r="H408" s="62"/>
      <c r="I408" s="63"/>
      <c r="J408" s="122"/>
      <c r="K408" s="122">
        <v>511</v>
      </c>
      <c r="L408" s="38">
        <v>25550</v>
      </c>
      <c r="M408" s="42">
        <v>12775</v>
      </c>
      <c r="N408" s="42">
        <v>12775</v>
      </c>
      <c r="O408" s="58" t="s">
        <v>206</v>
      </c>
      <c r="P408" s="44"/>
    </row>
    <row r="409" spans="1:16" ht="39" customHeight="1">
      <c r="A409" s="33">
        <v>397</v>
      </c>
      <c r="B409" s="59" t="s">
        <v>807</v>
      </c>
      <c r="C409" s="56" t="s">
        <v>707</v>
      </c>
      <c r="D409" s="34" t="s">
        <v>808</v>
      </c>
      <c r="E409" s="57"/>
      <c r="F409" s="34"/>
      <c r="G409" s="36" t="s">
        <v>54</v>
      </c>
      <c r="H409" s="122"/>
      <c r="I409" s="38"/>
      <c r="J409" s="122"/>
      <c r="K409" s="122">
        <v>1</v>
      </c>
      <c r="L409" s="38">
        <v>489</v>
      </c>
      <c r="M409" s="42">
        <v>244.5</v>
      </c>
      <c r="N409" s="42">
        <v>244.5</v>
      </c>
      <c r="O409" s="58" t="s">
        <v>206</v>
      </c>
      <c r="P409" s="44"/>
    </row>
    <row r="410" spans="1:16" ht="39" customHeight="1">
      <c r="A410" s="33">
        <v>398</v>
      </c>
      <c r="B410" s="59" t="s">
        <v>809</v>
      </c>
      <c r="C410" s="56" t="s">
        <v>707</v>
      </c>
      <c r="D410" s="34" t="s">
        <v>810</v>
      </c>
      <c r="E410" s="57"/>
      <c r="F410" s="34"/>
      <c r="G410" s="36" t="s">
        <v>54</v>
      </c>
      <c r="H410" s="122"/>
      <c r="I410" s="38"/>
      <c r="J410" s="122"/>
      <c r="K410" s="122">
        <v>3</v>
      </c>
      <c r="L410" s="38">
        <v>18</v>
      </c>
      <c r="M410" s="42">
        <v>9</v>
      </c>
      <c r="N410" s="42">
        <v>9</v>
      </c>
      <c r="O410" s="58" t="s">
        <v>206</v>
      </c>
      <c r="P410" s="44"/>
    </row>
    <row r="411" spans="1:16" ht="26.25" customHeight="1">
      <c r="A411" s="33">
        <v>399</v>
      </c>
      <c r="B411" s="59" t="s">
        <v>811</v>
      </c>
      <c r="C411" s="56" t="s">
        <v>707</v>
      </c>
      <c r="D411" s="34" t="s">
        <v>812</v>
      </c>
      <c r="E411" s="57"/>
      <c r="F411" s="34"/>
      <c r="G411" s="36" t="s">
        <v>54</v>
      </c>
      <c r="H411" s="122"/>
      <c r="I411" s="38"/>
      <c r="J411" s="122"/>
      <c r="K411" s="122">
        <v>1</v>
      </c>
      <c r="L411" s="38">
        <v>9</v>
      </c>
      <c r="M411" s="42">
        <v>4.5</v>
      </c>
      <c r="N411" s="42">
        <v>4.5</v>
      </c>
      <c r="O411" s="58" t="s">
        <v>206</v>
      </c>
      <c r="P411" s="44"/>
    </row>
    <row r="412" spans="1:16" ht="26.25" customHeight="1">
      <c r="A412" s="33">
        <v>400</v>
      </c>
      <c r="B412" s="59" t="s">
        <v>813</v>
      </c>
      <c r="C412" s="56" t="s">
        <v>707</v>
      </c>
      <c r="D412" s="34" t="s">
        <v>814</v>
      </c>
      <c r="E412" s="57"/>
      <c r="F412" s="34"/>
      <c r="G412" s="36" t="s">
        <v>54</v>
      </c>
      <c r="H412" s="122"/>
      <c r="I412" s="38"/>
      <c r="J412" s="122"/>
      <c r="K412" s="122">
        <v>3</v>
      </c>
      <c r="L412" s="38">
        <v>690</v>
      </c>
      <c r="M412" s="42">
        <v>345</v>
      </c>
      <c r="N412" s="42">
        <v>345</v>
      </c>
      <c r="O412" s="58" t="s">
        <v>206</v>
      </c>
      <c r="P412" s="44"/>
    </row>
    <row r="413" spans="1:16" ht="26.25" customHeight="1">
      <c r="A413" s="33">
        <v>401</v>
      </c>
      <c r="B413" s="59" t="s">
        <v>815</v>
      </c>
      <c r="C413" s="56" t="s">
        <v>707</v>
      </c>
      <c r="D413" s="34" t="s">
        <v>816</v>
      </c>
      <c r="E413" s="57"/>
      <c r="F413" s="34"/>
      <c r="G413" s="36" t="s">
        <v>54</v>
      </c>
      <c r="H413" s="122"/>
      <c r="I413" s="38"/>
      <c r="J413" s="122"/>
      <c r="K413" s="122">
        <v>1</v>
      </c>
      <c r="L413" s="38">
        <v>250</v>
      </c>
      <c r="M413" s="42">
        <v>125</v>
      </c>
      <c r="N413" s="42">
        <v>125</v>
      </c>
      <c r="O413" s="58" t="s">
        <v>206</v>
      </c>
      <c r="P413" s="44"/>
    </row>
    <row r="414" spans="1:16" ht="26.25" customHeight="1">
      <c r="A414" s="33">
        <v>402</v>
      </c>
      <c r="B414" s="59" t="s">
        <v>817</v>
      </c>
      <c r="C414" s="56" t="s">
        <v>707</v>
      </c>
      <c r="D414" s="34" t="s">
        <v>818</v>
      </c>
      <c r="E414" s="57"/>
      <c r="F414" s="34"/>
      <c r="G414" s="36" t="s">
        <v>54</v>
      </c>
      <c r="H414" s="122"/>
      <c r="I414" s="38"/>
      <c r="J414" s="122"/>
      <c r="K414" s="122">
        <v>2</v>
      </c>
      <c r="L414" s="38">
        <v>626</v>
      </c>
      <c r="M414" s="42">
        <v>313</v>
      </c>
      <c r="N414" s="42">
        <v>313</v>
      </c>
      <c r="O414" s="58" t="s">
        <v>206</v>
      </c>
      <c r="P414" s="44"/>
    </row>
    <row r="415" spans="1:16" ht="26.25" customHeight="1">
      <c r="A415" s="33">
        <v>403</v>
      </c>
      <c r="B415" s="59" t="s">
        <v>819</v>
      </c>
      <c r="C415" s="56" t="s">
        <v>707</v>
      </c>
      <c r="D415" s="34" t="s">
        <v>820</v>
      </c>
      <c r="E415" s="57"/>
      <c r="F415" s="34"/>
      <c r="G415" s="36" t="s">
        <v>54</v>
      </c>
      <c r="H415" s="122"/>
      <c r="I415" s="38"/>
      <c r="J415" s="122"/>
      <c r="K415" s="122">
        <v>4</v>
      </c>
      <c r="L415" s="38">
        <v>960</v>
      </c>
      <c r="M415" s="42">
        <v>480</v>
      </c>
      <c r="N415" s="42">
        <v>480</v>
      </c>
      <c r="O415" s="58" t="s">
        <v>206</v>
      </c>
      <c r="P415" s="44"/>
    </row>
    <row r="416" spans="1:16" ht="38.25" customHeight="1">
      <c r="A416" s="33">
        <v>404</v>
      </c>
      <c r="B416" s="59" t="s">
        <v>821</v>
      </c>
      <c r="C416" s="56" t="s">
        <v>707</v>
      </c>
      <c r="D416" s="34" t="s">
        <v>822</v>
      </c>
      <c r="E416" s="57"/>
      <c r="F416" s="34"/>
      <c r="G416" s="36" t="s">
        <v>54</v>
      </c>
      <c r="H416" s="122"/>
      <c r="I416" s="38"/>
      <c r="J416" s="122"/>
      <c r="K416" s="122">
        <v>3</v>
      </c>
      <c r="L416" s="38">
        <v>93</v>
      </c>
      <c r="M416" s="42">
        <v>46.5</v>
      </c>
      <c r="N416" s="42">
        <v>46.5</v>
      </c>
      <c r="O416" s="58" t="s">
        <v>206</v>
      </c>
      <c r="P416" s="44"/>
    </row>
    <row r="417" spans="1:16" ht="38.25" customHeight="1">
      <c r="A417" s="33">
        <v>405</v>
      </c>
      <c r="B417" s="59" t="s">
        <v>823</v>
      </c>
      <c r="C417" s="56" t="s">
        <v>707</v>
      </c>
      <c r="D417" s="34" t="s">
        <v>824</v>
      </c>
      <c r="E417" s="57"/>
      <c r="F417" s="34"/>
      <c r="G417" s="36" t="s">
        <v>54</v>
      </c>
      <c r="H417" s="122"/>
      <c r="I417" s="38"/>
      <c r="J417" s="122"/>
      <c r="K417" s="122">
        <v>1</v>
      </c>
      <c r="L417" s="38">
        <v>23</v>
      </c>
      <c r="M417" s="42">
        <v>11.5</v>
      </c>
      <c r="N417" s="42">
        <v>11.5</v>
      </c>
      <c r="O417" s="58" t="s">
        <v>206</v>
      </c>
      <c r="P417" s="44"/>
    </row>
    <row r="418" spans="1:16" ht="38.25" customHeight="1">
      <c r="A418" s="33">
        <v>406</v>
      </c>
      <c r="B418" s="59" t="s">
        <v>825</v>
      </c>
      <c r="C418" s="56" t="s">
        <v>707</v>
      </c>
      <c r="D418" s="34" t="s">
        <v>826</v>
      </c>
      <c r="E418" s="57"/>
      <c r="F418" s="34"/>
      <c r="G418" s="36" t="s">
        <v>54</v>
      </c>
      <c r="H418" s="122"/>
      <c r="I418" s="38"/>
      <c r="J418" s="122"/>
      <c r="K418" s="122">
        <v>1</v>
      </c>
      <c r="L418" s="38">
        <v>666</v>
      </c>
      <c r="M418" s="42">
        <v>333</v>
      </c>
      <c r="N418" s="42">
        <v>333</v>
      </c>
      <c r="O418" s="58" t="s">
        <v>206</v>
      </c>
      <c r="P418" s="44"/>
    </row>
    <row r="419" spans="1:16" ht="28.5" customHeight="1">
      <c r="A419" s="33">
        <v>407</v>
      </c>
      <c r="B419" s="59" t="s">
        <v>827</v>
      </c>
      <c r="C419" s="56" t="s">
        <v>707</v>
      </c>
      <c r="D419" s="34" t="s">
        <v>828</v>
      </c>
      <c r="E419" s="57"/>
      <c r="F419" s="34"/>
      <c r="G419" s="36" t="s">
        <v>54</v>
      </c>
      <c r="H419" s="122"/>
      <c r="I419" s="38"/>
      <c r="J419" s="122"/>
      <c r="K419" s="122">
        <v>1</v>
      </c>
      <c r="L419" s="38">
        <v>367</v>
      </c>
      <c r="M419" s="42">
        <v>183.5</v>
      </c>
      <c r="N419" s="42">
        <v>183.5</v>
      </c>
      <c r="O419" s="58" t="s">
        <v>206</v>
      </c>
      <c r="P419" s="44"/>
    </row>
    <row r="420" spans="1:16" ht="51" customHeight="1">
      <c r="A420" s="33">
        <v>408</v>
      </c>
      <c r="B420" s="59" t="s">
        <v>829</v>
      </c>
      <c r="C420" s="56" t="s">
        <v>707</v>
      </c>
      <c r="D420" s="34" t="s">
        <v>830</v>
      </c>
      <c r="E420" s="57"/>
      <c r="F420" s="34"/>
      <c r="G420" s="36" t="s">
        <v>54</v>
      </c>
      <c r="H420" s="122"/>
      <c r="I420" s="38"/>
      <c r="J420" s="122"/>
      <c r="K420" s="122">
        <v>1</v>
      </c>
      <c r="L420" s="38">
        <v>588</v>
      </c>
      <c r="M420" s="42">
        <v>294</v>
      </c>
      <c r="N420" s="42">
        <v>294</v>
      </c>
      <c r="O420" s="58" t="s">
        <v>206</v>
      </c>
      <c r="P420" s="44"/>
    </row>
    <row r="421" spans="1:16" ht="26.25" customHeight="1">
      <c r="A421" s="33">
        <v>409</v>
      </c>
      <c r="B421" s="59" t="s">
        <v>831</v>
      </c>
      <c r="C421" s="56" t="s">
        <v>707</v>
      </c>
      <c r="D421" s="34" t="s">
        <v>832</v>
      </c>
      <c r="E421" s="57"/>
      <c r="F421" s="34"/>
      <c r="G421" s="36" t="s">
        <v>54</v>
      </c>
      <c r="H421" s="122"/>
      <c r="I421" s="38"/>
      <c r="J421" s="122"/>
      <c r="K421" s="122">
        <v>1</v>
      </c>
      <c r="L421" s="38">
        <v>8</v>
      </c>
      <c r="M421" s="42">
        <v>4</v>
      </c>
      <c r="N421" s="42">
        <v>4</v>
      </c>
      <c r="O421" s="58" t="s">
        <v>206</v>
      </c>
      <c r="P421" s="44"/>
    </row>
    <row r="422" spans="1:16" ht="24.75" customHeight="1">
      <c r="A422" s="33">
        <v>410</v>
      </c>
      <c r="B422" s="59" t="s">
        <v>833</v>
      </c>
      <c r="C422" s="56" t="s">
        <v>707</v>
      </c>
      <c r="D422" s="34" t="s">
        <v>834</v>
      </c>
      <c r="E422" s="57"/>
      <c r="F422" s="34"/>
      <c r="G422" s="36" t="s">
        <v>54</v>
      </c>
      <c r="H422" s="122"/>
      <c r="I422" s="38"/>
      <c r="J422" s="122"/>
      <c r="K422" s="122">
        <v>1</v>
      </c>
      <c r="L422" s="38">
        <v>625</v>
      </c>
      <c r="M422" s="42">
        <v>312.5</v>
      </c>
      <c r="N422" s="42">
        <v>312.5</v>
      </c>
      <c r="O422" s="58" t="s">
        <v>206</v>
      </c>
      <c r="P422" s="44"/>
    </row>
    <row r="423" spans="1:16" ht="24.75" customHeight="1">
      <c r="A423" s="33">
        <v>411</v>
      </c>
      <c r="B423" s="59" t="s">
        <v>835</v>
      </c>
      <c r="C423" s="56" t="s">
        <v>707</v>
      </c>
      <c r="D423" s="34" t="s">
        <v>836</v>
      </c>
      <c r="E423" s="57"/>
      <c r="F423" s="34"/>
      <c r="G423" s="36" t="s">
        <v>54</v>
      </c>
      <c r="H423" s="122"/>
      <c r="I423" s="38"/>
      <c r="J423" s="122"/>
      <c r="K423" s="122">
        <v>2</v>
      </c>
      <c r="L423" s="38">
        <v>1250</v>
      </c>
      <c r="M423" s="42">
        <v>625</v>
      </c>
      <c r="N423" s="42">
        <v>625</v>
      </c>
      <c r="O423" s="58" t="s">
        <v>206</v>
      </c>
      <c r="P423" s="44"/>
    </row>
    <row r="424" spans="1:16" ht="24.75" customHeight="1">
      <c r="A424" s="33">
        <v>412</v>
      </c>
      <c r="B424" s="59" t="s">
        <v>837</v>
      </c>
      <c r="C424" s="56" t="s">
        <v>707</v>
      </c>
      <c r="D424" s="34" t="s">
        <v>838</v>
      </c>
      <c r="E424" s="57"/>
      <c r="F424" s="34"/>
      <c r="G424" s="36" t="s">
        <v>54</v>
      </c>
      <c r="H424" s="122"/>
      <c r="I424" s="38"/>
      <c r="J424" s="122"/>
      <c r="K424" s="122">
        <v>1</v>
      </c>
      <c r="L424" s="38">
        <v>624</v>
      </c>
      <c r="M424" s="42">
        <v>312</v>
      </c>
      <c r="N424" s="42">
        <v>312</v>
      </c>
      <c r="O424" s="58" t="s">
        <v>206</v>
      </c>
      <c r="P424" s="44"/>
    </row>
    <row r="425" spans="1:16" ht="24.75" customHeight="1">
      <c r="A425" s="33">
        <v>413</v>
      </c>
      <c r="B425" s="59" t="s">
        <v>839</v>
      </c>
      <c r="C425" s="56" t="s">
        <v>707</v>
      </c>
      <c r="D425" s="34" t="s">
        <v>840</v>
      </c>
      <c r="E425" s="57"/>
      <c r="F425" s="34"/>
      <c r="G425" s="36" t="s">
        <v>54</v>
      </c>
      <c r="H425" s="122"/>
      <c r="I425" s="38"/>
      <c r="J425" s="122"/>
      <c r="K425" s="122">
        <v>3</v>
      </c>
      <c r="L425" s="38">
        <v>63</v>
      </c>
      <c r="M425" s="42">
        <v>31.5</v>
      </c>
      <c r="N425" s="42">
        <v>31.5</v>
      </c>
      <c r="O425" s="58" t="s">
        <v>206</v>
      </c>
      <c r="P425" s="44"/>
    </row>
    <row r="426" spans="1:16" ht="41.25" customHeight="1">
      <c r="A426" s="33">
        <v>414</v>
      </c>
      <c r="B426" s="59" t="s">
        <v>841</v>
      </c>
      <c r="C426" s="56" t="s">
        <v>707</v>
      </c>
      <c r="D426" s="34" t="s">
        <v>842</v>
      </c>
      <c r="E426" s="57"/>
      <c r="F426" s="34"/>
      <c r="G426" s="36" t="s">
        <v>54</v>
      </c>
      <c r="H426" s="122"/>
      <c r="I426" s="38"/>
      <c r="J426" s="122"/>
      <c r="K426" s="122">
        <v>1</v>
      </c>
      <c r="L426" s="38">
        <v>625</v>
      </c>
      <c r="M426" s="42">
        <v>312.5</v>
      </c>
      <c r="N426" s="42">
        <v>312.5</v>
      </c>
      <c r="O426" s="58" t="s">
        <v>206</v>
      </c>
      <c r="P426" s="44"/>
    </row>
    <row r="427" spans="1:16" ht="36" customHeight="1">
      <c r="A427" s="33">
        <v>415</v>
      </c>
      <c r="B427" s="59" t="s">
        <v>843</v>
      </c>
      <c r="C427" s="56" t="s">
        <v>707</v>
      </c>
      <c r="D427" s="34" t="s">
        <v>844</v>
      </c>
      <c r="E427" s="57"/>
      <c r="F427" s="34"/>
      <c r="G427" s="36" t="s">
        <v>54</v>
      </c>
      <c r="H427" s="122"/>
      <c r="I427" s="38"/>
      <c r="J427" s="122"/>
      <c r="K427" s="122">
        <v>1</v>
      </c>
      <c r="L427" s="38">
        <v>625</v>
      </c>
      <c r="M427" s="42">
        <v>312.5</v>
      </c>
      <c r="N427" s="42">
        <v>312.5</v>
      </c>
      <c r="O427" s="58" t="s">
        <v>206</v>
      </c>
      <c r="P427" s="44"/>
    </row>
    <row r="428" spans="1:16" ht="36" customHeight="1">
      <c r="A428" s="33">
        <v>416</v>
      </c>
      <c r="B428" s="59" t="s">
        <v>845</v>
      </c>
      <c r="C428" s="56" t="s">
        <v>707</v>
      </c>
      <c r="D428" s="34" t="s">
        <v>846</v>
      </c>
      <c r="E428" s="57"/>
      <c r="F428" s="34"/>
      <c r="G428" s="36" t="s">
        <v>54</v>
      </c>
      <c r="H428" s="122"/>
      <c r="I428" s="38"/>
      <c r="J428" s="122"/>
      <c r="K428" s="122">
        <v>1</v>
      </c>
      <c r="L428" s="38">
        <v>374</v>
      </c>
      <c r="M428" s="42">
        <v>187</v>
      </c>
      <c r="N428" s="42">
        <v>187</v>
      </c>
      <c r="O428" s="58" t="s">
        <v>206</v>
      </c>
      <c r="P428" s="44"/>
    </row>
    <row r="429" spans="1:16" ht="36" customHeight="1">
      <c r="A429" s="33">
        <v>417</v>
      </c>
      <c r="B429" s="59" t="s">
        <v>847</v>
      </c>
      <c r="C429" s="56" t="s">
        <v>707</v>
      </c>
      <c r="D429" s="34" t="s">
        <v>848</v>
      </c>
      <c r="E429" s="57"/>
      <c r="F429" s="34"/>
      <c r="G429" s="36" t="s">
        <v>54</v>
      </c>
      <c r="H429" s="122"/>
      <c r="I429" s="38"/>
      <c r="J429" s="122"/>
      <c r="K429" s="122">
        <v>1</v>
      </c>
      <c r="L429" s="38">
        <v>209</v>
      </c>
      <c r="M429" s="42">
        <v>104.5</v>
      </c>
      <c r="N429" s="42">
        <v>104.5</v>
      </c>
      <c r="O429" s="58" t="s">
        <v>206</v>
      </c>
      <c r="P429" s="44"/>
    </row>
    <row r="430" spans="1:16" ht="36" customHeight="1">
      <c r="A430" s="33">
        <v>418</v>
      </c>
      <c r="B430" s="59" t="s">
        <v>849</v>
      </c>
      <c r="C430" s="56" t="s">
        <v>707</v>
      </c>
      <c r="D430" s="34" t="s">
        <v>850</v>
      </c>
      <c r="E430" s="57"/>
      <c r="F430" s="34"/>
      <c r="G430" s="36" t="s">
        <v>54</v>
      </c>
      <c r="H430" s="122"/>
      <c r="I430" s="38"/>
      <c r="J430" s="122"/>
      <c r="K430" s="122">
        <v>1</v>
      </c>
      <c r="L430" s="38">
        <v>777</v>
      </c>
      <c r="M430" s="42">
        <v>388.5</v>
      </c>
      <c r="N430" s="42">
        <v>388.5</v>
      </c>
      <c r="O430" s="58" t="s">
        <v>206</v>
      </c>
      <c r="P430" s="44"/>
    </row>
    <row r="431" spans="1:16" ht="36" customHeight="1">
      <c r="A431" s="33">
        <v>419</v>
      </c>
      <c r="B431" s="59" t="s">
        <v>851</v>
      </c>
      <c r="C431" s="56" t="s">
        <v>707</v>
      </c>
      <c r="D431" s="34" t="s">
        <v>852</v>
      </c>
      <c r="E431" s="57"/>
      <c r="F431" s="34"/>
      <c r="G431" s="36" t="s">
        <v>763</v>
      </c>
      <c r="H431" s="122"/>
      <c r="I431" s="38"/>
      <c r="J431" s="122"/>
      <c r="K431" s="122">
        <v>8</v>
      </c>
      <c r="L431" s="38">
        <v>32</v>
      </c>
      <c r="M431" s="42">
        <v>16</v>
      </c>
      <c r="N431" s="42">
        <v>16</v>
      </c>
      <c r="O431" s="58" t="s">
        <v>206</v>
      </c>
      <c r="P431" s="44"/>
    </row>
    <row r="432" spans="1:16" ht="28.5" customHeight="1">
      <c r="A432" s="33">
        <v>420</v>
      </c>
      <c r="B432" s="59" t="s">
        <v>853</v>
      </c>
      <c r="C432" s="56" t="s">
        <v>707</v>
      </c>
      <c r="D432" s="34" t="s">
        <v>854</v>
      </c>
      <c r="E432" s="57"/>
      <c r="F432" s="34"/>
      <c r="G432" s="36" t="s">
        <v>54</v>
      </c>
      <c r="H432" s="122"/>
      <c r="I432" s="38"/>
      <c r="J432" s="122"/>
      <c r="K432" s="122">
        <v>2</v>
      </c>
      <c r="L432" s="38">
        <v>86</v>
      </c>
      <c r="M432" s="42">
        <v>43</v>
      </c>
      <c r="N432" s="42">
        <v>43</v>
      </c>
      <c r="O432" s="58" t="s">
        <v>206</v>
      </c>
      <c r="P432" s="44"/>
    </row>
    <row r="433" spans="1:16" ht="28.5" customHeight="1">
      <c r="A433" s="33">
        <v>421</v>
      </c>
      <c r="B433" s="59" t="s">
        <v>855</v>
      </c>
      <c r="C433" s="56" t="s">
        <v>707</v>
      </c>
      <c r="D433" s="34" t="s">
        <v>856</v>
      </c>
      <c r="E433" s="57"/>
      <c r="F433" s="34"/>
      <c r="G433" s="36" t="s">
        <v>54</v>
      </c>
      <c r="H433" s="122"/>
      <c r="I433" s="38"/>
      <c r="J433" s="122"/>
      <c r="K433" s="122">
        <v>2</v>
      </c>
      <c r="L433" s="38">
        <v>588</v>
      </c>
      <c r="M433" s="42">
        <v>294</v>
      </c>
      <c r="N433" s="42">
        <v>294</v>
      </c>
      <c r="O433" s="58" t="s">
        <v>206</v>
      </c>
      <c r="P433" s="44"/>
    </row>
    <row r="434" spans="1:16" ht="28.5" customHeight="1">
      <c r="A434" s="33">
        <v>422</v>
      </c>
      <c r="B434" s="59" t="s">
        <v>857</v>
      </c>
      <c r="C434" s="56" t="s">
        <v>707</v>
      </c>
      <c r="D434" s="34" t="s">
        <v>858</v>
      </c>
      <c r="E434" s="57"/>
      <c r="F434" s="34"/>
      <c r="G434" s="36" t="s">
        <v>54</v>
      </c>
      <c r="H434" s="122"/>
      <c r="I434" s="38"/>
      <c r="J434" s="122"/>
      <c r="K434" s="122">
        <v>2</v>
      </c>
      <c r="L434" s="38">
        <v>74</v>
      </c>
      <c r="M434" s="42">
        <v>37</v>
      </c>
      <c r="N434" s="42">
        <v>37</v>
      </c>
      <c r="O434" s="58" t="s">
        <v>206</v>
      </c>
      <c r="P434" s="44"/>
    </row>
    <row r="435" spans="1:16" ht="27" customHeight="1">
      <c r="A435" s="33">
        <v>423</v>
      </c>
      <c r="B435" s="59" t="s">
        <v>859</v>
      </c>
      <c r="C435" s="56" t="s">
        <v>707</v>
      </c>
      <c r="D435" s="34" t="s">
        <v>860</v>
      </c>
      <c r="E435" s="57"/>
      <c r="F435" s="34"/>
      <c r="G435" s="36" t="s">
        <v>54</v>
      </c>
      <c r="H435" s="122"/>
      <c r="I435" s="38"/>
      <c r="J435" s="122"/>
      <c r="K435" s="122">
        <v>2</v>
      </c>
      <c r="L435" s="38">
        <v>100</v>
      </c>
      <c r="M435" s="42">
        <v>50</v>
      </c>
      <c r="N435" s="42">
        <v>50</v>
      </c>
      <c r="O435" s="58" t="s">
        <v>206</v>
      </c>
      <c r="P435" s="44"/>
    </row>
    <row r="436" spans="1:16" ht="27" customHeight="1">
      <c r="A436" s="33">
        <v>424</v>
      </c>
      <c r="B436" s="59" t="s">
        <v>861</v>
      </c>
      <c r="C436" s="56" t="s">
        <v>707</v>
      </c>
      <c r="D436" s="34" t="s">
        <v>862</v>
      </c>
      <c r="E436" s="57"/>
      <c r="F436" s="34"/>
      <c r="G436" s="36" t="s">
        <v>54</v>
      </c>
      <c r="H436" s="122"/>
      <c r="I436" s="38"/>
      <c r="J436" s="122"/>
      <c r="K436" s="122">
        <v>2</v>
      </c>
      <c r="L436" s="38">
        <v>184</v>
      </c>
      <c r="M436" s="42">
        <v>92</v>
      </c>
      <c r="N436" s="42">
        <v>92</v>
      </c>
      <c r="O436" s="58" t="s">
        <v>206</v>
      </c>
      <c r="P436" s="44"/>
    </row>
    <row r="437" spans="1:16" ht="27" customHeight="1">
      <c r="A437" s="33">
        <v>425</v>
      </c>
      <c r="B437" s="59" t="s">
        <v>863</v>
      </c>
      <c r="C437" s="56" t="s">
        <v>707</v>
      </c>
      <c r="D437" s="34" t="s">
        <v>864</v>
      </c>
      <c r="E437" s="57"/>
      <c r="F437" s="34"/>
      <c r="G437" s="36" t="s">
        <v>54</v>
      </c>
      <c r="H437" s="122"/>
      <c r="I437" s="38"/>
      <c r="J437" s="122"/>
      <c r="K437" s="122">
        <v>8</v>
      </c>
      <c r="L437" s="38">
        <v>232</v>
      </c>
      <c r="M437" s="42">
        <v>116</v>
      </c>
      <c r="N437" s="42">
        <v>116</v>
      </c>
      <c r="O437" s="58" t="s">
        <v>206</v>
      </c>
      <c r="P437" s="44"/>
    </row>
    <row r="438" spans="1:16" ht="27" customHeight="1">
      <c r="A438" s="33">
        <v>426</v>
      </c>
      <c r="B438" s="59" t="s">
        <v>865</v>
      </c>
      <c r="C438" s="56" t="s">
        <v>707</v>
      </c>
      <c r="D438" s="34" t="s">
        <v>866</v>
      </c>
      <c r="E438" s="57"/>
      <c r="F438" s="34"/>
      <c r="G438" s="36" t="s">
        <v>54</v>
      </c>
      <c r="H438" s="122"/>
      <c r="I438" s="38"/>
      <c r="J438" s="122"/>
      <c r="K438" s="122">
        <v>6</v>
      </c>
      <c r="L438" s="38">
        <v>270</v>
      </c>
      <c r="M438" s="42">
        <v>135</v>
      </c>
      <c r="N438" s="42">
        <v>135</v>
      </c>
      <c r="O438" s="58" t="s">
        <v>206</v>
      </c>
      <c r="P438" s="44"/>
    </row>
    <row r="439" spans="1:16" ht="27" customHeight="1">
      <c r="A439" s="33">
        <v>427</v>
      </c>
      <c r="B439" s="59" t="s">
        <v>867</v>
      </c>
      <c r="C439" s="56" t="s">
        <v>707</v>
      </c>
      <c r="D439" s="34" t="s">
        <v>868</v>
      </c>
      <c r="E439" s="57"/>
      <c r="F439" s="34"/>
      <c r="G439" s="36" t="s">
        <v>54</v>
      </c>
      <c r="H439" s="122"/>
      <c r="I439" s="38"/>
      <c r="J439" s="122"/>
      <c r="K439" s="122">
        <v>10</v>
      </c>
      <c r="L439" s="38">
        <v>1650</v>
      </c>
      <c r="M439" s="42">
        <v>825</v>
      </c>
      <c r="N439" s="42">
        <v>825</v>
      </c>
      <c r="O439" s="58" t="s">
        <v>206</v>
      </c>
      <c r="P439" s="44"/>
    </row>
    <row r="440" spans="1:16" ht="27" customHeight="1">
      <c r="A440" s="33">
        <v>428</v>
      </c>
      <c r="B440" s="59" t="s">
        <v>869</v>
      </c>
      <c r="C440" s="56" t="s">
        <v>707</v>
      </c>
      <c r="D440" s="34" t="s">
        <v>870</v>
      </c>
      <c r="E440" s="57"/>
      <c r="F440" s="34"/>
      <c r="G440" s="36" t="s">
        <v>54</v>
      </c>
      <c r="H440" s="122"/>
      <c r="I440" s="38"/>
      <c r="J440" s="122"/>
      <c r="K440" s="122">
        <v>1</v>
      </c>
      <c r="L440" s="38">
        <v>941</v>
      </c>
      <c r="M440" s="42">
        <v>470.5</v>
      </c>
      <c r="N440" s="42">
        <v>470.5</v>
      </c>
      <c r="O440" s="58" t="s">
        <v>206</v>
      </c>
      <c r="P440" s="44"/>
    </row>
    <row r="441" spans="1:16" ht="27" customHeight="1">
      <c r="A441" s="33">
        <v>429</v>
      </c>
      <c r="B441" s="59" t="s">
        <v>871</v>
      </c>
      <c r="C441" s="56" t="s">
        <v>707</v>
      </c>
      <c r="D441" s="34" t="s">
        <v>872</v>
      </c>
      <c r="E441" s="57"/>
      <c r="F441" s="34"/>
      <c r="G441" s="36" t="s">
        <v>54</v>
      </c>
      <c r="H441" s="208"/>
      <c r="I441" s="209"/>
      <c r="J441" s="122"/>
      <c r="K441" s="208">
        <v>2</v>
      </c>
      <c r="L441" s="209">
        <v>693</v>
      </c>
      <c r="M441" s="42">
        <v>149.5</v>
      </c>
      <c r="N441" s="42">
        <v>149.5</v>
      </c>
      <c r="O441" s="58" t="s">
        <v>206</v>
      </c>
      <c r="P441" s="44"/>
    </row>
    <row r="442" spans="1:16" ht="27" customHeight="1">
      <c r="A442" s="33">
        <v>430</v>
      </c>
      <c r="B442" s="59" t="s">
        <v>871</v>
      </c>
      <c r="C442" s="56" t="s">
        <v>707</v>
      </c>
      <c r="D442" s="34" t="s">
        <v>873</v>
      </c>
      <c r="E442" s="57"/>
      <c r="F442" s="34"/>
      <c r="G442" s="36" t="s">
        <v>54</v>
      </c>
      <c r="H442" s="208"/>
      <c r="I442" s="209"/>
      <c r="J442" s="122"/>
      <c r="K442" s="208"/>
      <c r="L442" s="209"/>
      <c r="M442" s="42">
        <v>197</v>
      </c>
      <c r="N442" s="42">
        <v>197</v>
      </c>
      <c r="O442" s="58" t="s">
        <v>206</v>
      </c>
      <c r="P442" s="44"/>
    </row>
    <row r="443" spans="1:16" ht="27" customHeight="1">
      <c r="A443" s="33">
        <v>431</v>
      </c>
      <c r="B443" s="59" t="s">
        <v>874</v>
      </c>
      <c r="C443" s="56" t="s">
        <v>707</v>
      </c>
      <c r="D443" s="34" t="s">
        <v>875</v>
      </c>
      <c r="E443" s="57"/>
      <c r="F443" s="34"/>
      <c r="G443" s="36" t="s">
        <v>54</v>
      </c>
      <c r="H443" s="122"/>
      <c r="I443" s="38"/>
      <c r="J443" s="122"/>
      <c r="K443" s="122">
        <v>1</v>
      </c>
      <c r="L443" s="38">
        <v>258</v>
      </c>
      <c r="M443" s="42">
        <v>129</v>
      </c>
      <c r="N443" s="42">
        <v>129</v>
      </c>
      <c r="O443" s="58" t="s">
        <v>206</v>
      </c>
      <c r="P443" s="44"/>
    </row>
    <row r="444" spans="1:16" ht="27" customHeight="1">
      <c r="A444" s="33">
        <v>432</v>
      </c>
      <c r="B444" s="59" t="s">
        <v>876</v>
      </c>
      <c r="C444" s="56" t="s">
        <v>707</v>
      </c>
      <c r="D444" s="34" t="s">
        <v>877</v>
      </c>
      <c r="E444" s="57"/>
      <c r="F444" s="34"/>
      <c r="G444" s="36" t="s">
        <v>54</v>
      </c>
      <c r="H444" s="122"/>
      <c r="I444" s="38"/>
      <c r="J444" s="122"/>
      <c r="K444" s="122">
        <v>3</v>
      </c>
      <c r="L444" s="38">
        <v>54</v>
      </c>
      <c r="M444" s="42">
        <v>27</v>
      </c>
      <c r="N444" s="42">
        <v>27</v>
      </c>
      <c r="O444" s="58" t="s">
        <v>206</v>
      </c>
      <c r="P444" s="44"/>
    </row>
    <row r="445" spans="1:16" ht="27" customHeight="1">
      <c r="A445" s="33">
        <v>433</v>
      </c>
      <c r="B445" s="59" t="s">
        <v>878</v>
      </c>
      <c r="C445" s="56" t="s">
        <v>707</v>
      </c>
      <c r="D445" s="34" t="s">
        <v>879</v>
      </c>
      <c r="E445" s="57"/>
      <c r="F445" s="34"/>
      <c r="G445" s="36" t="s">
        <v>54</v>
      </c>
      <c r="H445" s="122"/>
      <c r="I445" s="38"/>
      <c r="J445" s="122"/>
      <c r="K445" s="122">
        <v>5</v>
      </c>
      <c r="L445" s="38">
        <v>280</v>
      </c>
      <c r="M445" s="42">
        <v>140</v>
      </c>
      <c r="N445" s="42">
        <v>140</v>
      </c>
      <c r="O445" s="58" t="s">
        <v>206</v>
      </c>
      <c r="P445" s="44"/>
    </row>
    <row r="446" spans="1:16" ht="27" customHeight="1">
      <c r="A446" s="33">
        <v>434</v>
      </c>
      <c r="B446" s="59" t="s">
        <v>880</v>
      </c>
      <c r="C446" s="56" t="s">
        <v>707</v>
      </c>
      <c r="D446" s="34" t="s">
        <v>881</v>
      </c>
      <c r="E446" s="57"/>
      <c r="F446" s="34"/>
      <c r="G446" s="36" t="s">
        <v>54</v>
      </c>
      <c r="H446" s="122"/>
      <c r="I446" s="38"/>
      <c r="J446" s="122"/>
      <c r="K446" s="122">
        <v>2</v>
      </c>
      <c r="L446" s="38">
        <v>342</v>
      </c>
      <c r="M446" s="42">
        <v>171</v>
      </c>
      <c r="N446" s="42">
        <v>171</v>
      </c>
      <c r="O446" s="58" t="s">
        <v>206</v>
      </c>
      <c r="P446" s="44"/>
    </row>
    <row r="447" spans="1:16" ht="27" customHeight="1">
      <c r="A447" s="33">
        <v>435</v>
      </c>
      <c r="B447" s="59" t="s">
        <v>882</v>
      </c>
      <c r="C447" s="56" t="s">
        <v>707</v>
      </c>
      <c r="D447" s="34" t="s">
        <v>883</v>
      </c>
      <c r="E447" s="57"/>
      <c r="F447" s="34"/>
      <c r="G447" s="36" t="s">
        <v>54</v>
      </c>
      <c r="H447" s="122"/>
      <c r="I447" s="38"/>
      <c r="J447" s="122"/>
      <c r="K447" s="122">
        <v>1</v>
      </c>
      <c r="L447" s="38">
        <v>38</v>
      </c>
      <c r="M447" s="42">
        <v>19</v>
      </c>
      <c r="N447" s="42">
        <v>19</v>
      </c>
      <c r="O447" s="58" t="s">
        <v>206</v>
      </c>
      <c r="P447" s="44"/>
    </row>
    <row r="448" spans="1:16" ht="27" customHeight="1">
      <c r="A448" s="33">
        <v>436</v>
      </c>
      <c r="B448" s="59" t="s">
        <v>884</v>
      </c>
      <c r="C448" s="56" t="s">
        <v>707</v>
      </c>
      <c r="D448" s="34" t="s">
        <v>885</v>
      </c>
      <c r="E448" s="57"/>
      <c r="F448" s="34"/>
      <c r="G448" s="36" t="s">
        <v>54</v>
      </c>
      <c r="H448" s="122"/>
      <c r="I448" s="38"/>
      <c r="J448" s="122"/>
      <c r="K448" s="122">
        <v>1</v>
      </c>
      <c r="L448" s="38">
        <v>56</v>
      </c>
      <c r="M448" s="42">
        <v>28</v>
      </c>
      <c r="N448" s="42">
        <v>28</v>
      </c>
      <c r="O448" s="58" t="s">
        <v>206</v>
      </c>
      <c r="P448" s="44"/>
    </row>
    <row r="449" spans="1:16" ht="27" customHeight="1">
      <c r="A449" s="33">
        <v>437</v>
      </c>
      <c r="B449" s="59" t="s">
        <v>886</v>
      </c>
      <c r="C449" s="56" t="s">
        <v>707</v>
      </c>
      <c r="D449" s="34" t="s">
        <v>887</v>
      </c>
      <c r="E449" s="57"/>
      <c r="F449" s="34"/>
      <c r="G449" s="36" t="s">
        <v>54</v>
      </c>
      <c r="H449" s="122"/>
      <c r="I449" s="38"/>
      <c r="J449" s="122"/>
      <c r="K449" s="122">
        <v>7</v>
      </c>
      <c r="L449" s="38">
        <v>1610</v>
      </c>
      <c r="M449" s="42">
        <v>805</v>
      </c>
      <c r="N449" s="42">
        <v>805</v>
      </c>
      <c r="O449" s="58" t="s">
        <v>206</v>
      </c>
      <c r="P449" s="44"/>
    </row>
    <row r="450" spans="1:16" ht="29.25" customHeight="1">
      <c r="A450" s="33">
        <v>438</v>
      </c>
      <c r="B450" s="59" t="s">
        <v>888</v>
      </c>
      <c r="C450" s="56" t="s">
        <v>707</v>
      </c>
      <c r="D450" s="34" t="s">
        <v>889</v>
      </c>
      <c r="E450" s="57"/>
      <c r="F450" s="34"/>
      <c r="G450" s="36" t="s">
        <v>54</v>
      </c>
      <c r="H450" s="122"/>
      <c r="I450" s="38"/>
      <c r="J450" s="122"/>
      <c r="K450" s="122">
        <v>24</v>
      </c>
      <c r="L450" s="38">
        <v>2712</v>
      </c>
      <c r="M450" s="42">
        <v>1356</v>
      </c>
      <c r="N450" s="42">
        <v>1356</v>
      </c>
      <c r="O450" s="58" t="s">
        <v>206</v>
      </c>
      <c r="P450" s="44"/>
    </row>
    <row r="451" spans="1:16" ht="38.25" customHeight="1">
      <c r="A451" s="33">
        <v>439</v>
      </c>
      <c r="B451" s="59" t="s">
        <v>890</v>
      </c>
      <c r="C451" s="56" t="s">
        <v>707</v>
      </c>
      <c r="D451" s="34" t="s">
        <v>891</v>
      </c>
      <c r="E451" s="57"/>
      <c r="F451" s="34"/>
      <c r="G451" s="36" t="s">
        <v>54</v>
      </c>
      <c r="H451" s="122"/>
      <c r="I451" s="38"/>
      <c r="J451" s="122"/>
      <c r="K451" s="122">
        <v>14</v>
      </c>
      <c r="L451" s="38">
        <v>2142</v>
      </c>
      <c r="M451" s="42">
        <v>1071</v>
      </c>
      <c r="N451" s="42">
        <v>1071</v>
      </c>
      <c r="O451" s="58" t="s">
        <v>206</v>
      </c>
      <c r="P451" s="44"/>
    </row>
    <row r="452" spans="1:16" ht="38.25" customHeight="1">
      <c r="A452" s="33">
        <v>440</v>
      </c>
      <c r="B452" s="59" t="s">
        <v>892</v>
      </c>
      <c r="C452" s="56" t="s">
        <v>707</v>
      </c>
      <c r="D452" s="34" t="s">
        <v>893</v>
      </c>
      <c r="E452" s="57"/>
      <c r="F452" s="34"/>
      <c r="G452" s="36" t="s">
        <v>54</v>
      </c>
      <c r="H452" s="122"/>
      <c r="I452" s="38"/>
      <c r="J452" s="122"/>
      <c r="K452" s="122">
        <v>4</v>
      </c>
      <c r="L452" s="38">
        <v>196</v>
      </c>
      <c r="M452" s="42">
        <v>98</v>
      </c>
      <c r="N452" s="42">
        <v>98</v>
      </c>
      <c r="O452" s="58" t="s">
        <v>206</v>
      </c>
      <c r="P452" s="44"/>
    </row>
    <row r="453" spans="1:16" ht="38.25" customHeight="1">
      <c r="A453" s="33">
        <v>441</v>
      </c>
      <c r="B453" s="59" t="s">
        <v>894</v>
      </c>
      <c r="C453" s="56" t="s">
        <v>707</v>
      </c>
      <c r="D453" s="34" t="s">
        <v>895</v>
      </c>
      <c r="E453" s="57"/>
      <c r="F453" s="34"/>
      <c r="G453" s="36" t="s">
        <v>54</v>
      </c>
      <c r="H453" s="122"/>
      <c r="I453" s="38"/>
      <c r="J453" s="122"/>
      <c r="K453" s="122">
        <v>2</v>
      </c>
      <c r="L453" s="38">
        <v>70</v>
      </c>
      <c r="M453" s="42">
        <v>35</v>
      </c>
      <c r="N453" s="42">
        <v>35</v>
      </c>
      <c r="O453" s="58" t="s">
        <v>206</v>
      </c>
      <c r="P453" s="44"/>
    </row>
    <row r="454" spans="1:16" ht="28.5" customHeight="1">
      <c r="A454" s="33">
        <v>442</v>
      </c>
      <c r="B454" s="59" t="s">
        <v>896</v>
      </c>
      <c r="C454" s="56" t="s">
        <v>707</v>
      </c>
      <c r="D454" s="34" t="s">
        <v>897</v>
      </c>
      <c r="E454" s="57"/>
      <c r="F454" s="34"/>
      <c r="G454" s="36" t="s">
        <v>54</v>
      </c>
      <c r="H454" s="122"/>
      <c r="I454" s="38"/>
      <c r="J454" s="122"/>
      <c r="K454" s="122">
        <v>13</v>
      </c>
      <c r="L454" s="38">
        <v>156</v>
      </c>
      <c r="M454" s="42">
        <v>78</v>
      </c>
      <c r="N454" s="42">
        <v>78</v>
      </c>
      <c r="O454" s="58" t="s">
        <v>206</v>
      </c>
      <c r="P454" s="44"/>
    </row>
    <row r="455" spans="1:16" ht="28.5" customHeight="1">
      <c r="A455" s="33">
        <v>443</v>
      </c>
      <c r="B455" s="59" t="s">
        <v>898</v>
      </c>
      <c r="C455" s="56" t="s">
        <v>707</v>
      </c>
      <c r="D455" s="34" t="s">
        <v>899</v>
      </c>
      <c r="E455" s="57"/>
      <c r="F455" s="34"/>
      <c r="G455" s="36" t="s">
        <v>54</v>
      </c>
      <c r="H455" s="122"/>
      <c r="I455" s="38"/>
      <c r="J455" s="122"/>
      <c r="K455" s="122">
        <v>1</v>
      </c>
      <c r="L455" s="38">
        <v>374</v>
      </c>
      <c r="M455" s="42">
        <v>187</v>
      </c>
      <c r="N455" s="42">
        <v>187</v>
      </c>
      <c r="O455" s="58" t="s">
        <v>206</v>
      </c>
      <c r="P455" s="44"/>
    </row>
    <row r="456" spans="1:16" ht="28.5" customHeight="1">
      <c r="A456" s="33">
        <v>444</v>
      </c>
      <c r="B456" s="59" t="s">
        <v>900</v>
      </c>
      <c r="C456" s="56" t="s">
        <v>707</v>
      </c>
      <c r="D456" s="34" t="s">
        <v>901</v>
      </c>
      <c r="E456" s="57"/>
      <c r="F456" s="34"/>
      <c r="G456" s="36" t="s">
        <v>54</v>
      </c>
      <c r="H456" s="122"/>
      <c r="I456" s="38"/>
      <c r="J456" s="122"/>
      <c r="K456" s="122">
        <v>1</v>
      </c>
      <c r="L456" s="38">
        <v>187</v>
      </c>
      <c r="M456" s="42">
        <v>93.5</v>
      </c>
      <c r="N456" s="42">
        <v>93.5</v>
      </c>
      <c r="O456" s="58" t="s">
        <v>206</v>
      </c>
      <c r="P456" s="44"/>
    </row>
    <row r="457" spans="1:16" ht="28.5" customHeight="1">
      <c r="A457" s="33">
        <v>445</v>
      </c>
      <c r="B457" s="59" t="s">
        <v>902</v>
      </c>
      <c r="C457" s="56" t="s">
        <v>707</v>
      </c>
      <c r="D457" s="34" t="s">
        <v>903</v>
      </c>
      <c r="E457" s="57"/>
      <c r="F457" s="34"/>
      <c r="G457" s="36" t="s">
        <v>54</v>
      </c>
      <c r="H457" s="122"/>
      <c r="I457" s="38"/>
      <c r="J457" s="122"/>
      <c r="K457" s="122">
        <v>1</v>
      </c>
      <c r="L457" s="38">
        <v>100</v>
      </c>
      <c r="M457" s="42">
        <v>50</v>
      </c>
      <c r="N457" s="42">
        <v>50</v>
      </c>
      <c r="O457" s="58" t="s">
        <v>206</v>
      </c>
      <c r="P457" s="44"/>
    </row>
    <row r="458" spans="1:16" ht="28.5" customHeight="1">
      <c r="A458" s="33">
        <v>446</v>
      </c>
      <c r="B458" s="59" t="s">
        <v>904</v>
      </c>
      <c r="C458" s="56" t="s">
        <v>707</v>
      </c>
      <c r="D458" s="34" t="s">
        <v>905</v>
      </c>
      <c r="E458" s="57"/>
      <c r="F458" s="34"/>
      <c r="G458" s="36" t="s">
        <v>54</v>
      </c>
      <c r="H458" s="122"/>
      <c r="I458" s="38"/>
      <c r="J458" s="122"/>
      <c r="K458" s="122">
        <v>1</v>
      </c>
      <c r="L458" s="38">
        <v>685</v>
      </c>
      <c r="M458" s="42">
        <v>342.5</v>
      </c>
      <c r="N458" s="42">
        <v>342.5</v>
      </c>
      <c r="O458" s="58" t="s">
        <v>206</v>
      </c>
      <c r="P458" s="44"/>
    </row>
    <row r="459" spans="1:16" ht="41.25" customHeight="1">
      <c r="A459" s="33">
        <v>447</v>
      </c>
      <c r="B459" s="59" t="s">
        <v>906</v>
      </c>
      <c r="C459" s="56" t="s">
        <v>707</v>
      </c>
      <c r="D459" s="34" t="s">
        <v>907</v>
      </c>
      <c r="E459" s="57"/>
      <c r="F459" s="34"/>
      <c r="G459" s="36" t="s">
        <v>54</v>
      </c>
      <c r="H459" s="122"/>
      <c r="I459" s="38"/>
      <c r="J459" s="122"/>
      <c r="K459" s="122">
        <v>1</v>
      </c>
      <c r="L459" s="38">
        <v>87</v>
      </c>
      <c r="M459" s="42">
        <v>43.5</v>
      </c>
      <c r="N459" s="42">
        <v>43.5</v>
      </c>
      <c r="O459" s="58" t="s">
        <v>206</v>
      </c>
      <c r="P459" s="44"/>
    </row>
    <row r="460" spans="1:16" ht="26.25" customHeight="1">
      <c r="A460" s="33">
        <v>448</v>
      </c>
      <c r="B460" s="59" t="s">
        <v>908</v>
      </c>
      <c r="C460" s="56" t="s">
        <v>707</v>
      </c>
      <c r="D460" s="34" t="s">
        <v>909</v>
      </c>
      <c r="E460" s="57"/>
      <c r="F460" s="34"/>
      <c r="G460" s="36" t="s">
        <v>54</v>
      </c>
      <c r="H460" s="122"/>
      <c r="I460" s="38"/>
      <c r="J460" s="122"/>
      <c r="K460" s="122">
        <v>1</v>
      </c>
      <c r="L460" s="38">
        <v>86</v>
      </c>
      <c r="M460" s="42">
        <v>43</v>
      </c>
      <c r="N460" s="42">
        <v>43</v>
      </c>
      <c r="O460" s="58" t="s">
        <v>206</v>
      </c>
      <c r="P460" s="44"/>
    </row>
    <row r="461" spans="1:16" ht="26.25" customHeight="1">
      <c r="A461" s="33">
        <v>449</v>
      </c>
      <c r="B461" s="59" t="s">
        <v>910</v>
      </c>
      <c r="C461" s="56" t="s">
        <v>707</v>
      </c>
      <c r="D461" s="34" t="s">
        <v>911</v>
      </c>
      <c r="E461" s="57"/>
      <c r="F461" s="34"/>
      <c r="G461" s="36" t="s">
        <v>54</v>
      </c>
      <c r="H461" s="122"/>
      <c r="I461" s="38"/>
      <c r="J461" s="122"/>
      <c r="K461" s="122">
        <v>1</v>
      </c>
      <c r="L461" s="38">
        <v>230</v>
      </c>
      <c r="M461" s="42">
        <v>115</v>
      </c>
      <c r="N461" s="42">
        <v>115</v>
      </c>
      <c r="O461" s="58" t="s">
        <v>206</v>
      </c>
      <c r="P461" s="44"/>
    </row>
    <row r="462" spans="1:16" ht="31.5" customHeight="1">
      <c r="A462" s="33">
        <v>450</v>
      </c>
      <c r="B462" s="59" t="s">
        <v>912</v>
      </c>
      <c r="C462" s="56" t="s">
        <v>707</v>
      </c>
      <c r="D462" s="34" t="s">
        <v>913</v>
      </c>
      <c r="E462" s="57"/>
      <c r="F462" s="34"/>
      <c r="G462" s="36" t="s">
        <v>54</v>
      </c>
      <c r="H462" s="122"/>
      <c r="I462" s="38"/>
      <c r="J462" s="122"/>
      <c r="K462" s="122">
        <v>4</v>
      </c>
      <c r="L462" s="38">
        <v>736</v>
      </c>
      <c r="M462" s="42">
        <v>368</v>
      </c>
      <c r="N462" s="42">
        <v>368</v>
      </c>
      <c r="O462" s="58" t="s">
        <v>206</v>
      </c>
      <c r="P462" s="44"/>
    </row>
    <row r="463" spans="1:16" ht="31.5" customHeight="1">
      <c r="A463" s="33">
        <v>451</v>
      </c>
      <c r="B463" s="59" t="s">
        <v>914</v>
      </c>
      <c r="C463" s="56" t="s">
        <v>707</v>
      </c>
      <c r="D463" s="34" t="s">
        <v>915</v>
      </c>
      <c r="E463" s="57"/>
      <c r="F463" s="34"/>
      <c r="G463" s="36" t="s">
        <v>54</v>
      </c>
      <c r="H463" s="122"/>
      <c r="I463" s="38"/>
      <c r="J463" s="122"/>
      <c r="K463" s="122">
        <v>1</v>
      </c>
      <c r="L463" s="38">
        <v>266</v>
      </c>
      <c r="M463" s="42">
        <v>133</v>
      </c>
      <c r="N463" s="42">
        <v>133</v>
      </c>
      <c r="O463" s="58" t="s">
        <v>206</v>
      </c>
      <c r="P463" s="44"/>
    </row>
    <row r="464" spans="1:16" ht="31.5" customHeight="1">
      <c r="A464" s="33">
        <v>452</v>
      </c>
      <c r="B464" s="59" t="s">
        <v>916</v>
      </c>
      <c r="C464" s="56" t="s">
        <v>707</v>
      </c>
      <c r="D464" s="34" t="s">
        <v>917</v>
      </c>
      <c r="E464" s="57"/>
      <c r="F464" s="34"/>
      <c r="G464" s="36" t="s">
        <v>54</v>
      </c>
      <c r="H464" s="122"/>
      <c r="I464" s="38"/>
      <c r="J464" s="122"/>
      <c r="K464" s="122">
        <v>1</v>
      </c>
      <c r="L464" s="38">
        <v>317</v>
      </c>
      <c r="M464" s="42">
        <v>158.5</v>
      </c>
      <c r="N464" s="42">
        <v>158.5</v>
      </c>
      <c r="O464" s="58" t="s">
        <v>206</v>
      </c>
      <c r="P464" s="44"/>
    </row>
    <row r="465" spans="1:16" ht="31.5" customHeight="1">
      <c r="A465" s="33">
        <v>453</v>
      </c>
      <c r="B465" s="59" t="s">
        <v>918</v>
      </c>
      <c r="C465" s="56" t="s">
        <v>707</v>
      </c>
      <c r="D465" s="34" t="s">
        <v>919</v>
      </c>
      <c r="E465" s="57"/>
      <c r="F465" s="34"/>
      <c r="G465" s="36" t="s">
        <v>54</v>
      </c>
      <c r="H465" s="122"/>
      <c r="I465" s="38"/>
      <c r="J465" s="122"/>
      <c r="K465" s="122">
        <v>1</v>
      </c>
      <c r="L465" s="38">
        <v>430</v>
      </c>
      <c r="M465" s="42">
        <v>215</v>
      </c>
      <c r="N465" s="42">
        <v>215</v>
      </c>
      <c r="O465" s="58" t="s">
        <v>206</v>
      </c>
      <c r="P465" s="44"/>
    </row>
    <row r="466" spans="1:16" ht="31.5" customHeight="1">
      <c r="A466" s="33">
        <v>454</v>
      </c>
      <c r="B466" s="59" t="s">
        <v>920</v>
      </c>
      <c r="C466" s="56" t="s">
        <v>707</v>
      </c>
      <c r="D466" s="34" t="s">
        <v>921</v>
      </c>
      <c r="E466" s="57"/>
      <c r="F466" s="34"/>
      <c r="G466" s="36" t="s">
        <v>54</v>
      </c>
      <c r="H466" s="122"/>
      <c r="I466" s="38"/>
      <c r="J466" s="122"/>
      <c r="K466" s="122">
        <v>3</v>
      </c>
      <c r="L466" s="38">
        <v>567</v>
      </c>
      <c r="M466" s="42">
        <v>283.5</v>
      </c>
      <c r="N466" s="42">
        <v>283.5</v>
      </c>
      <c r="O466" s="58" t="s">
        <v>206</v>
      </c>
      <c r="P466" s="44"/>
    </row>
    <row r="467" spans="1:16" ht="31.5" customHeight="1">
      <c r="A467" s="33">
        <v>455</v>
      </c>
      <c r="B467" s="59" t="s">
        <v>922</v>
      </c>
      <c r="C467" s="56" t="s">
        <v>707</v>
      </c>
      <c r="D467" s="34" t="s">
        <v>923</v>
      </c>
      <c r="E467" s="57"/>
      <c r="F467" s="34"/>
      <c r="G467" s="36" t="s">
        <v>54</v>
      </c>
      <c r="H467" s="122"/>
      <c r="I467" s="38"/>
      <c r="J467" s="122"/>
      <c r="K467" s="122">
        <v>1</v>
      </c>
      <c r="L467" s="38">
        <v>125</v>
      </c>
      <c r="M467" s="42">
        <v>62.5</v>
      </c>
      <c r="N467" s="42">
        <v>62.5</v>
      </c>
      <c r="O467" s="58" t="s">
        <v>206</v>
      </c>
      <c r="P467" s="44"/>
    </row>
    <row r="468" spans="1:16" ht="31.5" customHeight="1">
      <c r="A468" s="33">
        <v>456</v>
      </c>
      <c r="B468" s="59" t="s">
        <v>924</v>
      </c>
      <c r="C468" s="56" t="s">
        <v>707</v>
      </c>
      <c r="D468" s="34" t="s">
        <v>925</v>
      </c>
      <c r="E468" s="57"/>
      <c r="F468" s="34"/>
      <c r="G468" s="36" t="s">
        <v>54</v>
      </c>
      <c r="H468" s="122"/>
      <c r="I468" s="38"/>
      <c r="J468" s="122"/>
      <c r="K468" s="122">
        <v>6</v>
      </c>
      <c r="L468" s="38">
        <v>1500</v>
      </c>
      <c r="M468" s="42">
        <v>750</v>
      </c>
      <c r="N468" s="42">
        <v>750</v>
      </c>
      <c r="O468" s="58" t="s">
        <v>206</v>
      </c>
      <c r="P468" s="44"/>
    </row>
    <row r="469" spans="1:16" ht="31.5" customHeight="1">
      <c r="A469" s="33">
        <v>457</v>
      </c>
      <c r="B469" s="59" t="s">
        <v>926</v>
      </c>
      <c r="C469" s="60" t="s">
        <v>707</v>
      </c>
      <c r="D469" s="59" t="s">
        <v>927</v>
      </c>
      <c r="E469" s="73"/>
      <c r="F469" s="59"/>
      <c r="G469" s="36" t="s">
        <v>54</v>
      </c>
      <c r="H469" s="122"/>
      <c r="I469" s="38"/>
      <c r="J469" s="122"/>
      <c r="K469" s="122">
        <v>5</v>
      </c>
      <c r="L469" s="38">
        <v>625</v>
      </c>
      <c r="M469" s="42">
        <v>312.5</v>
      </c>
      <c r="N469" s="42">
        <v>312.5</v>
      </c>
      <c r="O469" s="58" t="s">
        <v>206</v>
      </c>
      <c r="P469" s="44"/>
    </row>
    <row r="470" spans="1:16" ht="31.5" customHeight="1">
      <c r="A470" s="33">
        <v>458</v>
      </c>
      <c r="B470" s="59" t="s">
        <v>924</v>
      </c>
      <c r="C470" s="56" t="s">
        <v>707</v>
      </c>
      <c r="D470" s="34" t="s">
        <v>928</v>
      </c>
      <c r="E470" s="57"/>
      <c r="F470" s="34"/>
      <c r="G470" s="36" t="s">
        <v>54</v>
      </c>
      <c r="H470" s="122"/>
      <c r="I470" s="38"/>
      <c r="J470" s="122"/>
      <c r="K470" s="122">
        <v>2</v>
      </c>
      <c r="L470" s="38">
        <v>500</v>
      </c>
      <c r="M470" s="42">
        <v>250</v>
      </c>
      <c r="N470" s="42">
        <v>250</v>
      </c>
      <c r="O470" s="58" t="s">
        <v>206</v>
      </c>
      <c r="P470" s="44"/>
    </row>
    <row r="471" spans="1:16" ht="31.5" customHeight="1">
      <c r="A471" s="33">
        <v>459</v>
      </c>
      <c r="B471" s="59" t="s">
        <v>929</v>
      </c>
      <c r="C471" s="56" t="s">
        <v>707</v>
      </c>
      <c r="D471" s="34" t="s">
        <v>930</v>
      </c>
      <c r="E471" s="57"/>
      <c r="F471" s="34"/>
      <c r="G471" s="36" t="s">
        <v>54</v>
      </c>
      <c r="H471" s="122"/>
      <c r="I471" s="38"/>
      <c r="J471" s="122"/>
      <c r="K471" s="122">
        <v>1</v>
      </c>
      <c r="L471" s="38">
        <v>312</v>
      </c>
      <c r="M471" s="42">
        <v>156</v>
      </c>
      <c r="N471" s="42">
        <v>156</v>
      </c>
      <c r="O471" s="58" t="s">
        <v>206</v>
      </c>
      <c r="P471" s="44"/>
    </row>
    <row r="472" spans="1:16" ht="31.5" customHeight="1">
      <c r="A472" s="33">
        <v>460</v>
      </c>
      <c r="B472" s="59" t="s">
        <v>931</v>
      </c>
      <c r="C472" s="60" t="s">
        <v>707</v>
      </c>
      <c r="D472" s="59" t="s">
        <v>932</v>
      </c>
      <c r="E472" s="73"/>
      <c r="F472" s="59"/>
      <c r="G472" s="36" t="s">
        <v>54</v>
      </c>
      <c r="H472" s="122"/>
      <c r="I472" s="38"/>
      <c r="J472" s="122"/>
      <c r="K472" s="122">
        <v>10</v>
      </c>
      <c r="L472" s="38">
        <v>1870</v>
      </c>
      <c r="M472" s="42">
        <v>935</v>
      </c>
      <c r="N472" s="42">
        <v>935</v>
      </c>
      <c r="O472" s="58" t="s">
        <v>206</v>
      </c>
      <c r="P472" s="44"/>
    </row>
    <row r="473" spans="1:16" ht="31.5" customHeight="1">
      <c r="A473" s="33">
        <v>461</v>
      </c>
      <c r="B473" s="59" t="s">
        <v>933</v>
      </c>
      <c r="C473" s="56" t="s">
        <v>707</v>
      </c>
      <c r="D473" s="34" t="s">
        <v>934</v>
      </c>
      <c r="E473" s="57"/>
      <c r="F473" s="34"/>
      <c r="G473" s="36" t="s">
        <v>54</v>
      </c>
      <c r="H473" s="122"/>
      <c r="I473" s="38"/>
      <c r="J473" s="122"/>
      <c r="K473" s="122">
        <v>2</v>
      </c>
      <c r="L473" s="38">
        <v>374</v>
      </c>
      <c r="M473" s="42">
        <v>187</v>
      </c>
      <c r="N473" s="42">
        <v>187</v>
      </c>
      <c r="O473" s="58" t="s">
        <v>206</v>
      </c>
      <c r="P473" s="44"/>
    </row>
    <row r="474" spans="1:16" ht="31.5" customHeight="1">
      <c r="A474" s="33">
        <v>462</v>
      </c>
      <c r="B474" s="59" t="s">
        <v>935</v>
      </c>
      <c r="C474" s="56" t="s">
        <v>707</v>
      </c>
      <c r="D474" s="34" t="s">
        <v>936</v>
      </c>
      <c r="E474" s="57"/>
      <c r="F474" s="34"/>
      <c r="G474" s="36" t="s">
        <v>54</v>
      </c>
      <c r="H474" s="122"/>
      <c r="I474" s="38"/>
      <c r="J474" s="122"/>
      <c r="K474" s="122">
        <v>2</v>
      </c>
      <c r="L474" s="38">
        <v>500</v>
      </c>
      <c r="M474" s="42">
        <v>250</v>
      </c>
      <c r="N474" s="42">
        <v>250</v>
      </c>
      <c r="O474" s="58" t="s">
        <v>206</v>
      </c>
      <c r="P474" s="44"/>
    </row>
    <row r="475" spans="1:16" ht="31.5" customHeight="1">
      <c r="A475" s="33">
        <v>463</v>
      </c>
      <c r="B475" s="59" t="s">
        <v>937</v>
      </c>
      <c r="C475" s="56" t="s">
        <v>707</v>
      </c>
      <c r="D475" s="34" t="s">
        <v>938</v>
      </c>
      <c r="E475" s="57"/>
      <c r="F475" s="34"/>
      <c r="G475" s="36" t="s">
        <v>54</v>
      </c>
      <c r="H475" s="122"/>
      <c r="I475" s="38"/>
      <c r="J475" s="122"/>
      <c r="K475" s="122">
        <v>1</v>
      </c>
      <c r="L475" s="38">
        <v>533</v>
      </c>
      <c r="M475" s="42">
        <v>266.5</v>
      </c>
      <c r="N475" s="42">
        <v>266.5</v>
      </c>
      <c r="O475" s="58" t="s">
        <v>206</v>
      </c>
      <c r="P475" s="44"/>
    </row>
    <row r="476" spans="1:16" ht="31.5" customHeight="1">
      <c r="A476" s="33">
        <v>464</v>
      </c>
      <c r="B476" s="59" t="s">
        <v>939</v>
      </c>
      <c r="C476" s="56" t="s">
        <v>707</v>
      </c>
      <c r="D476" s="34" t="s">
        <v>940</v>
      </c>
      <c r="E476" s="57"/>
      <c r="F476" s="34"/>
      <c r="G476" s="36" t="s">
        <v>54</v>
      </c>
      <c r="H476" s="122"/>
      <c r="I476" s="38"/>
      <c r="J476" s="122"/>
      <c r="K476" s="122">
        <v>1</v>
      </c>
      <c r="L476" s="38">
        <v>55</v>
      </c>
      <c r="M476" s="42">
        <v>27.5</v>
      </c>
      <c r="N476" s="42">
        <v>27.5</v>
      </c>
      <c r="O476" s="58" t="s">
        <v>206</v>
      </c>
      <c r="P476" s="44"/>
    </row>
    <row r="477" spans="1:16" ht="31.5" customHeight="1">
      <c r="A477" s="33">
        <v>465</v>
      </c>
      <c r="B477" s="59" t="s">
        <v>941</v>
      </c>
      <c r="C477" s="56" t="s">
        <v>707</v>
      </c>
      <c r="D477" s="34" t="s">
        <v>942</v>
      </c>
      <c r="E477" s="57"/>
      <c r="F477" s="34"/>
      <c r="G477" s="36" t="s">
        <v>54</v>
      </c>
      <c r="H477" s="122"/>
      <c r="I477" s="38"/>
      <c r="J477" s="122"/>
      <c r="K477" s="122">
        <v>1</v>
      </c>
      <c r="L477" s="38">
        <v>125</v>
      </c>
      <c r="M477" s="42">
        <v>62.5</v>
      </c>
      <c r="N477" s="42">
        <v>62.5</v>
      </c>
      <c r="O477" s="58" t="s">
        <v>206</v>
      </c>
      <c r="P477" s="44"/>
    </row>
    <row r="478" spans="1:16" ht="31.5" customHeight="1">
      <c r="A478" s="33">
        <v>466</v>
      </c>
      <c r="B478" s="59" t="s">
        <v>943</v>
      </c>
      <c r="C478" s="60" t="s">
        <v>707</v>
      </c>
      <c r="D478" s="59" t="s">
        <v>944</v>
      </c>
      <c r="E478" s="73"/>
      <c r="F478" s="34"/>
      <c r="G478" s="36" t="s">
        <v>54</v>
      </c>
      <c r="H478" s="122"/>
      <c r="I478" s="38"/>
      <c r="J478" s="122"/>
      <c r="K478" s="122">
        <v>4</v>
      </c>
      <c r="L478" s="38">
        <v>456</v>
      </c>
      <c r="M478" s="42">
        <v>228</v>
      </c>
      <c r="N478" s="42">
        <v>228</v>
      </c>
      <c r="O478" s="58" t="s">
        <v>206</v>
      </c>
      <c r="P478" s="44"/>
    </row>
    <row r="479" spans="1:16" ht="31.5" customHeight="1">
      <c r="A479" s="33">
        <v>467</v>
      </c>
      <c r="B479" s="59" t="s">
        <v>945</v>
      </c>
      <c r="C479" s="60" t="s">
        <v>707</v>
      </c>
      <c r="D479" s="59" t="s">
        <v>946</v>
      </c>
      <c r="E479" s="73"/>
      <c r="F479" s="34"/>
      <c r="G479" s="36" t="s">
        <v>54</v>
      </c>
      <c r="H479" s="122"/>
      <c r="I479" s="38"/>
      <c r="J479" s="122"/>
      <c r="K479" s="122">
        <v>16</v>
      </c>
      <c r="L479" s="38">
        <v>2048</v>
      </c>
      <c r="M479" s="42">
        <v>1024</v>
      </c>
      <c r="N479" s="42">
        <v>1024</v>
      </c>
      <c r="O479" s="58" t="s">
        <v>206</v>
      </c>
      <c r="P479" s="44"/>
    </row>
    <row r="480" spans="1:16" ht="31.5" customHeight="1">
      <c r="A480" s="33">
        <v>468</v>
      </c>
      <c r="B480" s="59" t="s">
        <v>947</v>
      </c>
      <c r="C480" s="56" t="s">
        <v>707</v>
      </c>
      <c r="D480" s="34" t="s">
        <v>948</v>
      </c>
      <c r="E480" s="57"/>
      <c r="F480" s="34"/>
      <c r="G480" s="36" t="s">
        <v>54</v>
      </c>
      <c r="H480" s="122"/>
      <c r="I480" s="38"/>
      <c r="J480" s="122"/>
      <c r="K480" s="122">
        <v>1</v>
      </c>
      <c r="L480" s="38">
        <v>123</v>
      </c>
      <c r="M480" s="42">
        <v>61.5</v>
      </c>
      <c r="N480" s="42">
        <v>61.5</v>
      </c>
      <c r="O480" s="58" t="s">
        <v>206</v>
      </c>
      <c r="P480" s="44"/>
    </row>
    <row r="481" spans="1:16" ht="31.5" customHeight="1">
      <c r="A481" s="33">
        <v>469</v>
      </c>
      <c r="B481" s="59" t="s">
        <v>949</v>
      </c>
      <c r="C481" s="60" t="s">
        <v>707</v>
      </c>
      <c r="D481" s="59" t="s">
        <v>950</v>
      </c>
      <c r="E481" s="73"/>
      <c r="F481" s="34"/>
      <c r="G481" s="36" t="s">
        <v>54</v>
      </c>
      <c r="H481" s="122"/>
      <c r="I481" s="38"/>
      <c r="J481" s="122"/>
      <c r="K481" s="122">
        <v>24</v>
      </c>
      <c r="L481" s="38">
        <v>1944</v>
      </c>
      <c r="M481" s="42">
        <v>972</v>
      </c>
      <c r="N481" s="42">
        <v>972</v>
      </c>
      <c r="O481" s="58" t="s">
        <v>206</v>
      </c>
      <c r="P481" s="44"/>
    </row>
    <row r="482" spans="1:16" ht="31.5" customHeight="1">
      <c r="A482" s="33">
        <v>470</v>
      </c>
      <c r="B482" s="59" t="s">
        <v>949</v>
      </c>
      <c r="C482" s="56" t="s">
        <v>707</v>
      </c>
      <c r="D482" s="34" t="s">
        <v>932</v>
      </c>
      <c r="E482" s="57"/>
      <c r="F482" s="34"/>
      <c r="G482" s="36" t="s">
        <v>54</v>
      </c>
      <c r="H482" s="122"/>
      <c r="I482" s="38"/>
      <c r="J482" s="122"/>
      <c r="K482" s="122">
        <v>1</v>
      </c>
      <c r="L482" s="38">
        <v>81</v>
      </c>
      <c r="M482" s="42">
        <v>40.5</v>
      </c>
      <c r="N482" s="42">
        <v>40.5</v>
      </c>
      <c r="O482" s="58" t="s">
        <v>206</v>
      </c>
      <c r="P482" s="44"/>
    </row>
    <row r="483" spans="1:16" ht="31.5" customHeight="1">
      <c r="A483" s="33">
        <v>471</v>
      </c>
      <c r="B483" s="59" t="s">
        <v>951</v>
      </c>
      <c r="C483" s="56" t="s">
        <v>707</v>
      </c>
      <c r="D483" s="34" t="s">
        <v>952</v>
      </c>
      <c r="E483" s="57"/>
      <c r="F483" s="34"/>
      <c r="G483" s="36" t="s">
        <v>54</v>
      </c>
      <c r="H483" s="122"/>
      <c r="I483" s="38"/>
      <c r="J483" s="122"/>
      <c r="K483" s="122">
        <v>12</v>
      </c>
      <c r="L483" s="38">
        <v>156</v>
      </c>
      <c r="M483" s="42">
        <v>78</v>
      </c>
      <c r="N483" s="42">
        <v>78</v>
      </c>
      <c r="O483" s="58" t="s">
        <v>206</v>
      </c>
      <c r="P483" s="44"/>
    </row>
    <row r="484" spans="1:16" ht="31.5" customHeight="1">
      <c r="A484" s="33">
        <v>472</v>
      </c>
      <c r="B484" s="59" t="s">
        <v>953</v>
      </c>
      <c r="C484" s="56" t="s">
        <v>707</v>
      </c>
      <c r="D484" s="34" t="s">
        <v>954</v>
      </c>
      <c r="E484" s="57"/>
      <c r="F484" s="34"/>
      <c r="G484" s="36" t="s">
        <v>54</v>
      </c>
      <c r="H484" s="122"/>
      <c r="I484" s="38"/>
      <c r="J484" s="122"/>
      <c r="K484" s="122">
        <v>3</v>
      </c>
      <c r="L484" s="38">
        <v>84</v>
      </c>
      <c r="M484" s="42">
        <v>42</v>
      </c>
      <c r="N484" s="42">
        <v>42</v>
      </c>
      <c r="O484" s="58" t="s">
        <v>206</v>
      </c>
      <c r="P484" s="44"/>
    </row>
    <row r="485" spans="1:16" ht="31.5" customHeight="1">
      <c r="A485" s="33">
        <v>473</v>
      </c>
      <c r="B485" s="59" t="s">
        <v>955</v>
      </c>
      <c r="C485" s="56" t="s">
        <v>707</v>
      </c>
      <c r="D485" s="34" t="s">
        <v>956</v>
      </c>
      <c r="E485" s="57"/>
      <c r="F485" s="34"/>
      <c r="G485" s="36" t="s">
        <v>54</v>
      </c>
      <c r="H485" s="122"/>
      <c r="I485" s="38"/>
      <c r="J485" s="122"/>
      <c r="K485" s="122">
        <v>1</v>
      </c>
      <c r="L485" s="38">
        <v>97</v>
      </c>
      <c r="M485" s="42">
        <v>48.5</v>
      </c>
      <c r="N485" s="42">
        <v>48.5</v>
      </c>
      <c r="O485" s="58" t="s">
        <v>206</v>
      </c>
      <c r="P485" s="44"/>
    </row>
    <row r="486" spans="1:16" ht="31.5" customHeight="1">
      <c r="A486" s="33">
        <v>474</v>
      </c>
      <c r="B486" s="59" t="s">
        <v>957</v>
      </c>
      <c r="C486" s="56" t="s">
        <v>707</v>
      </c>
      <c r="D486" s="34" t="s">
        <v>958</v>
      </c>
      <c r="E486" s="57"/>
      <c r="F486" s="34"/>
      <c r="G486" s="36" t="s">
        <v>54</v>
      </c>
      <c r="H486" s="122"/>
      <c r="I486" s="38"/>
      <c r="J486" s="122"/>
      <c r="K486" s="122">
        <v>1</v>
      </c>
      <c r="L486" s="38">
        <v>61</v>
      </c>
      <c r="M486" s="42">
        <v>30.5</v>
      </c>
      <c r="N486" s="42">
        <v>30.5</v>
      </c>
      <c r="O486" s="58" t="s">
        <v>206</v>
      </c>
      <c r="P486" s="44"/>
    </row>
    <row r="487" spans="1:16" ht="31.5" customHeight="1">
      <c r="A487" s="33">
        <v>475</v>
      </c>
      <c r="B487" s="59" t="s">
        <v>959</v>
      </c>
      <c r="C487" s="56" t="s">
        <v>707</v>
      </c>
      <c r="D487" s="34" t="s">
        <v>960</v>
      </c>
      <c r="E487" s="57"/>
      <c r="F487" s="34"/>
      <c r="G487" s="36" t="s">
        <v>54</v>
      </c>
      <c r="H487" s="122"/>
      <c r="I487" s="38"/>
      <c r="J487" s="122"/>
      <c r="K487" s="122">
        <v>1</v>
      </c>
      <c r="L487" s="38">
        <v>68</v>
      </c>
      <c r="M487" s="42">
        <v>34</v>
      </c>
      <c r="N487" s="42">
        <v>34</v>
      </c>
      <c r="O487" s="58" t="s">
        <v>206</v>
      </c>
      <c r="P487" s="44"/>
    </row>
    <row r="488" spans="1:16" ht="38.25" customHeight="1">
      <c r="A488" s="33">
        <v>476</v>
      </c>
      <c r="B488" s="59" t="s">
        <v>961</v>
      </c>
      <c r="C488" s="56" t="s">
        <v>707</v>
      </c>
      <c r="D488" s="34" t="s">
        <v>962</v>
      </c>
      <c r="E488" s="57"/>
      <c r="F488" s="34"/>
      <c r="G488" s="36" t="s">
        <v>54</v>
      </c>
      <c r="H488" s="122"/>
      <c r="I488" s="38"/>
      <c r="J488" s="122"/>
      <c r="K488" s="122">
        <v>1</v>
      </c>
      <c r="L488" s="38">
        <v>327</v>
      </c>
      <c r="M488" s="42">
        <v>163.5</v>
      </c>
      <c r="N488" s="42">
        <v>163.5</v>
      </c>
      <c r="O488" s="58" t="s">
        <v>206</v>
      </c>
      <c r="P488" s="44"/>
    </row>
    <row r="489" spans="1:16" ht="38.25" customHeight="1">
      <c r="A489" s="33">
        <v>477</v>
      </c>
      <c r="B489" s="59" t="s">
        <v>963</v>
      </c>
      <c r="C489" s="56" t="s">
        <v>707</v>
      </c>
      <c r="D489" s="34" t="s">
        <v>964</v>
      </c>
      <c r="E489" s="57"/>
      <c r="F489" s="34"/>
      <c r="G489" s="36" t="s">
        <v>54</v>
      </c>
      <c r="H489" s="122"/>
      <c r="I489" s="38"/>
      <c r="J489" s="122"/>
      <c r="K489" s="122">
        <v>1</v>
      </c>
      <c r="L489" s="38">
        <v>379</v>
      </c>
      <c r="M489" s="42">
        <v>189.5</v>
      </c>
      <c r="N489" s="42">
        <v>189.5</v>
      </c>
      <c r="O489" s="58" t="s">
        <v>206</v>
      </c>
      <c r="P489" s="44"/>
    </row>
    <row r="490" spans="1:16" ht="38.25" customHeight="1">
      <c r="A490" s="33">
        <v>478</v>
      </c>
      <c r="B490" s="59" t="s">
        <v>965</v>
      </c>
      <c r="C490" s="56" t="s">
        <v>707</v>
      </c>
      <c r="D490" s="34" t="s">
        <v>966</v>
      </c>
      <c r="E490" s="57"/>
      <c r="F490" s="34"/>
      <c r="G490" s="36" t="s">
        <v>54</v>
      </c>
      <c r="H490" s="122"/>
      <c r="I490" s="38"/>
      <c r="J490" s="122"/>
      <c r="K490" s="122">
        <v>2</v>
      </c>
      <c r="L490" s="38">
        <v>532</v>
      </c>
      <c r="M490" s="42">
        <v>266</v>
      </c>
      <c r="N490" s="42">
        <v>266</v>
      </c>
      <c r="O490" s="58" t="s">
        <v>206</v>
      </c>
      <c r="P490" s="44"/>
    </row>
    <row r="491" spans="1:16" ht="38.25" customHeight="1">
      <c r="A491" s="33">
        <v>479</v>
      </c>
      <c r="B491" s="59" t="s">
        <v>967</v>
      </c>
      <c r="C491" s="56" t="s">
        <v>707</v>
      </c>
      <c r="D491" s="34" t="s">
        <v>968</v>
      </c>
      <c r="E491" s="57"/>
      <c r="F491" s="34"/>
      <c r="G491" s="36" t="s">
        <v>54</v>
      </c>
      <c r="H491" s="122"/>
      <c r="I491" s="38"/>
      <c r="J491" s="122"/>
      <c r="K491" s="122">
        <v>3</v>
      </c>
      <c r="L491" s="38">
        <v>105</v>
      </c>
      <c r="M491" s="42">
        <v>52.5</v>
      </c>
      <c r="N491" s="42">
        <v>52.5</v>
      </c>
      <c r="O491" s="58" t="s">
        <v>206</v>
      </c>
      <c r="P491" s="44"/>
    </row>
    <row r="492" spans="1:16" ht="28.5" customHeight="1">
      <c r="A492" s="33">
        <v>480</v>
      </c>
      <c r="B492" s="59" t="s">
        <v>969</v>
      </c>
      <c r="C492" s="56" t="s">
        <v>707</v>
      </c>
      <c r="D492" s="34" t="s">
        <v>970</v>
      </c>
      <c r="E492" s="57"/>
      <c r="F492" s="34"/>
      <c r="G492" s="36" t="s">
        <v>54</v>
      </c>
      <c r="H492" s="122"/>
      <c r="I492" s="38"/>
      <c r="J492" s="122"/>
      <c r="K492" s="122">
        <v>1</v>
      </c>
      <c r="L492" s="38">
        <v>250</v>
      </c>
      <c r="M492" s="42">
        <v>125</v>
      </c>
      <c r="N492" s="42">
        <v>125</v>
      </c>
      <c r="O492" s="58" t="s">
        <v>206</v>
      </c>
      <c r="P492" s="44"/>
    </row>
    <row r="493" spans="1:16" ht="28.5" customHeight="1">
      <c r="A493" s="33">
        <v>481</v>
      </c>
      <c r="B493" s="59" t="s">
        <v>971</v>
      </c>
      <c r="C493" s="56" t="s">
        <v>707</v>
      </c>
      <c r="D493" s="34" t="s">
        <v>972</v>
      </c>
      <c r="E493" s="57"/>
      <c r="F493" s="34"/>
      <c r="G493" s="36" t="s">
        <v>54</v>
      </c>
      <c r="H493" s="122"/>
      <c r="I493" s="38"/>
      <c r="J493" s="122"/>
      <c r="K493" s="122">
        <v>4</v>
      </c>
      <c r="L493" s="38">
        <v>500</v>
      </c>
      <c r="M493" s="42">
        <v>250</v>
      </c>
      <c r="N493" s="42">
        <v>250</v>
      </c>
      <c r="O493" s="58" t="s">
        <v>206</v>
      </c>
      <c r="P493" s="44"/>
    </row>
    <row r="494" spans="1:16" ht="28.5" customHeight="1">
      <c r="A494" s="33">
        <v>482</v>
      </c>
      <c r="B494" s="59" t="s">
        <v>973</v>
      </c>
      <c r="C494" s="56" t="s">
        <v>707</v>
      </c>
      <c r="D494" s="34" t="s">
        <v>974</v>
      </c>
      <c r="E494" s="57"/>
      <c r="F494" s="34"/>
      <c r="G494" s="36" t="s">
        <v>54</v>
      </c>
      <c r="H494" s="122"/>
      <c r="I494" s="38"/>
      <c r="J494" s="122"/>
      <c r="K494" s="122">
        <v>1</v>
      </c>
      <c r="L494" s="38">
        <v>50</v>
      </c>
      <c r="M494" s="42">
        <v>25</v>
      </c>
      <c r="N494" s="42">
        <v>25</v>
      </c>
      <c r="O494" s="58" t="s">
        <v>206</v>
      </c>
      <c r="P494" s="44"/>
    </row>
    <row r="495" spans="1:16" ht="28.5" customHeight="1">
      <c r="A495" s="33">
        <v>483</v>
      </c>
      <c r="B495" s="59" t="s">
        <v>975</v>
      </c>
      <c r="C495" s="56" t="s">
        <v>707</v>
      </c>
      <c r="D495" s="34" t="s">
        <v>976</v>
      </c>
      <c r="E495" s="57"/>
      <c r="F495" s="34"/>
      <c r="G495" s="36" t="s">
        <v>54</v>
      </c>
      <c r="H495" s="122"/>
      <c r="I495" s="38"/>
      <c r="J495" s="122"/>
      <c r="K495" s="122">
        <v>1</v>
      </c>
      <c r="L495" s="38">
        <v>75</v>
      </c>
      <c r="M495" s="42">
        <v>37.5</v>
      </c>
      <c r="N495" s="42">
        <v>37.5</v>
      </c>
      <c r="O495" s="58" t="s">
        <v>206</v>
      </c>
      <c r="P495" s="44"/>
    </row>
    <row r="496" spans="1:16" ht="28.5" customHeight="1">
      <c r="A496" s="33">
        <v>484</v>
      </c>
      <c r="B496" s="59" t="s">
        <v>977</v>
      </c>
      <c r="C496" s="56" t="s">
        <v>707</v>
      </c>
      <c r="D496" s="34" t="s">
        <v>978</v>
      </c>
      <c r="E496" s="57"/>
      <c r="F496" s="34"/>
      <c r="G496" s="36" t="s">
        <v>54</v>
      </c>
      <c r="H496" s="122"/>
      <c r="I496" s="38"/>
      <c r="J496" s="122"/>
      <c r="K496" s="122">
        <v>1</v>
      </c>
      <c r="L496" s="38">
        <v>144</v>
      </c>
      <c r="M496" s="42">
        <v>72</v>
      </c>
      <c r="N496" s="42">
        <v>72</v>
      </c>
      <c r="O496" s="58" t="s">
        <v>206</v>
      </c>
      <c r="P496" s="44"/>
    </row>
    <row r="497" spans="1:16" ht="28.5" customHeight="1">
      <c r="A497" s="33">
        <v>485</v>
      </c>
      <c r="B497" s="59" t="s">
        <v>979</v>
      </c>
      <c r="C497" s="56" t="s">
        <v>707</v>
      </c>
      <c r="D497" s="34" t="s">
        <v>980</v>
      </c>
      <c r="E497" s="57"/>
      <c r="F497" s="34"/>
      <c r="G497" s="36" t="s">
        <v>54</v>
      </c>
      <c r="H497" s="122"/>
      <c r="I497" s="38"/>
      <c r="J497" s="122"/>
      <c r="K497" s="122">
        <v>1</v>
      </c>
      <c r="L497" s="38">
        <v>16</v>
      </c>
      <c r="M497" s="42">
        <v>8</v>
      </c>
      <c r="N497" s="42">
        <v>8</v>
      </c>
      <c r="O497" s="58" t="s">
        <v>206</v>
      </c>
      <c r="P497" s="44"/>
    </row>
    <row r="498" spans="1:16" ht="28.5" customHeight="1">
      <c r="A498" s="33">
        <v>486</v>
      </c>
      <c r="B498" s="59" t="s">
        <v>981</v>
      </c>
      <c r="C498" s="56" t="s">
        <v>707</v>
      </c>
      <c r="D498" s="34" t="s">
        <v>982</v>
      </c>
      <c r="E498" s="57"/>
      <c r="F498" s="34"/>
      <c r="G498" s="36" t="s">
        <v>54</v>
      </c>
      <c r="H498" s="122"/>
      <c r="I498" s="38"/>
      <c r="J498" s="122"/>
      <c r="K498" s="122">
        <v>1</v>
      </c>
      <c r="L498" s="38">
        <v>147</v>
      </c>
      <c r="M498" s="42">
        <v>73.5</v>
      </c>
      <c r="N498" s="42">
        <v>73.5</v>
      </c>
      <c r="O498" s="58" t="s">
        <v>206</v>
      </c>
      <c r="P498" s="44"/>
    </row>
    <row r="499" spans="1:16" ht="39" customHeight="1">
      <c r="A499" s="33">
        <v>487</v>
      </c>
      <c r="B499" s="59" t="s">
        <v>983</v>
      </c>
      <c r="C499" s="56" t="s">
        <v>707</v>
      </c>
      <c r="D499" s="34" t="s">
        <v>940</v>
      </c>
      <c r="E499" s="57"/>
      <c r="F499" s="34"/>
      <c r="G499" s="36" t="s">
        <v>54</v>
      </c>
      <c r="H499" s="122"/>
      <c r="I499" s="38"/>
      <c r="J499" s="122"/>
      <c r="K499" s="122">
        <v>11</v>
      </c>
      <c r="L499" s="38">
        <v>682</v>
      </c>
      <c r="M499" s="42">
        <v>341</v>
      </c>
      <c r="N499" s="42">
        <v>341</v>
      </c>
      <c r="O499" s="58" t="s">
        <v>206</v>
      </c>
      <c r="P499" s="44"/>
    </row>
    <row r="500" spans="1:16" ht="27.75" customHeight="1">
      <c r="A500" s="33">
        <v>488</v>
      </c>
      <c r="B500" s="59" t="s">
        <v>984</v>
      </c>
      <c r="C500" s="56" t="s">
        <v>707</v>
      </c>
      <c r="D500" s="34" t="s">
        <v>985</v>
      </c>
      <c r="E500" s="57"/>
      <c r="F500" s="34"/>
      <c r="G500" s="36" t="s">
        <v>54</v>
      </c>
      <c r="H500" s="122"/>
      <c r="I500" s="38"/>
      <c r="J500" s="122"/>
      <c r="K500" s="122">
        <v>2</v>
      </c>
      <c r="L500" s="38">
        <v>12</v>
      </c>
      <c r="M500" s="42">
        <v>6</v>
      </c>
      <c r="N500" s="42">
        <v>6</v>
      </c>
      <c r="O500" s="58" t="s">
        <v>206</v>
      </c>
      <c r="P500" s="44"/>
    </row>
    <row r="501" spans="1:16" ht="27.75" customHeight="1">
      <c r="A501" s="33">
        <v>489</v>
      </c>
      <c r="B501" s="59" t="s">
        <v>986</v>
      </c>
      <c r="C501" s="56" t="s">
        <v>707</v>
      </c>
      <c r="D501" s="34" t="s">
        <v>987</v>
      </c>
      <c r="E501" s="57"/>
      <c r="F501" s="34"/>
      <c r="G501" s="36" t="s">
        <v>54</v>
      </c>
      <c r="H501" s="122"/>
      <c r="I501" s="38"/>
      <c r="J501" s="122"/>
      <c r="K501" s="122">
        <v>1</v>
      </c>
      <c r="L501" s="38">
        <v>54</v>
      </c>
      <c r="M501" s="42">
        <v>27</v>
      </c>
      <c r="N501" s="42">
        <v>27</v>
      </c>
      <c r="O501" s="58" t="s">
        <v>206</v>
      </c>
      <c r="P501" s="44"/>
    </row>
    <row r="502" spans="1:16" ht="27.75" customHeight="1">
      <c r="A502" s="33">
        <v>490</v>
      </c>
      <c r="B502" s="59" t="s">
        <v>988</v>
      </c>
      <c r="C502" s="56" t="s">
        <v>707</v>
      </c>
      <c r="D502" s="34" t="s">
        <v>989</v>
      </c>
      <c r="E502" s="57"/>
      <c r="F502" s="34"/>
      <c r="G502" s="36" t="s">
        <v>54</v>
      </c>
      <c r="H502" s="122"/>
      <c r="I502" s="38"/>
      <c r="J502" s="122"/>
      <c r="K502" s="122">
        <v>4</v>
      </c>
      <c r="L502" s="38">
        <v>1000</v>
      </c>
      <c r="M502" s="42">
        <v>500</v>
      </c>
      <c r="N502" s="42">
        <v>500</v>
      </c>
      <c r="O502" s="58" t="s">
        <v>206</v>
      </c>
      <c r="P502" s="44"/>
    </row>
    <row r="503" spans="1:16" ht="27.75" customHeight="1">
      <c r="A503" s="33">
        <v>491</v>
      </c>
      <c r="B503" s="59" t="s">
        <v>990</v>
      </c>
      <c r="C503" s="56" t="s">
        <v>707</v>
      </c>
      <c r="D503" s="34" t="s">
        <v>991</v>
      </c>
      <c r="E503" s="57"/>
      <c r="F503" s="34"/>
      <c r="G503" s="36" t="s">
        <v>782</v>
      </c>
      <c r="H503" s="122"/>
      <c r="I503" s="38"/>
      <c r="J503" s="122"/>
      <c r="K503" s="122">
        <v>18</v>
      </c>
      <c r="L503" s="38">
        <v>216</v>
      </c>
      <c r="M503" s="42">
        <v>108</v>
      </c>
      <c r="N503" s="42">
        <v>108</v>
      </c>
      <c r="O503" s="58" t="s">
        <v>206</v>
      </c>
      <c r="P503" s="44"/>
    </row>
    <row r="504" spans="1:16" ht="27.75" customHeight="1">
      <c r="A504" s="33">
        <v>492</v>
      </c>
      <c r="B504" s="59" t="s">
        <v>992</v>
      </c>
      <c r="C504" s="56" t="s">
        <v>707</v>
      </c>
      <c r="D504" s="34" t="s">
        <v>993</v>
      </c>
      <c r="E504" s="57"/>
      <c r="F504" s="34"/>
      <c r="G504" s="36" t="s">
        <v>54</v>
      </c>
      <c r="H504" s="122"/>
      <c r="I504" s="38"/>
      <c r="J504" s="122"/>
      <c r="K504" s="122">
        <v>8</v>
      </c>
      <c r="L504" s="38">
        <v>120</v>
      </c>
      <c r="M504" s="42">
        <v>60</v>
      </c>
      <c r="N504" s="42">
        <v>60</v>
      </c>
      <c r="O504" s="58" t="s">
        <v>206</v>
      </c>
      <c r="P504" s="44"/>
    </row>
    <row r="505" spans="1:16" ht="37.5" customHeight="1">
      <c r="A505" s="33">
        <v>493</v>
      </c>
      <c r="B505" s="59" t="s">
        <v>994</v>
      </c>
      <c r="C505" s="56" t="s">
        <v>707</v>
      </c>
      <c r="D505" s="34" t="s">
        <v>995</v>
      </c>
      <c r="E505" s="57"/>
      <c r="F505" s="34"/>
      <c r="G505" s="36" t="s">
        <v>54</v>
      </c>
      <c r="H505" s="122"/>
      <c r="I505" s="38"/>
      <c r="J505" s="122"/>
      <c r="K505" s="122">
        <v>1</v>
      </c>
      <c r="L505" s="38">
        <v>62</v>
      </c>
      <c r="M505" s="42">
        <v>31</v>
      </c>
      <c r="N505" s="42">
        <v>31</v>
      </c>
      <c r="O505" s="58" t="s">
        <v>206</v>
      </c>
      <c r="P505" s="44"/>
    </row>
    <row r="506" spans="1:16" ht="27.75" customHeight="1">
      <c r="A506" s="33">
        <v>494</v>
      </c>
      <c r="B506" s="59" t="s">
        <v>996</v>
      </c>
      <c r="C506" s="56" t="s">
        <v>707</v>
      </c>
      <c r="D506" s="34" t="s">
        <v>997</v>
      </c>
      <c r="E506" s="57"/>
      <c r="F506" s="34"/>
      <c r="G506" s="36" t="s">
        <v>54</v>
      </c>
      <c r="H506" s="122"/>
      <c r="I506" s="38"/>
      <c r="J506" s="122"/>
      <c r="K506" s="122">
        <v>1</v>
      </c>
      <c r="L506" s="38">
        <v>818</v>
      </c>
      <c r="M506" s="42">
        <v>409</v>
      </c>
      <c r="N506" s="42">
        <v>409</v>
      </c>
      <c r="O506" s="58" t="s">
        <v>206</v>
      </c>
      <c r="P506" s="44"/>
    </row>
    <row r="507" spans="1:16" ht="27.75" customHeight="1">
      <c r="A507" s="33">
        <v>495</v>
      </c>
      <c r="B507" s="59" t="s">
        <v>998</v>
      </c>
      <c r="C507" s="56" t="s">
        <v>633</v>
      </c>
      <c r="D507" s="34" t="s">
        <v>999</v>
      </c>
      <c r="E507" s="57"/>
      <c r="F507" s="34"/>
      <c r="G507" s="36" t="s">
        <v>54</v>
      </c>
      <c r="H507" s="122"/>
      <c r="I507" s="38"/>
      <c r="J507" s="122"/>
      <c r="K507" s="122">
        <v>1</v>
      </c>
      <c r="L507" s="38">
        <v>460</v>
      </c>
      <c r="M507" s="42">
        <v>230</v>
      </c>
      <c r="N507" s="42">
        <v>230</v>
      </c>
      <c r="O507" s="58" t="s">
        <v>206</v>
      </c>
      <c r="P507" s="44"/>
    </row>
    <row r="508" spans="1:16" ht="39" customHeight="1">
      <c r="A508" s="33">
        <v>496</v>
      </c>
      <c r="B508" s="59" t="s">
        <v>1000</v>
      </c>
      <c r="C508" s="56" t="s">
        <v>625</v>
      </c>
      <c r="D508" s="34" t="s">
        <v>1001</v>
      </c>
      <c r="E508" s="57"/>
      <c r="F508" s="34"/>
      <c r="G508" s="36" t="s">
        <v>54</v>
      </c>
      <c r="H508" s="122"/>
      <c r="I508" s="38"/>
      <c r="J508" s="122"/>
      <c r="K508" s="122">
        <v>1</v>
      </c>
      <c r="L508" s="38">
        <v>4500</v>
      </c>
      <c r="M508" s="42">
        <v>2250</v>
      </c>
      <c r="N508" s="42">
        <v>2250</v>
      </c>
      <c r="O508" s="58" t="s">
        <v>206</v>
      </c>
      <c r="P508" s="44"/>
    </row>
    <row r="509" spans="1:16" ht="39" customHeight="1">
      <c r="A509" s="33">
        <v>497</v>
      </c>
      <c r="B509" s="59" t="s">
        <v>1002</v>
      </c>
      <c r="C509" s="56" t="s">
        <v>607</v>
      </c>
      <c r="D509" s="34" t="s">
        <v>1003</v>
      </c>
      <c r="E509" s="57"/>
      <c r="F509" s="34"/>
      <c r="G509" s="36" t="s">
        <v>54</v>
      </c>
      <c r="H509" s="122"/>
      <c r="I509" s="38"/>
      <c r="J509" s="122"/>
      <c r="K509" s="122">
        <v>1</v>
      </c>
      <c r="L509" s="38">
        <v>879.5</v>
      </c>
      <c r="M509" s="42">
        <v>439.75</v>
      </c>
      <c r="N509" s="42">
        <v>439.75</v>
      </c>
      <c r="O509" s="58" t="s">
        <v>206</v>
      </c>
      <c r="P509" s="44"/>
    </row>
    <row r="510" spans="1:16" ht="30.75" customHeight="1">
      <c r="A510" s="33">
        <v>498</v>
      </c>
      <c r="B510" s="59" t="s">
        <v>1004</v>
      </c>
      <c r="C510" s="56" t="s">
        <v>1005</v>
      </c>
      <c r="D510" s="34" t="s">
        <v>1006</v>
      </c>
      <c r="E510" s="57"/>
      <c r="F510" s="34"/>
      <c r="G510" s="36" t="s">
        <v>54</v>
      </c>
      <c r="H510" s="122"/>
      <c r="I510" s="38"/>
      <c r="J510" s="122"/>
      <c r="K510" s="122">
        <v>2</v>
      </c>
      <c r="L510" s="38">
        <v>1640</v>
      </c>
      <c r="M510" s="42">
        <v>820</v>
      </c>
      <c r="N510" s="42">
        <v>820</v>
      </c>
      <c r="O510" s="58" t="s">
        <v>206</v>
      </c>
      <c r="P510" s="44"/>
    </row>
    <row r="511" spans="1:16" ht="30.75" customHeight="1">
      <c r="A511" s="33">
        <v>499</v>
      </c>
      <c r="B511" s="59" t="s">
        <v>1007</v>
      </c>
      <c r="C511" s="56" t="s">
        <v>1005</v>
      </c>
      <c r="D511" s="34" t="s">
        <v>1008</v>
      </c>
      <c r="E511" s="57"/>
      <c r="F511" s="34"/>
      <c r="G511" s="36" t="s">
        <v>54</v>
      </c>
      <c r="H511" s="122"/>
      <c r="I511" s="38"/>
      <c r="J511" s="122"/>
      <c r="K511" s="122">
        <v>2</v>
      </c>
      <c r="L511" s="38">
        <v>1990</v>
      </c>
      <c r="M511" s="42">
        <v>995</v>
      </c>
      <c r="N511" s="42">
        <v>995</v>
      </c>
      <c r="O511" s="58" t="s">
        <v>206</v>
      </c>
      <c r="P511" s="44"/>
    </row>
    <row r="512" spans="1:16" ht="30.75" customHeight="1">
      <c r="A512" s="33">
        <v>500</v>
      </c>
      <c r="B512" s="59" t="s">
        <v>1009</v>
      </c>
      <c r="C512" s="56" t="s">
        <v>1010</v>
      </c>
      <c r="D512" s="34" t="s">
        <v>1011</v>
      </c>
      <c r="E512" s="57"/>
      <c r="F512" s="34"/>
      <c r="G512" s="36" t="s">
        <v>54</v>
      </c>
      <c r="H512" s="122"/>
      <c r="I512" s="38"/>
      <c r="J512" s="122"/>
      <c r="K512" s="122">
        <v>1</v>
      </c>
      <c r="L512" s="38">
        <v>1790</v>
      </c>
      <c r="M512" s="42">
        <v>895</v>
      </c>
      <c r="N512" s="42">
        <v>895</v>
      </c>
      <c r="O512" s="58" t="s">
        <v>206</v>
      </c>
      <c r="P512" s="44"/>
    </row>
    <row r="513" spans="1:16" ht="30.75" customHeight="1">
      <c r="A513" s="33">
        <v>501</v>
      </c>
      <c r="B513" s="59" t="s">
        <v>1012</v>
      </c>
      <c r="C513" s="56" t="s">
        <v>1013</v>
      </c>
      <c r="D513" s="34" t="s">
        <v>1014</v>
      </c>
      <c r="E513" s="57"/>
      <c r="F513" s="34"/>
      <c r="G513" s="36" t="s">
        <v>54</v>
      </c>
      <c r="H513" s="122"/>
      <c r="I513" s="38"/>
      <c r="J513" s="122"/>
      <c r="K513" s="122">
        <v>1</v>
      </c>
      <c r="L513" s="38">
        <v>295</v>
      </c>
      <c r="M513" s="42">
        <v>147.5</v>
      </c>
      <c r="N513" s="42">
        <v>147.5</v>
      </c>
      <c r="O513" s="58" t="s">
        <v>206</v>
      </c>
      <c r="P513" s="44"/>
    </row>
    <row r="514" spans="1:16" ht="42" customHeight="1">
      <c r="A514" s="33">
        <v>502</v>
      </c>
      <c r="B514" s="59" t="s">
        <v>1015</v>
      </c>
      <c r="C514" s="56" t="s">
        <v>1016</v>
      </c>
      <c r="D514" s="34" t="s">
        <v>1017</v>
      </c>
      <c r="E514" s="57"/>
      <c r="F514" s="34"/>
      <c r="G514" s="36" t="s">
        <v>54</v>
      </c>
      <c r="H514" s="122"/>
      <c r="I514" s="38"/>
      <c r="J514" s="122"/>
      <c r="K514" s="122">
        <v>1</v>
      </c>
      <c r="L514" s="38">
        <v>1399</v>
      </c>
      <c r="M514" s="42">
        <v>699.5</v>
      </c>
      <c r="N514" s="42">
        <v>699.5</v>
      </c>
      <c r="O514" s="58" t="s">
        <v>206</v>
      </c>
      <c r="P514" s="44"/>
    </row>
    <row r="515" spans="1:16" ht="30" customHeight="1">
      <c r="A515" s="33">
        <v>503</v>
      </c>
      <c r="B515" s="59" t="s">
        <v>1018</v>
      </c>
      <c r="C515" s="56" t="s">
        <v>1019</v>
      </c>
      <c r="D515" s="34" t="s">
        <v>1020</v>
      </c>
      <c r="E515" s="57"/>
      <c r="F515" s="34"/>
      <c r="G515" s="36" t="s">
        <v>54</v>
      </c>
      <c r="H515" s="122"/>
      <c r="I515" s="38"/>
      <c r="J515" s="122"/>
      <c r="K515" s="122">
        <v>3</v>
      </c>
      <c r="L515" s="38">
        <v>4200</v>
      </c>
      <c r="M515" s="42">
        <v>2100</v>
      </c>
      <c r="N515" s="42">
        <v>2100</v>
      </c>
      <c r="O515" s="58" t="s">
        <v>206</v>
      </c>
      <c r="P515" s="44"/>
    </row>
    <row r="516" spans="1:16" ht="37.5" customHeight="1">
      <c r="A516" s="33">
        <v>504</v>
      </c>
      <c r="B516" s="59" t="s">
        <v>1021</v>
      </c>
      <c r="C516" s="56" t="s">
        <v>1022</v>
      </c>
      <c r="D516" s="34" t="s">
        <v>1023</v>
      </c>
      <c r="E516" s="57"/>
      <c r="F516" s="34"/>
      <c r="G516" s="36" t="s">
        <v>54</v>
      </c>
      <c r="H516" s="122"/>
      <c r="I516" s="38"/>
      <c r="J516" s="122"/>
      <c r="K516" s="122">
        <v>8</v>
      </c>
      <c r="L516" s="38">
        <v>47200</v>
      </c>
      <c r="M516" s="42">
        <v>23600</v>
      </c>
      <c r="N516" s="42">
        <v>23600</v>
      </c>
      <c r="O516" s="58" t="s">
        <v>206</v>
      </c>
      <c r="P516" s="44"/>
    </row>
    <row r="517" spans="1:16" ht="39.75" customHeight="1">
      <c r="A517" s="33">
        <v>505</v>
      </c>
      <c r="B517" s="59" t="s">
        <v>1024</v>
      </c>
      <c r="C517" s="56" t="s">
        <v>1025</v>
      </c>
      <c r="D517" s="34" t="s">
        <v>1026</v>
      </c>
      <c r="E517" s="57"/>
      <c r="F517" s="34"/>
      <c r="G517" s="36" t="s">
        <v>54</v>
      </c>
      <c r="H517" s="122"/>
      <c r="I517" s="38"/>
      <c r="J517" s="122"/>
      <c r="K517" s="122">
        <v>1</v>
      </c>
      <c r="L517" s="38">
        <v>5200</v>
      </c>
      <c r="M517" s="42">
        <v>2600</v>
      </c>
      <c r="N517" s="42">
        <v>2600</v>
      </c>
      <c r="O517" s="58" t="s">
        <v>206</v>
      </c>
      <c r="P517" s="44"/>
    </row>
    <row r="518" spans="1:16" ht="52.5" customHeight="1">
      <c r="A518" s="33">
        <v>506</v>
      </c>
      <c r="B518" s="59" t="s">
        <v>1027</v>
      </c>
      <c r="C518" s="56" t="s">
        <v>1028</v>
      </c>
      <c r="D518" s="34" t="s">
        <v>1029</v>
      </c>
      <c r="E518" s="57"/>
      <c r="F518" s="34"/>
      <c r="G518" s="36" t="s">
        <v>54</v>
      </c>
      <c r="H518" s="122"/>
      <c r="I518" s="38"/>
      <c r="J518" s="122"/>
      <c r="K518" s="122">
        <v>3</v>
      </c>
      <c r="L518" s="38">
        <v>16071</v>
      </c>
      <c r="M518" s="42">
        <v>8035.5</v>
      </c>
      <c r="N518" s="42">
        <v>8035.5</v>
      </c>
      <c r="O518" s="58" t="s">
        <v>206</v>
      </c>
      <c r="P518" s="44"/>
    </row>
    <row r="519" spans="1:16" ht="39.75" customHeight="1">
      <c r="A519" s="33">
        <v>507</v>
      </c>
      <c r="B519" s="59" t="s">
        <v>1030</v>
      </c>
      <c r="C519" s="56" t="s">
        <v>633</v>
      </c>
      <c r="D519" s="34" t="s">
        <v>1031</v>
      </c>
      <c r="E519" s="57"/>
      <c r="F519" s="34"/>
      <c r="G519" s="36" t="s">
        <v>54</v>
      </c>
      <c r="H519" s="122"/>
      <c r="I519" s="38"/>
      <c r="J519" s="122"/>
      <c r="K519" s="122">
        <v>1</v>
      </c>
      <c r="L519" s="38">
        <v>799.5</v>
      </c>
      <c r="M519" s="42">
        <v>399.75</v>
      </c>
      <c r="N519" s="42">
        <v>399.75</v>
      </c>
      <c r="O519" s="58" t="s">
        <v>206</v>
      </c>
      <c r="P519" s="44"/>
    </row>
    <row r="520" spans="1:16" ht="39.75" customHeight="1">
      <c r="A520" s="33">
        <v>508</v>
      </c>
      <c r="B520" s="59" t="s">
        <v>1032</v>
      </c>
      <c r="C520" s="56" t="s">
        <v>1033</v>
      </c>
      <c r="D520" s="34" t="s">
        <v>1034</v>
      </c>
      <c r="E520" s="57"/>
      <c r="F520" s="34"/>
      <c r="G520" s="36" t="s">
        <v>54</v>
      </c>
      <c r="H520" s="122"/>
      <c r="I520" s="38"/>
      <c r="J520" s="122"/>
      <c r="K520" s="122">
        <v>2</v>
      </c>
      <c r="L520" s="38">
        <v>398</v>
      </c>
      <c r="M520" s="42">
        <v>199</v>
      </c>
      <c r="N520" s="42">
        <v>199</v>
      </c>
      <c r="O520" s="58" t="s">
        <v>206</v>
      </c>
      <c r="P520" s="44"/>
    </row>
    <row r="521" spans="1:16" ht="39.75" customHeight="1">
      <c r="A521" s="33">
        <v>509</v>
      </c>
      <c r="B521" s="59" t="s">
        <v>1035</v>
      </c>
      <c r="C521" s="56" t="s">
        <v>1022</v>
      </c>
      <c r="D521" s="34" t="s">
        <v>1036</v>
      </c>
      <c r="E521" s="57"/>
      <c r="F521" s="34"/>
      <c r="G521" s="36" t="s">
        <v>54</v>
      </c>
      <c r="H521" s="122"/>
      <c r="I521" s="38"/>
      <c r="J521" s="122"/>
      <c r="K521" s="122">
        <v>7</v>
      </c>
      <c r="L521" s="38">
        <v>17500</v>
      </c>
      <c r="M521" s="42">
        <v>8750</v>
      </c>
      <c r="N521" s="42">
        <v>8750</v>
      </c>
      <c r="O521" s="58" t="s">
        <v>206</v>
      </c>
      <c r="P521" s="44"/>
    </row>
    <row r="522" spans="1:16" ht="39.75" customHeight="1">
      <c r="A522" s="33">
        <v>510</v>
      </c>
      <c r="B522" s="59" t="s">
        <v>1037</v>
      </c>
      <c r="C522" s="56" t="s">
        <v>1022</v>
      </c>
      <c r="D522" s="34" t="s">
        <v>1038</v>
      </c>
      <c r="E522" s="57"/>
      <c r="F522" s="34"/>
      <c r="G522" s="36" t="s">
        <v>54</v>
      </c>
      <c r="H522" s="122"/>
      <c r="I522" s="38"/>
      <c r="J522" s="122"/>
      <c r="K522" s="122">
        <v>22</v>
      </c>
      <c r="L522" s="38">
        <v>51700</v>
      </c>
      <c r="M522" s="42">
        <v>25850</v>
      </c>
      <c r="N522" s="42">
        <v>25850</v>
      </c>
      <c r="O522" s="58" t="s">
        <v>206</v>
      </c>
      <c r="P522" s="44"/>
    </row>
    <row r="523" spans="1:16" ht="39.75" customHeight="1">
      <c r="A523" s="33">
        <v>511</v>
      </c>
      <c r="B523" s="59" t="s">
        <v>1039</v>
      </c>
      <c r="C523" s="56" t="s">
        <v>1022</v>
      </c>
      <c r="D523" s="34" t="s">
        <v>1040</v>
      </c>
      <c r="E523" s="57"/>
      <c r="F523" s="34"/>
      <c r="G523" s="36" t="s">
        <v>54</v>
      </c>
      <c r="H523" s="122"/>
      <c r="I523" s="38"/>
      <c r="J523" s="122"/>
      <c r="K523" s="122">
        <v>1</v>
      </c>
      <c r="L523" s="38">
        <v>5959</v>
      </c>
      <c r="M523" s="42">
        <v>2979.5</v>
      </c>
      <c r="N523" s="42">
        <v>2979.5</v>
      </c>
      <c r="O523" s="58" t="s">
        <v>206</v>
      </c>
      <c r="P523" s="44"/>
    </row>
    <row r="524" spans="1:16" ht="38.25" customHeight="1">
      <c r="A524" s="33">
        <v>512</v>
      </c>
      <c r="B524" s="59" t="s">
        <v>1041</v>
      </c>
      <c r="C524" s="56" t="s">
        <v>625</v>
      </c>
      <c r="D524" s="34" t="s">
        <v>1042</v>
      </c>
      <c r="E524" s="57"/>
      <c r="F524" s="34"/>
      <c r="G524" s="36" t="s">
        <v>54</v>
      </c>
      <c r="H524" s="122"/>
      <c r="I524" s="38"/>
      <c r="J524" s="122"/>
      <c r="K524" s="122">
        <v>1</v>
      </c>
      <c r="L524" s="38">
        <v>5500</v>
      </c>
      <c r="M524" s="42">
        <v>2750</v>
      </c>
      <c r="N524" s="42">
        <v>2750</v>
      </c>
      <c r="O524" s="58" t="s">
        <v>206</v>
      </c>
      <c r="P524" s="44"/>
    </row>
    <row r="525" spans="1:16" ht="38.25" customHeight="1">
      <c r="A525" s="33">
        <v>513</v>
      </c>
      <c r="B525" s="59" t="s">
        <v>1043</v>
      </c>
      <c r="C525" s="56" t="s">
        <v>1010</v>
      </c>
      <c r="D525" s="34" t="s">
        <v>1044</v>
      </c>
      <c r="E525" s="57"/>
      <c r="F525" s="34"/>
      <c r="G525" s="36" t="s">
        <v>54</v>
      </c>
      <c r="H525" s="122"/>
      <c r="I525" s="38"/>
      <c r="J525" s="122"/>
      <c r="K525" s="122">
        <v>2</v>
      </c>
      <c r="L525" s="38">
        <v>6080</v>
      </c>
      <c r="M525" s="42">
        <v>3040</v>
      </c>
      <c r="N525" s="42">
        <v>3040</v>
      </c>
      <c r="O525" s="58" t="s">
        <v>206</v>
      </c>
      <c r="P525" s="44"/>
    </row>
    <row r="526" spans="1:16" ht="38.25" customHeight="1">
      <c r="A526" s="33">
        <v>514</v>
      </c>
      <c r="B526" s="59" t="s">
        <v>1045</v>
      </c>
      <c r="C526" s="56" t="s">
        <v>1005</v>
      </c>
      <c r="D526" s="34" t="s">
        <v>1046</v>
      </c>
      <c r="E526" s="57"/>
      <c r="F526" s="34"/>
      <c r="G526" s="36" t="s">
        <v>54</v>
      </c>
      <c r="H526" s="122"/>
      <c r="I526" s="38"/>
      <c r="J526" s="122"/>
      <c r="K526" s="122">
        <v>12</v>
      </c>
      <c r="L526" s="38">
        <v>7320</v>
      </c>
      <c r="M526" s="42">
        <v>3660</v>
      </c>
      <c r="N526" s="42">
        <v>3660</v>
      </c>
      <c r="O526" s="58" t="s">
        <v>206</v>
      </c>
      <c r="P526" s="44"/>
    </row>
    <row r="527" spans="1:16" ht="38.25" customHeight="1">
      <c r="A527" s="33">
        <v>515</v>
      </c>
      <c r="B527" s="59" t="s">
        <v>1047</v>
      </c>
      <c r="C527" s="60" t="s">
        <v>1010</v>
      </c>
      <c r="D527" s="59" t="s">
        <v>1048</v>
      </c>
      <c r="E527" s="73"/>
      <c r="F527" s="59"/>
      <c r="G527" s="61" t="s">
        <v>54</v>
      </c>
      <c r="H527" s="62"/>
      <c r="I527" s="38"/>
      <c r="J527" s="122"/>
      <c r="K527" s="122">
        <v>7</v>
      </c>
      <c r="L527" s="38">
        <v>4270</v>
      </c>
      <c r="M527" s="42">
        <v>2135</v>
      </c>
      <c r="N527" s="42">
        <v>2135</v>
      </c>
      <c r="O527" s="58" t="s">
        <v>206</v>
      </c>
      <c r="P527" s="44"/>
    </row>
    <row r="528" spans="1:16" ht="51.75" customHeight="1">
      <c r="A528" s="33">
        <v>516</v>
      </c>
      <c r="B528" s="59" t="s">
        <v>1049</v>
      </c>
      <c r="C528" s="56" t="s">
        <v>1028</v>
      </c>
      <c r="D528" s="34" t="s">
        <v>1050</v>
      </c>
      <c r="E528" s="57"/>
      <c r="F528" s="34"/>
      <c r="G528" s="36" t="s">
        <v>54</v>
      </c>
      <c r="H528" s="122"/>
      <c r="I528" s="38"/>
      <c r="J528" s="122"/>
      <c r="K528" s="122">
        <v>1</v>
      </c>
      <c r="L528" s="38">
        <v>3927</v>
      </c>
      <c r="M528" s="42">
        <v>1963.5</v>
      </c>
      <c r="N528" s="42">
        <v>1963.5</v>
      </c>
      <c r="O528" s="58" t="s">
        <v>206</v>
      </c>
      <c r="P528" s="44"/>
    </row>
    <row r="529" spans="1:16" ht="114.75" customHeight="1">
      <c r="A529" s="33">
        <v>517</v>
      </c>
      <c r="B529" s="59" t="s">
        <v>1051</v>
      </c>
      <c r="C529" s="56" t="s">
        <v>1052</v>
      </c>
      <c r="D529" s="34" t="s">
        <v>1053</v>
      </c>
      <c r="E529" s="57"/>
      <c r="F529" s="34"/>
      <c r="G529" s="36" t="s">
        <v>54</v>
      </c>
      <c r="H529" s="122"/>
      <c r="I529" s="38"/>
      <c r="J529" s="122"/>
      <c r="K529" s="122">
        <v>2</v>
      </c>
      <c r="L529" s="38">
        <v>10000</v>
      </c>
      <c r="M529" s="42">
        <v>5000</v>
      </c>
      <c r="N529" s="42">
        <v>5000</v>
      </c>
      <c r="O529" s="58" t="s">
        <v>206</v>
      </c>
      <c r="P529" s="44"/>
    </row>
    <row r="530" spans="1:16" ht="24.75" customHeight="1">
      <c r="A530" s="33">
        <v>518</v>
      </c>
      <c r="B530" s="59" t="s">
        <v>1054</v>
      </c>
      <c r="C530" s="56" t="s">
        <v>1055</v>
      </c>
      <c r="D530" s="34" t="s">
        <v>1056</v>
      </c>
      <c r="E530" s="57"/>
      <c r="F530" s="34"/>
      <c r="G530" s="36" t="s">
        <v>54</v>
      </c>
      <c r="H530" s="122"/>
      <c r="I530" s="38"/>
      <c r="J530" s="122"/>
      <c r="K530" s="122">
        <v>1</v>
      </c>
      <c r="L530" s="38">
        <v>1050</v>
      </c>
      <c r="M530" s="42">
        <v>525</v>
      </c>
      <c r="N530" s="42">
        <v>525</v>
      </c>
      <c r="O530" s="58" t="s">
        <v>206</v>
      </c>
      <c r="P530" s="44"/>
    </row>
    <row r="531" spans="1:16" ht="24.75" customHeight="1">
      <c r="A531" s="33">
        <v>519</v>
      </c>
      <c r="B531" s="59" t="s">
        <v>1057</v>
      </c>
      <c r="C531" s="56" t="s">
        <v>1025</v>
      </c>
      <c r="D531" s="34" t="s">
        <v>1058</v>
      </c>
      <c r="E531" s="57"/>
      <c r="F531" s="34"/>
      <c r="G531" s="36" t="s">
        <v>54</v>
      </c>
      <c r="H531" s="122"/>
      <c r="I531" s="38"/>
      <c r="J531" s="122"/>
      <c r="K531" s="122">
        <v>1</v>
      </c>
      <c r="L531" s="38">
        <v>3400</v>
      </c>
      <c r="M531" s="42">
        <v>1700</v>
      </c>
      <c r="N531" s="42">
        <v>1700</v>
      </c>
      <c r="O531" s="58" t="s">
        <v>206</v>
      </c>
      <c r="P531" s="44"/>
    </row>
    <row r="532" spans="1:16" ht="24.75" customHeight="1">
      <c r="A532" s="33">
        <v>520</v>
      </c>
      <c r="B532" s="59" t="s">
        <v>1059</v>
      </c>
      <c r="C532" s="56" t="s">
        <v>633</v>
      </c>
      <c r="D532" s="34" t="s">
        <v>1060</v>
      </c>
      <c r="E532" s="57"/>
      <c r="F532" s="34"/>
      <c r="G532" s="36" t="s">
        <v>54</v>
      </c>
      <c r="H532" s="122"/>
      <c r="I532" s="38"/>
      <c r="J532" s="122"/>
      <c r="K532" s="122">
        <v>1</v>
      </c>
      <c r="L532" s="38">
        <v>1490</v>
      </c>
      <c r="M532" s="42">
        <v>745</v>
      </c>
      <c r="N532" s="42">
        <v>745</v>
      </c>
      <c r="O532" s="58" t="s">
        <v>206</v>
      </c>
      <c r="P532" s="44"/>
    </row>
    <row r="533" spans="1:16" ht="24.75" customHeight="1">
      <c r="A533" s="33">
        <v>521</v>
      </c>
      <c r="B533" s="59" t="s">
        <v>1061</v>
      </c>
      <c r="C533" s="56" t="s">
        <v>1005</v>
      </c>
      <c r="D533" s="34" t="s">
        <v>1062</v>
      </c>
      <c r="E533" s="57"/>
      <c r="F533" s="34"/>
      <c r="G533" s="36" t="s">
        <v>54</v>
      </c>
      <c r="H533" s="122"/>
      <c r="I533" s="38"/>
      <c r="J533" s="122"/>
      <c r="K533" s="122">
        <v>1</v>
      </c>
      <c r="L533" s="38">
        <v>5000</v>
      </c>
      <c r="M533" s="42">
        <v>2500</v>
      </c>
      <c r="N533" s="42">
        <v>2500</v>
      </c>
      <c r="O533" s="58" t="s">
        <v>206</v>
      </c>
      <c r="P533" s="44"/>
    </row>
    <row r="534" spans="1:16" ht="38.25" customHeight="1">
      <c r="A534" s="33">
        <v>522</v>
      </c>
      <c r="B534" s="59" t="s">
        <v>1063</v>
      </c>
      <c r="C534" s="56" t="s">
        <v>1064</v>
      </c>
      <c r="D534" s="34" t="s">
        <v>1065</v>
      </c>
      <c r="E534" s="57"/>
      <c r="F534" s="34"/>
      <c r="G534" s="36" t="s">
        <v>54</v>
      </c>
      <c r="H534" s="122"/>
      <c r="I534" s="38"/>
      <c r="J534" s="122"/>
      <c r="K534" s="122">
        <v>1</v>
      </c>
      <c r="L534" s="38">
        <v>3379</v>
      </c>
      <c r="M534" s="42">
        <v>1689.5</v>
      </c>
      <c r="N534" s="42">
        <v>1689.5</v>
      </c>
      <c r="O534" s="58" t="s">
        <v>206</v>
      </c>
      <c r="P534" s="44"/>
    </row>
    <row r="535" spans="1:16" ht="25.5" customHeight="1">
      <c r="A535" s="33">
        <v>523</v>
      </c>
      <c r="B535" s="59" t="s">
        <v>1066</v>
      </c>
      <c r="C535" s="56" t="s">
        <v>1067</v>
      </c>
      <c r="D535" s="34" t="s">
        <v>1068</v>
      </c>
      <c r="E535" s="57"/>
      <c r="F535" s="34"/>
      <c r="G535" s="36" t="s">
        <v>54</v>
      </c>
      <c r="H535" s="122"/>
      <c r="I535" s="38"/>
      <c r="J535" s="122"/>
      <c r="K535" s="122">
        <v>1</v>
      </c>
      <c r="L535" s="38">
        <v>1702</v>
      </c>
      <c r="M535" s="42">
        <v>851</v>
      </c>
      <c r="N535" s="42">
        <v>851</v>
      </c>
      <c r="O535" s="58" t="s">
        <v>206</v>
      </c>
      <c r="P535" s="44"/>
    </row>
    <row r="536" spans="1:16" ht="39.75" customHeight="1">
      <c r="A536" s="33">
        <v>524</v>
      </c>
      <c r="B536" s="59" t="s">
        <v>1069</v>
      </c>
      <c r="C536" s="56" t="s">
        <v>1070</v>
      </c>
      <c r="D536" s="34" t="s">
        <v>1071</v>
      </c>
      <c r="E536" s="57"/>
      <c r="F536" s="34"/>
      <c r="G536" s="36" t="s">
        <v>54</v>
      </c>
      <c r="H536" s="122"/>
      <c r="I536" s="38"/>
      <c r="J536" s="122"/>
      <c r="K536" s="122">
        <v>1</v>
      </c>
      <c r="L536" s="38">
        <v>279.5</v>
      </c>
      <c r="M536" s="42">
        <v>139.75</v>
      </c>
      <c r="N536" s="42">
        <v>139.75</v>
      </c>
      <c r="O536" s="58" t="s">
        <v>206</v>
      </c>
      <c r="P536" s="44"/>
    </row>
    <row r="537" spans="1:16" ht="29.25" customHeight="1">
      <c r="A537" s="33">
        <v>525</v>
      </c>
      <c r="B537" s="59" t="s">
        <v>1072</v>
      </c>
      <c r="C537" s="56" t="s">
        <v>1073</v>
      </c>
      <c r="D537" s="34" t="s">
        <v>1074</v>
      </c>
      <c r="E537" s="57"/>
      <c r="F537" s="34"/>
      <c r="G537" s="36" t="s">
        <v>54</v>
      </c>
      <c r="H537" s="122"/>
      <c r="I537" s="38"/>
      <c r="J537" s="122"/>
      <c r="K537" s="122">
        <v>1</v>
      </c>
      <c r="L537" s="38">
        <v>860</v>
      </c>
      <c r="M537" s="42">
        <v>430</v>
      </c>
      <c r="N537" s="42">
        <v>430</v>
      </c>
      <c r="O537" s="58" t="s">
        <v>206</v>
      </c>
      <c r="P537" s="44"/>
    </row>
    <row r="538" spans="1:16" ht="38.25" customHeight="1">
      <c r="A538" s="33">
        <v>526</v>
      </c>
      <c r="B538" s="59" t="s">
        <v>1075</v>
      </c>
      <c r="C538" s="56" t="s">
        <v>1076</v>
      </c>
      <c r="D538" s="34" t="s">
        <v>1077</v>
      </c>
      <c r="E538" s="57"/>
      <c r="F538" s="34"/>
      <c r="G538" s="36" t="s">
        <v>54</v>
      </c>
      <c r="H538" s="122"/>
      <c r="I538" s="38"/>
      <c r="J538" s="122"/>
      <c r="K538" s="122">
        <v>1</v>
      </c>
      <c r="L538" s="38">
        <v>1750</v>
      </c>
      <c r="M538" s="42">
        <v>875</v>
      </c>
      <c r="N538" s="42">
        <v>875</v>
      </c>
      <c r="O538" s="58" t="s">
        <v>206</v>
      </c>
      <c r="P538" s="44"/>
    </row>
    <row r="539" spans="1:16" ht="38.25" customHeight="1">
      <c r="A539" s="33">
        <v>527</v>
      </c>
      <c r="B539" s="59" t="s">
        <v>1078</v>
      </c>
      <c r="C539" s="56" t="s">
        <v>1079</v>
      </c>
      <c r="D539" s="34" t="s">
        <v>1080</v>
      </c>
      <c r="E539" s="57"/>
      <c r="F539" s="34"/>
      <c r="G539" s="36" t="s">
        <v>54</v>
      </c>
      <c r="H539" s="122"/>
      <c r="I539" s="38"/>
      <c r="J539" s="122"/>
      <c r="K539" s="122">
        <v>1</v>
      </c>
      <c r="L539" s="38">
        <v>175</v>
      </c>
      <c r="M539" s="42">
        <v>87.5</v>
      </c>
      <c r="N539" s="42">
        <v>87.5</v>
      </c>
      <c r="O539" s="58" t="s">
        <v>206</v>
      </c>
      <c r="P539" s="44"/>
    </row>
    <row r="540" spans="1:16" ht="38.25" customHeight="1">
      <c r="A540" s="33">
        <v>528</v>
      </c>
      <c r="B540" s="59" t="s">
        <v>1081</v>
      </c>
      <c r="C540" s="56" t="s">
        <v>1082</v>
      </c>
      <c r="D540" s="34" t="s">
        <v>1083</v>
      </c>
      <c r="E540" s="57"/>
      <c r="F540" s="34"/>
      <c r="G540" s="36" t="s">
        <v>54</v>
      </c>
      <c r="H540" s="122"/>
      <c r="I540" s="38"/>
      <c r="J540" s="122"/>
      <c r="K540" s="122">
        <v>1</v>
      </c>
      <c r="L540" s="38">
        <v>459.5</v>
      </c>
      <c r="M540" s="42">
        <v>229.75</v>
      </c>
      <c r="N540" s="42">
        <v>229.75</v>
      </c>
      <c r="O540" s="58" t="s">
        <v>206</v>
      </c>
      <c r="P540" s="44"/>
    </row>
    <row r="541" spans="1:16" ht="27" customHeight="1">
      <c r="A541" s="33">
        <v>529</v>
      </c>
      <c r="B541" s="59" t="s">
        <v>1084</v>
      </c>
      <c r="C541" s="56" t="s">
        <v>1073</v>
      </c>
      <c r="D541" s="34" t="s">
        <v>1085</v>
      </c>
      <c r="E541" s="57"/>
      <c r="F541" s="34"/>
      <c r="G541" s="36" t="s">
        <v>54</v>
      </c>
      <c r="H541" s="122"/>
      <c r="I541" s="38"/>
      <c r="J541" s="122"/>
      <c r="K541" s="122">
        <v>2</v>
      </c>
      <c r="L541" s="38">
        <v>1120</v>
      </c>
      <c r="M541" s="42">
        <v>560</v>
      </c>
      <c r="N541" s="42">
        <v>560</v>
      </c>
      <c r="O541" s="58" t="s">
        <v>206</v>
      </c>
      <c r="P541" s="44"/>
    </row>
    <row r="542" spans="1:16" ht="27" customHeight="1">
      <c r="A542" s="33">
        <v>530</v>
      </c>
      <c r="B542" s="59" t="s">
        <v>1086</v>
      </c>
      <c r="C542" s="56" t="s">
        <v>1073</v>
      </c>
      <c r="D542" s="34" t="s">
        <v>1087</v>
      </c>
      <c r="E542" s="57"/>
      <c r="F542" s="34"/>
      <c r="G542" s="36" t="s">
        <v>54</v>
      </c>
      <c r="H542" s="122"/>
      <c r="I542" s="38"/>
      <c r="J542" s="122"/>
      <c r="K542" s="122">
        <v>1</v>
      </c>
      <c r="L542" s="38">
        <v>200</v>
      </c>
      <c r="M542" s="42">
        <v>100</v>
      </c>
      <c r="N542" s="42">
        <v>100</v>
      </c>
      <c r="O542" s="58" t="s">
        <v>206</v>
      </c>
      <c r="P542" s="44"/>
    </row>
    <row r="543" spans="1:16" ht="27" customHeight="1">
      <c r="A543" s="33">
        <v>531</v>
      </c>
      <c r="B543" s="59" t="s">
        <v>1045</v>
      </c>
      <c r="C543" s="56" t="s">
        <v>1005</v>
      </c>
      <c r="D543" s="34" t="s">
        <v>1046</v>
      </c>
      <c r="E543" s="57"/>
      <c r="F543" s="34"/>
      <c r="G543" s="36" t="s">
        <v>54</v>
      </c>
      <c r="H543" s="122"/>
      <c r="I543" s="38"/>
      <c r="J543" s="122"/>
      <c r="K543" s="122">
        <v>28</v>
      </c>
      <c r="L543" s="38">
        <v>17080</v>
      </c>
      <c r="M543" s="42">
        <v>8540</v>
      </c>
      <c r="N543" s="42">
        <v>8540</v>
      </c>
      <c r="O543" s="58" t="s">
        <v>206</v>
      </c>
      <c r="P543" s="44"/>
    </row>
    <row r="544" spans="1:16" ht="36.75" customHeight="1">
      <c r="A544" s="33">
        <v>532</v>
      </c>
      <c r="B544" s="59" t="s">
        <v>1088</v>
      </c>
      <c r="C544" s="56" t="s">
        <v>194</v>
      </c>
      <c r="D544" s="34">
        <v>111310003</v>
      </c>
      <c r="E544" s="57"/>
      <c r="F544" s="34"/>
      <c r="G544" s="36" t="s">
        <v>54</v>
      </c>
      <c r="H544" s="122"/>
      <c r="I544" s="38"/>
      <c r="J544" s="122"/>
      <c r="K544" s="122">
        <v>1</v>
      </c>
      <c r="L544" s="38">
        <v>466</v>
      </c>
      <c r="M544" s="42">
        <v>233</v>
      </c>
      <c r="N544" s="42">
        <v>233</v>
      </c>
      <c r="O544" s="58"/>
      <c r="P544" s="44"/>
    </row>
    <row r="545" spans="1:16" ht="36.75" customHeight="1">
      <c r="A545" s="33">
        <v>533</v>
      </c>
      <c r="B545" s="59" t="s">
        <v>1089</v>
      </c>
      <c r="C545" s="56" t="s">
        <v>194</v>
      </c>
      <c r="D545" s="34">
        <v>111370093</v>
      </c>
      <c r="E545" s="57"/>
      <c r="F545" s="34"/>
      <c r="G545" s="36" t="s">
        <v>54</v>
      </c>
      <c r="H545" s="122"/>
      <c r="I545" s="38"/>
      <c r="J545" s="122"/>
      <c r="K545" s="122">
        <v>1</v>
      </c>
      <c r="L545" s="38">
        <v>1580</v>
      </c>
      <c r="M545" s="42">
        <v>790</v>
      </c>
      <c r="N545" s="42">
        <v>790</v>
      </c>
      <c r="O545" s="58"/>
      <c r="P545" s="44"/>
    </row>
    <row r="546" spans="1:16" ht="27.75" customHeight="1">
      <c r="A546" s="33">
        <v>534</v>
      </c>
      <c r="B546" s="59" t="s">
        <v>1090</v>
      </c>
      <c r="C546" s="56" t="s">
        <v>194</v>
      </c>
      <c r="D546" s="34">
        <v>111360266</v>
      </c>
      <c r="E546" s="57"/>
      <c r="F546" s="34"/>
      <c r="G546" s="36" t="s">
        <v>54</v>
      </c>
      <c r="H546" s="122"/>
      <c r="I546" s="38"/>
      <c r="J546" s="122"/>
      <c r="K546" s="122">
        <v>1</v>
      </c>
      <c r="L546" s="38">
        <v>100</v>
      </c>
      <c r="M546" s="42">
        <v>50</v>
      </c>
      <c r="N546" s="42">
        <v>50</v>
      </c>
      <c r="O546" s="58"/>
      <c r="P546" s="44"/>
    </row>
    <row r="547" spans="1:16" ht="27.75" customHeight="1">
      <c r="A547" s="33">
        <v>535</v>
      </c>
      <c r="B547" s="59" t="s">
        <v>1091</v>
      </c>
      <c r="C547" s="56" t="s">
        <v>194</v>
      </c>
      <c r="D547" s="34">
        <v>111310003</v>
      </c>
      <c r="E547" s="57"/>
      <c r="F547" s="34"/>
      <c r="G547" s="36" t="s">
        <v>54</v>
      </c>
      <c r="H547" s="122"/>
      <c r="I547" s="38"/>
      <c r="J547" s="122"/>
      <c r="K547" s="122">
        <v>2</v>
      </c>
      <c r="L547" s="38">
        <v>1970</v>
      </c>
      <c r="M547" s="42">
        <v>985</v>
      </c>
      <c r="N547" s="42">
        <v>985</v>
      </c>
      <c r="O547" s="58"/>
      <c r="P547" s="44"/>
    </row>
    <row r="548" spans="1:16" ht="51.75" customHeight="1">
      <c r="A548" s="33">
        <v>536</v>
      </c>
      <c r="B548" s="59" t="s">
        <v>1092</v>
      </c>
      <c r="C548" s="56" t="s">
        <v>194</v>
      </c>
      <c r="D548" s="34">
        <v>111360574</v>
      </c>
      <c r="E548" s="57"/>
      <c r="F548" s="34"/>
      <c r="G548" s="36" t="s">
        <v>54</v>
      </c>
      <c r="H548" s="122"/>
      <c r="I548" s="38"/>
      <c r="J548" s="122"/>
      <c r="K548" s="122">
        <v>1</v>
      </c>
      <c r="L548" s="38">
        <v>2383.1999999999998</v>
      </c>
      <c r="M548" s="42">
        <v>1191.5999999999999</v>
      </c>
      <c r="N548" s="42">
        <v>1191.5999999999999</v>
      </c>
      <c r="O548" s="58"/>
      <c r="P548" s="44"/>
    </row>
    <row r="549" spans="1:16" ht="25.5" customHeight="1">
      <c r="A549" s="33">
        <v>537</v>
      </c>
      <c r="B549" s="59" t="s">
        <v>1093</v>
      </c>
      <c r="C549" s="56" t="s">
        <v>194</v>
      </c>
      <c r="D549" s="34">
        <v>111360268</v>
      </c>
      <c r="E549" s="57"/>
      <c r="F549" s="34"/>
      <c r="G549" s="36" t="s">
        <v>54</v>
      </c>
      <c r="H549" s="122"/>
      <c r="I549" s="38"/>
      <c r="J549" s="122"/>
      <c r="K549" s="122">
        <v>1</v>
      </c>
      <c r="L549" s="38">
        <v>90</v>
      </c>
      <c r="M549" s="42">
        <v>45</v>
      </c>
      <c r="N549" s="42">
        <v>45</v>
      </c>
      <c r="O549" s="58"/>
      <c r="P549" s="44"/>
    </row>
    <row r="550" spans="1:16" ht="25.5" customHeight="1">
      <c r="A550" s="33">
        <v>538</v>
      </c>
      <c r="B550" s="59" t="s">
        <v>1094</v>
      </c>
      <c r="C550" s="56" t="s">
        <v>194</v>
      </c>
      <c r="D550" s="34">
        <v>111360998</v>
      </c>
      <c r="E550" s="57"/>
      <c r="F550" s="34"/>
      <c r="G550" s="36" t="s">
        <v>54</v>
      </c>
      <c r="H550" s="122"/>
      <c r="I550" s="38"/>
      <c r="J550" s="122"/>
      <c r="K550" s="122">
        <v>2</v>
      </c>
      <c r="L550" s="38">
        <v>440</v>
      </c>
      <c r="M550" s="42">
        <v>220</v>
      </c>
      <c r="N550" s="42">
        <v>220</v>
      </c>
      <c r="O550" s="58"/>
      <c r="P550" s="44"/>
    </row>
    <row r="551" spans="1:16" ht="25.5" customHeight="1">
      <c r="A551" s="33">
        <v>539</v>
      </c>
      <c r="B551" s="59" t="s">
        <v>1095</v>
      </c>
      <c r="C551" s="60" t="s">
        <v>194</v>
      </c>
      <c r="D551" s="59">
        <v>111360999</v>
      </c>
      <c r="E551" s="73"/>
      <c r="F551" s="59"/>
      <c r="G551" s="61" t="s">
        <v>54</v>
      </c>
      <c r="H551" s="62"/>
      <c r="I551" s="63"/>
      <c r="J551" s="122"/>
      <c r="K551" s="122">
        <v>1</v>
      </c>
      <c r="L551" s="38">
        <v>180</v>
      </c>
      <c r="M551" s="42">
        <v>90</v>
      </c>
      <c r="N551" s="42">
        <v>90</v>
      </c>
      <c r="O551" s="58"/>
      <c r="P551" s="44"/>
    </row>
    <row r="552" spans="1:16" ht="25.5" customHeight="1">
      <c r="A552" s="33">
        <v>540</v>
      </c>
      <c r="B552" s="59" t="s">
        <v>1096</v>
      </c>
      <c r="C552" s="60" t="s">
        <v>194</v>
      </c>
      <c r="D552" s="59">
        <v>111360317</v>
      </c>
      <c r="E552" s="73"/>
      <c r="F552" s="59"/>
      <c r="G552" s="61" t="s">
        <v>54</v>
      </c>
      <c r="H552" s="62"/>
      <c r="I552" s="63"/>
      <c r="J552" s="122"/>
      <c r="K552" s="122">
        <v>1</v>
      </c>
      <c r="L552" s="38">
        <v>159</v>
      </c>
      <c r="M552" s="42">
        <v>79.5</v>
      </c>
      <c r="N552" s="42">
        <v>79.5</v>
      </c>
      <c r="O552" s="58"/>
      <c r="P552" s="44"/>
    </row>
    <row r="553" spans="1:16" ht="28.5" customHeight="1">
      <c r="A553" s="33">
        <v>541</v>
      </c>
      <c r="B553" s="59" t="s">
        <v>1097</v>
      </c>
      <c r="C553" s="56" t="s">
        <v>194</v>
      </c>
      <c r="D553" s="34">
        <v>111370804</v>
      </c>
      <c r="E553" s="57"/>
      <c r="F553" s="34"/>
      <c r="G553" s="36" t="s">
        <v>54</v>
      </c>
      <c r="H553" s="122"/>
      <c r="I553" s="38"/>
      <c r="J553" s="122"/>
      <c r="K553" s="122">
        <v>1</v>
      </c>
      <c r="L553" s="38">
        <v>503</v>
      </c>
      <c r="M553" s="42">
        <v>251.75</v>
      </c>
      <c r="N553" s="42">
        <v>251.75</v>
      </c>
      <c r="O553" s="58"/>
      <c r="P553" s="44"/>
    </row>
    <row r="554" spans="1:16" ht="28.5" customHeight="1">
      <c r="A554" s="33">
        <v>542</v>
      </c>
      <c r="B554" s="59" t="s">
        <v>1098</v>
      </c>
      <c r="C554" s="56" t="s">
        <v>194</v>
      </c>
      <c r="D554" s="34">
        <v>111370845</v>
      </c>
      <c r="E554" s="57"/>
      <c r="F554" s="34"/>
      <c r="G554" s="36" t="s">
        <v>54</v>
      </c>
      <c r="H554" s="122"/>
      <c r="I554" s="38"/>
      <c r="J554" s="122"/>
      <c r="K554" s="122">
        <v>2</v>
      </c>
      <c r="L554" s="38">
        <v>952</v>
      </c>
      <c r="M554" s="42">
        <v>476</v>
      </c>
      <c r="N554" s="42">
        <v>476</v>
      </c>
      <c r="O554" s="58"/>
      <c r="P554" s="44"/>
    </row>
    <row r="555" spans="1:16" ht="28.5" customHeight="1">
      <c r="A555" s="33">
        <v>543</v>
      </c>
      <c r="B555" s="59" t="s">
        <v>1099</v>
      </c>
      <c r="C555" s="56" t="s">
        <v>194</v>
      </c>
      <c r="D555" s="34">
        <v>111370805</v>
      </c>
      <c r="E555" s="57"/>
      <c r="F555" s="34"/>
      <c r="G555" s="36" t="s">
        <v>54</v>
      </c>
      <c r="H555" s="122"/>
      <c r="I555" s="38"/>
      <c r="J555" s="122"/>
      <c r="K555" s="122">
        <v>1</v>
      </c>
      <c r="L555" s="38">
        <v>131</v>
      </c>
      <c r="M555" s="42">
        <v>65.5</v>
      </c>
      <c r="N555" s="42">
        <v>65.5</v>
      </c>
      <c r="O555" s="58"/>
      <c r="P555" s="44"/>
    </row>
    <row r="556" spans="1:16" ht="28.5" customHeight="1">
      <c r="A556" s="33">
        <v>544</v>
      </c>
      <c r="B556" s="59" t="s">
        <v>776</v>
      </c>
      <c r="C556" s="56" t="s">
        <v>194</v>
      </c>
      <c r="D556" s="34">
        <v>111360631</v>
      </c>
      <c r="E556" s="57"/>
      <c r="F556" s="34"/>
      <c r="G556" s="36" t="s">
        <v>54</v>
      </c>
      <c r="H556" s="122"/>
      <c r="I556" s="38"/>
      <c r="J556" s="122"/>
      <c r="K556" s="122">
        <v>5</v>
      </c>
      <c r="L556" s="38">
        <v>935</v>
      </c>
      <c r="M556" s="42">
        <v>467.5</v>
      </c>
      <c r="N556" s="42">
        <v>467.5</v>
      </c>
      <c r="O556" s="58"/>
      <c r="P556" s="44"/>
    </row>
    <row r="557" spans="1:16" ht="28.5" customHeight="1">
      <c r="A557" s="33">
        <v>545</v>
      </c>
      <c r="B557" s="59" t="s">
        <v>1100</v>
      </c>
      <c r="C557" s="56" t="s">
        <v>194</v>
      </c>
      <c r="D557" s="34">
        <v>111360794</v>
      </c>
      <c r="E557" s="57"/>
      <c r="F557" s="34"/>
      <c r="G557" s="36" t="s">
        <v>54</v>
      </c>
      <c r="H557" s="122"/>
      <c r="I557" s="38"/>
      <c r="J557" s="122"/>
      <c r="K557" s="122">
        <v>1</v>
      </c>
      <c r="L557" s="38">
        <v>64</v>
      </c>
      <c r="M557" s="42">
        <v>32</v>
      </c>
      <c r="N557" s="42">
        <v>32</v>
      </c>
      <c r="O557" s="58"/>
      <c r="P557" s="44"/>
    </row>
    <row r="558" spans="1:16" ht="29.25" customHeight="1">
      <c r="A558" s="33">
        <v>546</v>
      </c>
      <c r="B558" s="59" t="s">
        <v>1101</v>
      </c>
      <c r="C558" s="56" t="s">
        <v>194</v>
      </c>
      <c r="D558" s="34">
        <v>111360329</v>
      </c>
      <c r="E558" s="57"/>
      <c r="F558" s="34"/>
      <c r="G558" s="36" t="s">
        <v>782</v>
      </c>
      <c r="H558" s="122"/>
      <c r="I558" s="38"/>
      <c r="J558" s="122"/>
      <c r="K558" s="122">
        <v>30</v>
      </c>
      <c r="L558" s="38">
        <v>480</v>
      </c>
      <c r="M558" s="42">
        <v>240</v>
      </c>
      <c r="N558" s="42">
        <v>240</v>
      </c>
      <c r="O558" s="58"/>
      <c r="P558" s="44"/>
    </row>
    <row r="559" spans="1:16" ht="29.25" customHeight="1">
      <c r="A559" s="33">
        <v>547</v>
      </c>
      <c r="B559" s="59" t="s">
        <v>1102</v>
      </c>
      <c r="C559" s="56" t="s">
        <v>1103</v>
      </c>
      <c r="D559" s="34" t="s">
        <v>1104</v>
      </c>
      <c r="E559" s="57"/>
      <c r="F559" s="34"/>
      <c r="G559" s="36" t="s">
        <v>54</v>
      </c>
      <c r="H559" s="122"/>
      <c r="I559" s="38"/>
      <c r="J559" s="122"/>
      <c r="K559" s="122">
        <v>1</v>
      </c>
      <c r="L559" s="38">
        <v>265</v>
      </c>
      <c r="M559" s="42">
        <v>132.5</v>
      </c>
      <c r="N559" s="42">
        <v>132.5</v>
      </c>
      <c r="O559" s="58" t="s">
        <v>206</v>
      </c>
      <c r="P559" s="44"/>
    </row>
    <row r="560" spans="1:16" ht="29.25" customHeight="1">
      <c r="A560" s="33">
        <v>548</v>
      </c>
      <c r="B560" s="59" t="s">
        <v>1105</v>
      </c>
      <c r="C560" s="56" t="s">
        <v>194</v>
      </c>
      <c r="D560" s="34">
        <v>111360289</v>
      </c>
      <c r="E560" s="57"/>
      <c r="F560" s="34"/>
      <c r="G560" s="36" t="s">
        <v>54</v>
      </c>
      <c r="H560" s="122"/>
      <c r="I560" s="38"/>
      <c r="J560" s="122"/>
      <c r="K560" s="122">
        <v>1</v>
      </c>
      <c r="L560" s="38">
        <v>120</v>
      </c>
      <c r="M560" s="42">
        <v>60</v>
      </c>
      <c r="N560" s="42">
        <v>60</v>
      </c>
      <c r="O560" s="58"/>
      <c r="P560" s="44"/>
    </row>
    <row r="561" spans="1:16" ht="29.25" customHeight="1">
      <c r="A561" s="33">
        <v>549</v>
      </c>
      <c r="B561" s="59" t="s">
        <v>1106</v>
      </c>
      <c r="C561" s="56" t="s">
        <v>194</v>
      </c>
      <c r="D561" s="34">
        <v>111360271</v>
      </c>
      <c r="E561" s="57"/>
      <c r="F561" s="34"/>
      <c r="G561" s="36" t="s">
        <v>54</v>
      </c>
      <c r="H561" s="122"/>
      <c r="I561" s="38"/>
      <c r="J561" s="122"/>
      <c r="K561" s="122">
        <v>1</v>
      </c>
      <c r="L561" s="38">
        <v>165</v>
      </c>
      <c r="M561" s="42">
        <v>82.5</v>
      </c>
      <c r="N561" s="42">
        <v>82.5</v>
      </c>
      <c r="O561" s="58"/>
      <c r="P561" s="44"/>
    </row>
    <row r="562" spans="1:16" ht="29.25" customHeight="1">
      <c r="A562" s="33">
        <v>550</v>
      </c>
      <c r="B562" s="59" t="s">
        <v>1107</v>
      </c>
      <c r="C562" s="56" t="s">
        <v>194</v>
      </c>
      <c r="D562" s="34">
        <v>111360272</v>
      </c>
      <c r="E562" s="57"/>
      <c r="F562" s="34"/>
      <c r="G562" s="36" t="s">
        <v>54</v>
      </c>
      <c r="H562" s="122"/>
      <c r="I562" s="38"/>
      <c r="J562" s="122"/>
      <c r="K562" s="122">
        <v>1</v>
      </c>
      <c r="L562" s="38">
        <v>90</v>
      </c>
      <c r="M562" s="42">
        <v>45</v>
      </c>
      <c r="N562" s="42">
        <v>45</v>
      </c>
      <c r="O562" s="58"/>
      <c r="P562" s="44"/>
    </row>
    <row r="563" spans="1:16" ht="29.25" customHeight="1">
      <c r="A563" s="33">
        <v>551</v>
      </c>
      <c r="B563" s="59" t="s">
        <v>1108</v>
      </c>
      <c r="C563" s="56" t="s">
        <v>194</v>
      </c>
      <c r="D563" s="34">
        <v>111360273</v>
      </c>
      <c r="E563" s="57"/>
      <c r="F563" s="34"/>
      <c r="G563" s="36" t="s">
        <v>54</v>
      </c>
      <c r="H563" s="122"/>
      <c r="I563" s="38"/>
      <c r="J563" s="122"/>
      <c r="K563" s="122">
        <v>1</v>
      </c>
      <c r="L563" s="38">
        <v>50</v>
      </c>
      <c r="M563" s="42">
        <v>25</v>
      </c>
      <c r="N563" s="42">
        <v>25</v>
      </c>
      <c r="O563" s="58"/>
      <c r="P563" s="44"/>
    </row>
    <row r="564" spans="1:16" ht="29.25" customHeight="1">
      <c r="A564" s="33">
        <v>552</v>
      </c>
      <c r="B564" s="59" t="s">
        <v>1109</v>
      </c>
      <c r="C564" s="56" t="s">
        <v>194</v>
      </c>
      <c r="D564" s="34">
        <v>111370770</v>
      </c>
      <c r="E564" s="57"/>
      <c r="F564" s="34"/>
      <c r="G564" s="36" t="s">
        <v>54</v>
      </c>
      <c r="H564" s="122"/>
      <c r="I564" s="38"/>
      <c r="J564" s="122"/>
      <c r="K564" s="122">
        <v>1</v>
      </c>
      <c r="L564" s="38">
        <v>143</v>
      </c>
      <c r="M564" s="42">
        <v>71.5</v>
      </c>
      <c r="N564" s="42">
        <v>71.5</v>
      </c>
      <c r="O564" s="58"/>
      <c r="P564" s="44"/>
    </row>
    <row r="565" spans="1:16" ht="45" customHeight="1">
      <c r="A565" s="33">
        <v>553</v>
      </c>
      <c r="B565" s="59" t="s">
        <v>1110</v>
      </c>
      <c r="C565" s="56" t="s">
        <v>1111</v>
      </c>
      <c r="D565" s="34" t="s">
        <v>1112</v>
      </c>
      <c r="E565" s="57"/>
      <c r="F565" s="34"/>
      <c r="G565" s="36" t="s">
        <v>54</v>
      </c>
      <c r="H565" s="122"/>
      <c r="I565" s="38"/>
      <c r="J565" s="122"/>
      <c r="K565" s="122">
        <v>3</v>
      </c>
      <c r="L565" s="38">
        <v>8130</v>
      </c>
      <c r="M565" s="42">
        <v>4065</v>
      </c>
      <c r="N565" s="42">
        <v>4065</v>
      </c>
      <c r="O565" s="58" t="s">
        <v>206</v>
      </c>
      <c r="P565" s="44"/>
    </row>
    <row r="566" spans="1:16" ht="30.75" customHeight="1">
      <c r="A566" s="33">
        <v>554</v>
      </c>
      <c r="B566" s="59" t="s">
        <v>1113</v>
      </c>
      <c r="C566" s="56" t="s">
        <v>194</v>
      </c>
      <c r="D566" s="34">
        <v>111360825</v>
      </c>
      <c r="E566" s="57"/>
      <c r="F566" s="34"/>
      <c r="G566" s="36" t="s">
        <v>54</v>
      </c>
      <c r="H566" s="122"/>
      <c r="I566" s="38"/>
      <c r="J566" s="122"/>
      <c r="K566" s="122">
        <v>1</v>
      </c>
      <c r="L566" s="38">
        <v>65</v>
      </c>
      <c r="M566" s="42">
        <v>32.5</v>
      </c>
      <c r="N566" s="42">
        <v>32.5</v>
      </c>
      <c r="O566" s="58"/>
      <c r="P566" s="44"/>
    </row>
    <row r="567" spans="1:16" ht="43.5" customHeight="1">
      <c r="A567" s="33">
        <v>555</v>
      </c>
      <c r="B567" s="59" t="s">
        <v>1114</v>
      </c>
      <c r="C567" s="56" t="s">
        <v>1115</v>
      </c>
      <c r="D567" s="34" t="s">
        <v>1116</v>
      </c>
      <c r="E567" s="57"/>
      <c r="F567" s="34"/>
      <c r="G567" s="36" t="s">
        <v>54</v>
      </c>
      <c r="H567" s="122"/>
      <c r="I567" s="38"/>
      <c r="J567" s="122"/>
      <c r="K567" s="122">
        <v>1</v>
      </c>
      <c r="L567" s="38">
        <v>2247</v>
      </c>
      <c r="M567" s="42">
        <v>1123.5</v>
      </c>
      <c r="N567" s="42">
        <v>1123.5</v>
      </c>
      <c r="O567" s="58" t="s">
        <v>206</v>
      </c>
      <c r="P567" s="44"/>
    </row>
    <row r="568" spans="1:16" ht="41.25" customHeight="1">
      <c r="A568" s="33">
        <v>556</v>
      </c>
      <c r="B568" s="59" t="s">
        <v>1117</v>
      </c>
      <c r="C568" s="56" t="s">
        <v>194</v>
      </c>
      <c r="D568" s="34">
        <v>111360598</v>
      </c>
      <c r="E568" s="57"/>
      <c r="F568" s="34"/>
      <c r="G568" s="36" t="s">
        <v>54</v>
      </c>
      <c r="H568" s="122"/>
      <c r="I568" s="38"/>
      <c r="J568" s="122"/>
      <c r="K568" s="122">
        <v>1</v>
      </c>
      <c r="L568" s="38">
        <v>1675.5</v>
      </c>
      <c r="M568" s="42">
        <v>837.75</v>
      </c>
      <c r="N568" s="42">
        <v>837.75</v>
      </c>
      <c r="O568" s="58"/>
      <c r="P568" s="44"/>
    </row>
    <row r="569" spans="1:16" ht="41.25" customHeight="1">
      <c r="A569" s="33">
        <v>557</v>
      </c>
      <c r="B569" s="59" t="s">
        <v>1118</v>
      </c>
      <c r="C569" s="56" t="s">
        <v>194</v>
      </c>
      <c r="D569" s="34">
        <v>111370800</v>
      </c>
      <c r="E569" s="57"/>
      <c r="F569" s="34"/>
      <c r="G569" s="36" t="s">
        <v>54</v>
      </c>
      <c r="H569" s="122"/>
      <c r="I569" s="38"/>
      <c r="J569" s="122"/>
      <c r="K569" s="122">
        <v>1</v>
      </c>
      <c r="L569" s="38">
        <v>965</v>
      </c>
      <c r="M569" s="42">
        <v>482.5</v>
      </c>
      <c r="N569" s="42">
        <v>482.5</v>
      </c>
      <c r="O569" s="58"/>
      <c r="P569" s="44"/>
    </row>
    <row r="570" spans="1:16" ht="41.25" customHeight="1">
      <c r="A570" s="33">
        <v>558</v>
      </c>
      <c r="B570" s="59" t="s">
        <v>1119</v>
      </c>
      <c r="C570" s="56" t="s">
        <v>194</v>
      </c>
      <c r="D570" s="34">
        <v>111370803</v>
      </c>
      <c r="E570" s="57"/>
      <c r="F570" s="34"/>
      <c r="G570" s="36" t="s">
        <v>54</v>
      </c>
      <c r="H570" s="122"/>
      <c r="I570" s="38"/>
      <c r="J570" s="122"/>
      <c r="K570" s="122">
        <v>1</v>
      </c>
      <c r="L570" s="38">
        <v>380</v>
      </c>
      <c r="M570" s="42">
        <v>190</v>
      </c>
      <c r="N570" s="42">
        <v>190</v>
      </c>
      <c r="O570" s="58"/>
      <c r="P570" s="44"/>
    </row>
    <row r="571" spans="1:16" ht="41.25" customHeight="1">
      <c r="A571" s="33">
        <v>559</v>
      </c>
      <c r="B571" s="59" t="s">
        <v>1120</v>
      </c>
      <c r="C571" s="56" t="s">
        <v>194</v>
      </c>
      <c r="D571" s="34">
        <v>111370048</v>
      </c>
      <c r="E571" s="57"/>
      <c r="F571" s="34"/>
      <c r="G571" s="36" t="s">
        <v>54</v>
      </c>
      <c r="H571" s="122"/>
      <c r="I571" s="38"/>
      <c r="J571" s="122"/>
      <c r="K571" s="122">
        <v>1</v>
      </c>
      <c r="L571" s="38">
        <v>269.5</v>
      </c>
      <c r="M571" s="42">
        <v>134.75</v>
      </c>
      <c r="N571" s="42">
        <v>134.75</v>
      </c>
      <c r="O571" s="58"/>
      <c r="P571" s="44"/>
    </row>
    <row r="572" spans="1:16" ht="41.25" customHeight="1">
      <c r="A572" s="33">
        <v>560</v>
      </c>
      <c r="B572" s="59" t="s">
        <v>1121</v>
      </c>
      <c r="C572" s="56" t="s">
        <v>194</v>
      </c>
      <c r="D572" s="34">
        <v>111360318</v>
      </c>
      <c r="E572" s="57"/>
      <c r="F572" s="34"/>
      <c r="G572" s="36" t="s">
        <v>54</v>
      </c>
      <c r="H572" s="122"/>
      <c r="I572" s="38"/>
      <c r="J572" s="122"/>
      <c r="K572" s="122">
        <v>1</v>
      </c>
      <c r="L572" s="38">
        <v>669</v>
      </c>
      <c r="M572" s="42">
        <v>334.5</v>
      </c>
      <c r="N572" s="42">
        <v>334.5</v>
      </c>
      <c r="O572" s="58"/>
      <c r="P572" s="44"/>
    </row>
    <row r="573" spans="1:16" ht="41.25" customHeight="1">
      <c r="A573" s="33">
        <v>561</v>
      </c>
      <c r="B573" s="59" t="s">
        <v>1122</v>
      </c>
      <c r="C573" s="56" t="s">
        <v>194</v>
      </c>
      <c r="D573" s="34">
        <v>111360813</v>
      </c>
      <c r="E573" s="57"/>
      <c r="F573" s="34"/>
      <c r="G573" s="36" t="s">
        <v>54</v>
      </c>
      <c r="H573" s="122"/>
      <c r="I573" s="38"/>
      <c r="J573" s="122"/>
      <c r="K573" s="122">
        <v>1</v>
      </c>
      <c r="L573" s="38">
        <v>185</v>
      </c>
      <c r="M573" s="42">
        <v>92.5</v>
      </c>
      <c r="N573" s="42">
        <v>92.5</v>
      </c>
      <c r="O573" s="58"/>
      <c r="P573" s="44"/>
    </row>
    <row r="574" spans="1:16" ht="39.75" customHeight="1">
      <c r="A574" s="33">
        <v>562</v>
      </c>
      <c r="B574" s="59" t="s">
        <v>1123</v>
      </c>
      <c r="C574" s="56" t="s">
        <v>194</v>
      </c>
      <c r="D574" s="34">
        <v>111360307</v>
      </c>
      <c r="E574" s="57"/>
      <c r="F574" s="34"/>
      <c r="G574" s="36" t="s">
        <v>54</v>
      </c>
      <c r="H574" s="122"/>
      <c r="I574" s="38"/>
      <c r="J574" s="122"/>
      <c r="K574" s="122">
        <v>1</v>
      </c>
      <c r="L574" s="38">
        <v>225</v>
      </c>
      <c r="M574" s="42">
        <v>112.5</v>
      </c>
      <c r="N574" s="42">
        <v>112.5</v>
      </c>
      <c r="O574" s="58"/>
      <c r="P574" s="44"/>
    </row>
    <row r="575" spans="1:16" ht="39.75" customHeight="1">
      <c r="A575" s="33">
        <v>563</v>
      </c>
      <c r="B575" s="59" t="s">
        <v>1124</v>
      </c>
      <c r="C575" s="56" t="s">
        <v>194</v>
      </c>
      <c r="D575" s="34">
        <v>111360276</v>
      </c>
      <c r="E575" s="57"/>
      <c r="F575" s="34"/>
      <c r="G575" s="36" t="s">
        <v>54</v>
      </c>
      <c r="H575" s="122"/>
      <c r="I575" s="38"/>
      <c r="J575" s="122"/>
      <c r="K575" s="122">
        <v>2</v>
      </c>
      <c r="L575" s="38">
        <v>750</v>
      </c>
      <c r="M575" s="42">
        <v>375</v>
      </c>
      <c r="N575" s="42">
        <v>375</v>
      </c>
      <c r="O575" s="58"/>
      <c r="P575" s="44"/>
    </row>
    <row r="576" spans="1:16" ht="39.75" customHeight="1">
      <c r="A576" s="33">
        <v>564</v>
      </c>
      <c r="B576" s="59" t="s">
        <v>1125</v>
      </c>
      <c r="C576" s="56" t="s">
        <v>194</v>
      </c>
      <c r="D576" s="34">
        <v>111370806</v>
      </c>
      <c r="E576" s="57"/>
      <c r="F576" s="34"/>
      <c r="G576" s="36" t="s">
        <v>54</v>
      </c>
      <c r="H576" s="122"/>
      <c r="I576" s="38"/>
      <c r="J576" s="122"/>
      <c r="K576" s="122">
        <v>2</v>
      </c>
      <c r="L576" s="38">
        <v>62</v>
      </c>
      <c r="M576" s="42">
        <v>31</v>
      </c>
      <c r="N576" s="42">
        <v>31</v>
      </c>
      <c r="O576" s="58"/>
      <c r="P576" s="44"/>
    </row>
    <row r="577" spans="1:16" ht="39.75" customHeight="1">
      <c r="A577" s="33">
        <v>565</v>
      </c>
      <c r="B577" s="59" t="s">
        <v>1126</v>
      </c>
      <c r="C577" s="56" t="s">
        <v>194</v>
      </c>
      <c r="D577" s="34">
        <v>111360225</v>
      </c>
      <c r="E577" s="57"/>
      <c r="F577" s="34"/>
      <c r="G577" s="36" t="s">
        <v>54</v>
      </c>
      <c r="H577" s="122"/>
      <c r="I577" s="38"/>
      <c r="J577" s="122"/>
      <c r="K577" s="122">
        <v>1</v>
      </c>
      <c r="L577" s="38">
        <v>79</v>
      </c>
      <c r="M577" s="42">
        <v>39.5</v>
      </c>
      <c r="N577" s="42">
        <v>39.5</v>
      </c>
      <c r="O577" s="58"/>
      <c r="P577" s="44"/>
    </row>
    <row r="578" spans="1:16" ht="39" customHeight="1">
      <c r="A578" s="33">
        <v>566</v>
      </c>
      <c r="B578" s="59" t="s">
        <v>1127</v>
      </c>
      <c r="C578" s="56" t="s">
        <v>194</v>
      </c>
      <c r="D578" s="34">
        <v>111360589</v>
      </c>
      <c r="E578" s="57"/>
      <c r="F578" s="34"/>
      <c r="G578" s="36" t="s">
        <v>782</v>
      </c>
      <c r="H578" s="122"/>
      <c r="I578" s="38"/>
      <c r="J578" s="122"/>
      <c r="K578" s="122">
        <v>8</v>
      </c>
      <c r="L578" s="38">
        <v>266</v>
      </c>
      <c r="M578" s="42">
        <v>133</v>
      </c>
      <c r="N578" s="42">
        <v>133</v>
      </c>
      <c r="O578" s="58"/>
      <c r="P578" s="44"/>
    </row>
    <row r="579" spans="1:16" ht="39" customHeight="1">
      <c r="A579" s="33">
        <v>567</v>
      </c>
      <c r="B579" s="59" t="s">
        <v>1128</v>
      </c>
      <c r="C579" s="56" t="s">
        <v>194</v>
      </c>
      <c r="D579" s="34">
        <v>111360576</v>
      </c>
      <c r="E579" s="57"/>
      <c r="F579" s="34"/>
      <c r="G579" s="36" t="s">
        <v>782</v>
      </c>
      <c r="H579" s="122"/>
      <c r="I579" s="38"/>
      <c r="J579" s="122"/>
      <c r="K579" s="122">
        <v>12</v>
      </c>
      <c r="L579" s="38">
        <v>399</v>
      </c>
      <c r="M579" s="42">
        <v>199.5</v>
      </c>
      <c r="N579" s="42">
        <v>199.5</v>
      </c>
      <c r="O579" s="58"/>
      <c r="P579" s="44"/>
    </row>
    <row r="580" spans="1:16" ht="39" customHeight="1">
      <c r="A580" s="33">
        <v>568</v>
      </c>
      <c r="B580" s="59" t="s">
        <v>1129</v>
      </c>
      <c r="C580" s="56" t="s">
        <v>194</v>
      </c>
      <c r="D580" s="34">
        <v>111360592</v>
      </c>
      <c r="E580" s="57"/>
      <c r="F580" s="34"/>
      <c r="G580" s="36" t="s">
        <v>782</v>
      </c>
      <c r="H580" s="122"/>
      <c r="I580" s="38"/>
      <c r="J580" s="122"/>
      <c r="K580" s="122">
        <v>10</v>
      </c>
      <c r="L580" s="38">
        <v>332.5</v>
      </c>
      <c r="M580" s="42">
        <v>166.25</v>
      </c>
      <c r="N580" s="42">
        <v>166.25</v>
      </c>
      <c r="O580" s="58"/>
      <c r="P580" s="44"/>
    </row>
    <row r="581" spans="1:16" ht="39" customHeight="1">
      <c r="A581" s="33">
        <v>569</v>
      </c>
      <c r="B581" s="59" t="s">
        <v>1130</v>
      </c>
      <c r="C581" s="56" t="s">
        <v>194</v>
      </c>
      <c r="D581" s="34">
        <v>111360590</v>
      </c>
      <c r="E581" s="57"/>
      <c r="F581" s="34"/>
      <c r="G581" s="36" t="s">
        <v>782</v>
      </c>
      <c r="H581" s="122"/>
      <c r="I581" s="38"/>
      <c r="J581" s="122"/>
      <c r="K581" s="122">
        <v>10</v>
      </c>
      <c r="L581" s="38">
        <v>332.5</v>
      </c>
      <c r="M581" s="42">
        <v>166.25</v>
      </c>
      <c r="N581" s="42">
        <v>166.25</v>
      </c>
      <c r="O581" s="58"/>
      <c r="P581" s="44"/>
    </row>
    <row r="582" spans="1:16" ht="39" customHeight="1">
      <c r="A582" s="33">
        <v>570</v>
      </c>
      <c r="B582" s="59" t="s">
        <v>1131</v>
      </c>
      <c r="C582" s="56" t="s">
        <v>194</v>
      </c>
      <c r="D582" s="34">
        <v>111360577</v>
      </c>
      <c r="E582" s="57"/>
      <c r="F582" s="34"/>
      <c r="G582" s="36" t="s">
        <v>782</v>
      </c>
      <c r="H582" s="122"/>
      <c r="I582" s="38"/>
      <c r="J582" s="122"/>
      <c r="K582" s="122">
        <v>10</v>
      </c>
      <c r="L582" s="38">
        <v>332.5</v>
      </c>
      <c r="M582" s="42">
        <v>166.25</v>
      </c>
      <c r="N582" s="42">
        <v>166.25</v>
      </c>
      <c r="O582" s="58"/>
      <c r="P582" s="44"/>
    </row>
    <row r="583" spans="1:16" ht="43.5" customHeight="1">
      <c r="A583" s="33">
        <v>571</v>
      </c>
      <c r="B583" s="59" t="s">
        <v>1132</v>
      </c>
      <c r="C583" s="56" t="s">
        <v>194</v>
      </c>
      <c r="D583" s="34">
        <v>111360591</v>
      </c>
      <c r="E583" s="57"/>
      <c r="F583" s="34"/>
      <c r="G583" s="36" t="s">
        <v>782</v>
      </c>
      <c r="H583" s="122"/>
      <c r="I583" s="38"/>
      <c r="J583" s="122"/>
      <c r="K583" s="122">
        <v>10</v>
      </c>
      <c r="L583" s="38">
        <v>332.5</v>
      </c>
      <c r="M583" s="42">
        <v>166.25</v>
      </c>
      <c r="N583" s="42">
        <v>166.25</v>
      </c>
      <c r="O583" s="58"/>
      <c r="P583" s="44"/>
    </row>
    <row r="584" spans="1:16" ht="43.5" customHeight="1">
      <c r="A584" s="33">
        <v>572</v>
      </c>
      <c r="B584" s="59" t="s">
        <v>1133</v>
      </c>
      <c r="C584" s="56" t="s">
        <v>194</v>
      </c>
      <c r="D584" s="34">
        <v>111360585</v>
      </c>
      <c r="E584" s="57"/>
      <c r="F584" s="34"/>
      <c r="G584" s="36" t="s">
        <v>782</v>
      </c>
      <c r="H584" s="122"/>
      <c r="I584" s="38"/>
      <c r="J584" s="122"/>
      <c r="K584" s="122">
        <v>8</v>
      </c>
      <c r="L584" s="38">
        <v>266</v>
      </c>
      <c r="M584" s="42">
        <v>133</v>
      </c>
      <c r="N584" s="42">
        <v>133</v>
      </c>
      <c r="O584" s="58"/>
      <c r="P584" s="44"/>
    </row>
    <row r="585" spans="1:16" ht="43.5" customHeight="1">
      <c r="A585" s="33">
        <v>573</v>
      </c>
      <c r="B585" s="59" t="s">
        <v>1134</v>
      </c>
      <c r="C585" s="56" t="s">
        <v>194</v>
      </c>
      <c r="D585" s="34">
        <v>111360593</v>
      </c>
      <c r="E585" s="57"/>
      <c r="F585" s="34"/>
      <c r="G585" s="36" t="s">
        <v>782</v>
      </c>
      <c r="H585" s="122"/>
      <c r="I585" s="38"/>
      <c r="J585" s="122"/>
      <c r="K585" s="122">
        <v>12</v>
      </c>
      <c r="L585" s="38">
        <v>399</v>
      </c>
      <c r="M585" s="42">
        <v>199.5</v>
      </c>
      <c r="N585" s="42">
        <v>199.5</v>
      </c>
      <c r="O585" s="58"/>
      <c r="P585" s="44"/>
    </row>
    <row r="586" spans="1:16" ht="43.5" customHeight="1">
      <c r="A586" s="33">
        <v>574</v>
      </c>
      <c r="B586" s="59" t="s">
        <v>1135</v>
      </c>
      <c r="C586" s="56" t="s">
        <v>194</v>
      </c>
      <c r="D586" s="34">
        <v>111360594</v>
      </c>
      <c r="E586" s="57"/>
      <c r="F586" s="34"/>
      <c r="G586" s="36" t="s">
        <v>782</v>
      </c>
      <c r="H586" s="122"/>
      <c r="I586" s="38"/>
      <c r="J586" s="122"/>
      <c r="K586" s="122">
        <v>10</v>
      </c>
      <c r="L586" s="38">
        <v>332.5</v>
      </c>
      <c r="M586" s="42">
        <v>166.25</v>
      </c>
      <c r="N586" s="42">
        <v>166.25</v>
      </c>
      <c r="O586" s="58"/>
      <c r="P586" s="44"/>
    </row>
    <row r="587" spans="1:16" ht="43.5" customHeight="1">
      <c r="A587" s="33">
        <v>575</v>
      </c>
      <c r="B587" s="59" t="s">
        <v>1136</v>
      </c>
      <c r="C587" s="56" t="s">
        <v>194</v>
      </c>
      <c r="D587" s="34">
        <v>111330275</v>
      </c>
      <c r="E587" s="57"/>
      <c r="F587" s="34"/>
      <c r="G587" s="36" t="s">
        <v>54</v>
      </c>
      <c r="H587" s="122"/>
      <c r="I587" s="38"/>
      <c r="J587" s="122"/>
      <c r="K587" s="122">
        <v>1</v>
      </c>
      <c r="L587" s="38">
        <v>152</v>
      </c>
      <c r="M587" s="42">
        <v>76</v>
      </c>
      <c r="N587" s="42">
        <v>76</v>
      </c>
      <c r="O587" s="58"/>
      <c r="P587" s="44"/>
    </row>
    <row r="588" spans="1:16" ht="55.5" customHeight="1">
      <c r="A588" s="33">
        <v>576</v>
      </c>
      <c r="B588" s="59" t="s">
        <v>1137</v>
      </c>
      <c r="C588" s="56" t="s">
        <v>1111</v>
      </c>
      <c r="D588" s="34" t="s">
        <v>1138</v>
      </c>
      <c r="E588" s="57"/>
      <c r="F588" s="34"/>
      <c r="G588" s="36" t="s">
        <v>54</v>
      </c>
      <c r="H588" s="122"/>
      <c r="I588" s="38"/>
      <c r="J588" s="122"/>
      <c r="K588" s="122">
        <v>1</v>
      </c>
      <c r="L588" s="38">
        <v>1208</v>
      </c>
      <c r="M588" s="42">
        <v>604</v>
      </c>
      <c r="N588" s="42">
        <v>604</v>
      </c>
      <c r="O588" s="58" t="s">
        <v>206</v>
      </c>
      <c r="P588" s="44"/>
    </row>
    <row r="589" spans="1:16" ht="31.5" customHeight="1">
      <c r="A589" s="33">
        <v>577</v>
      </c>
      <c r="B589" s="59" t="s">
        <v>1139</v>
      </c>
      <c r="C589" s="56" t="s">
        <v>194</v>
      </c>
      <c r="D589" s="34">
        <v>111360738</v>
      </c>
      <c r="E589" s="57"/>
      <c r="F589" s="34"/>
      <c r="G589" s="36" t="s">
        <v>54</v>
      </c>
      <c r="H589" s="122"/>
      <c r="I589" s="38"/>
      <c r="J589" s="122"/>
      <c r="K589" s="122">
        <v>1</v>
      </c>
      <c r="L589" s="38">
        <v>711</v>
      </c>
      <c r="M589" s="42">
        <v>355.5</v>
      </c>
      <c r="N589" s="42">
        <v>355.5</v>
      </c>
      <c r="O589" s="58"/>
      <c r="P589" s="44"/>
    </row>
    <row r="590" spans="1:16" ht="31.5" customHeight="1">
      <c r="A590" s="33">
        <v>578</v>
      </c>
      <c r="B590" s="59" t="s">
        <v>1140</v>
      </c>
      <c r="C590" s="56" t="s">
        <v>194</v>
      </c>
      <c r="D590" s="34">
        <v>111361002</v>
      </c>
      <c r="E590" s="57"/>
      <c r="F590" s="34"/>
      <c r="G590" s="36" t="s">
        <v>54</v>
      </c>
      <c r="H590" s="122"/>
      <c r="I590" s="38"/>
      <c r="J590" s="122"/>
      <c r="K590" s="122">
        <v>1</v>
      </c>
      <c r="L590" s="38">
        <v>428</v>
      </c>
      <c r="M590" s="42">
        <v>214</v>
      </c>
      <c r="N590" s="42">
        <v>214</v>
      </c>
      <c r="O590" s="58"/>
      <c r="P590" s="44"/>
    </row>
    <row r="591" spans="1:16" ht="31.5" customHeight="1">
      <c r="A591" s="33">
        <v>579</v>
      </c>
      <c r="B591" s="59" t="s">
        <v>1141</v>
      </c>
      <c r="C591" s="60" t="s">
        <v>194</v>
      </c>
      <c r="D591" s="59">
        <v>111361001</v>
      </c>
      <c r="E591" s="73"/>
      <c r="F591" s="34"/>
      <c r="G591" s="36" t="s">
        <v>54</v>
      </c>
      <c r="H591" s="122"/>
      <c r="I591" s="38"/>
      <c r="J591" s="122"/>
      <c r="K591" s="122">
        <v>1</v>
      </c>
      <c r="L591" s="38">
        <v>569</v>
      </c>
      <c r="M591" s="42">
        <v>284.5</v>
      </c>
      <c r="N591" s="42">
        <v>284.5</v>
      </c>
      <c r="O591" s="58"/>
      <c r="P591" s="44"/>
    </row>
    <row r="592" spans="1:16" ht="31.5" customHeight="1">
      <c r="A592" s="33">
        <v>580</v>
      </c>
      <c r="B592" s="59" t="s">
        <v>1142</v>
      </c>
      <c r="C592" s="56" t="s">
        <v>194</v>
      </c>
      <c r="D592" s="34">
        <v>111360319</v>
      </c>
      <c r="E592" s="57"/>
      <c r="F592" s="34"/>
      <c r="G592" s="36" t="s">
        <v>54</v>
      </c>
      <c r="H592" s="122"/>
      <c r="I592" s="38"/>
      <c r="J592" s="122"/>
      <c r="K592" s="122">
        <v>1</v>
      </c>
      <c r="L592" s="38">
        <v>689</v>
      </c>
      <c r="M592" s="42">
        <v>344.5</v>
      </c>
      <c r="N592" s="42">
        <v>344.5</v>
      </c>
      <c r="O592" s="58"/>
      <c r="P592" s="44"/>
    </row>
    <row r="593" spans="1:16" ht="31.5" customHeight="1">
      <c r="A593" s="33">
        <v>581</v>
      </c>
      <c r="B593" s="59" t="s">
        <v>1143</v>
      </c>
      <c r="C593" s="56" t="s">
        <v>194</v>
      </c>
      <c r="D593" s="34">
        <v>111360434</v>
      </c>
      <c r="E593" s="57"/>
      <c r="F593" s="34"/>
      <c r="G593" s="36" t="s">
        <v>54</v>
      </c>
      <c r="H593" s="122"/>
      <c r="I593" s="38"/>
      <c r="J593" s="122"/>
      <c r="K593" s="122">
        <v>1</v>
      </c>
      <c r="L593" s="38">
        <v>52.5</v>
      </c>
      <c r="M593" s="42">
        <v>26.25</v>
      </c>
      <c r="N593" s="42">
        <v>26.25</v>
      </c>
      <c r="O593" s="58"/>
      <c r="P593" s="44"/>
    </row>
    <row r="594" spans="1:16" ht="31.5" customHeight="1">
      <c r="A594" s="33">
        <v>582</v>
      </c>
      <c r="B594" s="59" t="s">
        <v>1144</v>
      </c>
      <c r="C594" s="56" t="s">
        <v>194</v>
      </c>
      <c r="D594" s="34">
        <v>111360085</v>
      </c>
      <c r="E594" s="57"/>
      <c r="F594" s="34"/>
      <c r="G594" s="36" t="s">
        <v>54</v>
      </c>
      <c r="H594" s="122"/>
      <c r="I594" s="38"/>
      <c r="J594" s="122"/>
      <c r="K594" s="122">
        <v>1</v>
      </c>
      <c r="L594" s="38">
        <v>130</v>
      </c>
      <c r="M594" s="42">
        <v>65</v>
      </c>
      <c r="N594" s="42">
        <v>65</v>
      </c>
      <c r="O594" s="58"/>
      <c r="P594" s="44"/>
    </row>
    <row r="595" spans="1:16" ht="40.5" customHeight="1">
      <c r="A595" s="33">
        <v>583</v>
      </c>
      <c r="B595" s="59" t="s">
        <v>1145</v>
      </c>
      <c r="C595" s="56" t="s">
        <v>194</v>
      </c>
      <c r="D595" s="34">
        <v>111360458</v>
      </c>
      <c r="E595" s="57"/>
      <c r="F595" s="34"/>
      <c r="G595" s="36" t="s">
        <v>782</v>
      </c>
      <c r="H595" s="122"/>
      <c r="I595" s="38"/>
      <c r="J595" s="122"/>
      <c r="K595" s="122">
        <v>6.75</v>
      </c>
      <c r="L595" s="38">
        <v>496.8</v>
      </c>
      <c r="M595" s="42">
        <v>248.4</v>
      </c>
      <c r="N595" s="42">
        <v>248.4</v>
      </c>
      <c r="O595" s="58"/>
      <c r="P595" s="44"/>
    </row>
    <row r="596" spans="1:16" ht="30" customHeight="1">
      <c r="A596" s="33">
        <v>584</v>
      </c>
      <c r="B596" s="59" t="s">
        <v>1146</v>
      </c>
      <c r="C596" s="56" t="s">
        <v>194</v>
      </c>
      <c r="D596" s="34">
        <v>111360265</v>
      </c>
      <c r="E596" s="57"/>
      <c r="F596" s="34"/>
      <c r="G596" s="36" t="s">
        <v>54</v>
      </c>
      <c r="H596" s="122"/>
      <c r="I596" s="38"/>
      <c r="J596" s="122"/>
      <c r="K596" s="122">
        <v>1</v>
      </c>
      <c r="L596" s="38">
        <v>200</v>
      </c>
      <c r="M596" s="42">
        <v>100</v>
      </c>
      <c r="N596" s="42">
        <v>100</v>
      </c>
      <c r="O596" s="58"/>
      <c r="P596" s="44"/>
    </row>
    <row r="597" spans="1:16" ht="30" customHeight="1">
      <c r="A597" s="33">
        <v>585</v>
      </c>
      <c r="B597" s="59" t="s">
        <v>1147</v>
      </c>
      <c r="C597" s="56" t="s">
        <v>194</v>
      </c>
      <c r="D597" s="34">
        <v>111370043</v>
      </c>
      <c r="E597" s="57"/>
      <c r="F597" s="34"/>
      <c r="G597" s="36" t="s">
        <v>54</v>
      </c>
      <c r="H597" s="122"/>
      <c r="I597" s="38"/>
      <c r="J597" s="122"/>
      <c r="K597" s="122">
        <v>1</v>
      </c>
      <c r="L597" s="38">
        <v>1100</v>
      </c>
      <c r="M597" s="42">
        <v>550</v>
      </c>
      <c r="N597" s="42">
        <v>550</v>
      </c>
      <c r="O597" s="58"/>
      <c r="P597" s="44"/>
    </row>
    <row r="598" spans="1:16" ht="30" customHeight="1">
      <c r="A598" s="33">
        <v>586</v>
      </c>
      <c r="B598" s="59" t="s">
        <v>1148</v>
      </c>
      <c r="C598" s="56" t="s">
        <v>194</v>
      </c>
      <c r="D598" s="34">
        <v>111360387</v>
      </c>
      <c r="E598" s="57"/>
      <c r="F598" s="34"/>
      <c r="G598" s="36" t="s">
        <v>54</v>
      </c>
      <c r="H598" s="122"/>
      <c r="I598" s="38"/>
      <c r="J598" s="122"/>
      <c r="K598" s="122">
        <v>3</v>
      </c>
      <c r="L598" s="38">
        <v>1800</v>
      </c>
      <c r="M598" s="42">
        <v>900</v>
      </c>
      <c r="N598" s="42">
        <v>900</v>
      </c>
      <c r="O598" s="58"/>
      <c r="P598" s="44"/>
    </row>
    <row r="599" spans="1:16" ht="30" customHeight="1">
      <c r="A599" s="33">
        <v>587</v>
      </c>
      <c r="B599" s="59" t="s">
        <v>1149</v>
      </c>
      <c r="C599" s="56" t="s">
        <v>194</v>
      </c>
      <c r="D599" s="34">
        <v>111360392</v>
      </c>
      <c r="E599" s="57"/>
      <c r="F599" s="34"/>
      <c r="G599" s="36" t="s">
        <v>54</v>
      </c>
      <c r="H599" s="122"/>
      <c r="I599" s="38"/>
      <c r="J599" s="122"/>
      <c r="K599" s="122">
        <v>3</v>
      </c>
      <c r="L599" s="38">
        <v>600</v>
      </c>
      <c r="M599" s="42">
        <v>300</v>
      </c>
      <c r="N599" s="42">
        <v>300</v>
      </c>
      <c r="O599" s="58"/>
      <c r="P599" s="44"/>
    </row>
    <row r="600" spans="1:16" ht="30" customHeight="1">
      <c r="A600" s="33">
        <v>588</v>
      </c>
      <c r="B600" s="59" t="s">
        <v>1150</v>
      </c>
      <c r="C600" s="60" t="s">
        <v>194</v>
      </c>
      <c r="D600" s="59">
        <v>111360347</v>
      </c>
      <c r="E600" s="73"/>
      <c r="F600" s="59"/>
      <c r="G600" s="61" t="s">
        <v>54</v>
      </c>
      <c r="H600" s="62"/>
      <c r="I600" s="38"/>
      <c r="J600" s="122"/>
      <c r="K600" s="122">
        <v>16</v>
      </c>
      <c r="L600" s="38">
        <v>2224</v>
      </c>
      <c r="M600" s="42">
        <v>1112</v>
      </c>
      <c r="N600" s="42">
        <v>1112</v>
      </c>
      <c r="O600" s="58"/>
      <c r="P600" s="44"/>
    </row>
    <row r="601" spans="1:16" ht="39.75" customHeight="1">
      <c r="A601" s="33">
        <v>589</v>
      </c>
      <c r="B601" s="59" t="s">
        <v>1151</v>
      </c>
      <c r="C601" s="56" t="s">
        <v>194</v>
      </c>
      <c r="D601" s="34">
        <v>111360237</v>
      </c>
      <c r="E601" s="57"/>
      <c r="F601" s="34"/>
      <c r="G601" s="36" t="s">
        <v>54</v>
      </c>
      <c r="H601" s="122"/>
      <c r="I601" s="38"/>
      <c r="J601" s="122"/>
      <c r="K601" s="122">
        <v>1</v>
      </c>
      <c r="L601" s="38">
        <v>315</v>
      </c>
      <c r="M601" s="42">
        <v>157.5</v>
      </c>
      <c r="N601" s="42">
        <v>157.5</v>
      </c>
      <c r="O601" s="58"/>
      <c r="P601" s="44"/>
    </row>
    <row r="602" spans="1:16" ht="27.75" customHeight="1">
      <c r="A602" s="33">
        <v>590</v>
      </c>
      <c r="B602" s="59" t="s">
        <v>1152</v>
      </c>
      <c r="C602" s="56" t="s">
        <v>194</v>
      </c>
      <c r="D602" s="34">
        <v>111370793</v>
      </c>
      <c r="E602" s="57"/>
      <c r="F602" s="34"/>
      <c r="G602" s="36" t="s">
        <v>54</v>
      </c>
      <c r="H602" s="122"/>
      <c r="I602" s="38"/>
      <c r="J602" s="122"/>
      <c r="K602" s="122">
        <v>1</v>
      </c>
      <c r="L602" s="38">
        <v>998</v>
      </c>
      <c r="M602" s="42">
        <v>499</v>
      </c>
      <c r="N602" s="42">
        <v>499</v>
      </c>
      <c r="O602" s="58"/>
      <c r="P602" s="44"/>
    </row>
    <row r="603" spans="1:16" ht="27.75" customHeight="1">
      <c r="A603" s="33">
        <v>591</v>
      </c>
      <c r="B603" s="59" t="s">
        <v>1153</v>
      </c>
      <c r="C603" s="56" t="s">
        <v>194</v>
      </c>
      <c r="D603" s="34">
        <v>111360236</v>
      </c>
      <c r="E603" s="57"/>
      <c r="F603" s="34"/>
      <c r="G603" s="36" t="s">
        <v>54</v>
      </c>
      <c r="H603" s="122"/>
      <c r="I603" s="38"/>
      <c r="J603" s="122"/>
      <c r="K603" s="122">
        <v>1</v>
      </c>
      <c r="L603" s="38">
        <v>495</v>
      </c>
      <c r="M603" s="42">
        <v>247.5</v>
      </c>
      <c r="N603" s="42">
        <v>247.5</v>
      </c>
      <c r="O603" s="58"/>
      <c r="P603" s="44"/>
    </row>
    <row r="604" spans="1:16" ht="27.75" customHeight="1">
      <c r="A604" s="33">
        <v>592</v>
      </c>
      <c r="B604" s="59" t="s">
        <v>1154</v>
      </c>
      <c r="C604" s="56" t="s">
        <v>194</v>
      </c>
      <c r="D604" s="34">
        <v>111370794</v>
      </c>
      <c r="E604" s="57"/>
      <c r="F604" s="34"/>
      <c r="G604" s="36" t="s">
        <v>54</v>
      </c>
      <c r="H604" s="122"/>
      <c r="I604" s="38"/>
      <c r="J604" s="122"/>
      <c r="K604" s="122">
        <v>2</v>
      </c>
      <c r="L604" s="38">
        <v>270</v>
      </c>
      <c r="M604" s="42">
        <v>135</v>
      </c>
      <c r="N604" s="42">
        <v>135</v>
      </c>
      <c r="O604" s="58"/>
      <c r="P604" s="44"/>
    </row>
    <row r="605" spans="1:16" ht="27.75" customHeight="1">
      <c r="A605" s="33">
        <v>593</v>
      </c>
      <c r="B605" s="59" t="s">
        <v>1155</v>
      </c>
      <c r="C605" s="56" t="s">
        <v>194</v>
      </c>
      <c r="D605" s="34">
        <v>111360249</v>
      </c>
      <c r="E605" s="57"/>
      <c r="F605" s="34"/>
      <c r="G605" s="36" t="s">
        <v>54</v>
      </c>
      <c r="H605" s="122"/>
      <c r="I605" s="38"/>
      <c r="J605" s="122"/>
      <c r="K605" s="122">
        <v>1</v>
      </c>
      <c r="L605" s="38">
        <v>92</v>
      </c>
      <c r="M605" s="42">
        <v>46</v>
      </c>
      <c r="N605" s="42">
        <v>46</v>
      </c>
      <c r="O605" s="58"/>
      <c r="P605" s="44"/>
    </row>
    <row r="606" spans="1:16" ht="27.75" customHeight="1">
      <c r="A606" s="33">
        <v>594</v>
      </c>
      <c r="B606" s="59" t="s">
        <v>1156</v>
      </c>
      <c r="C606" s="56" t="s">
        <v>194</v>
      </c>
      <c r="D606" s="34">
        <v>111360793</v>
      </c>
      <c r="E606" s="57"/>
      <c r="F606" s="34"/>
      <c r="G606" s="36" t="s">
        <v>54</v>
      </c>
      <c r="H606" s="122"/>
      <c r="I606" s="38"/>
      <c r="J606" s="122"/>
      <c r="K606" s="122">
        <v>1</v>
      </c>
      <c r="L606" s="38">
        <v>570</v>
      </c>
      <c r="M606" s="42">
        <v>285</v>
      </c>
      <c r="N606" s="42">
        <v>285</v>
      </c>
      <c r="O606" s="58"/>
      <c r="P606" s="44"/>
    </row>
    <row r="607" spans="1:16" ht="38.25" customHeight="1">
      <c r="A607" s="33">
        <v>595</v>
      </c>
      <c r="B607" s="59" t="s">
        <v>1157</v>
      </c>
      <c r="C607" s="56" t="s">
        <v>194</v>
      </c>
      <c r="D607" s="34">
        <v>111360875</v>
      </c>
      <c r="E607" s="57"/>
      <c r="F607" s="34"/>
      <c r="G607" s="36" t="s">
        <v>54</v>
      </c>
      <c r="H607" s="122"/>
      <c r="I607" s="38"/>
      <c r="J607" s="122"/>
      <c r="K607" s="122">
        <v>1</v>
      </c>
      <c r="L607" s="38">
        <v>450</v>
      </c>
      <c r="M607" s="42">
        <v>225</v>
      </c>
      <c r="N607" s="42">
        <v>225</v>
      </c>
      <c r="O607" s="58"/>
      <c r="P607" s="44"/>
    </row>
    <row r="608" spans="1:16" ht="38.25" customHeight="1">
      <c r="A608" s="33">
        <v>596</v>
      </c>
      <c r="B608" s="59" t="s">
        <v>1158</v>
      </c>
      <c r="C608" s="56" t="s">
        <v>194</v>
      </c>
      <c r="D608" s="34">
        <v>111360876</v>
      </c>
      <c r="E608" s="57"/>
      <c r="F608" s="34"/>
      <c r="G608" s="36" t="s">
        <v>54</v>
      </c>
      <c r="H608" s="122"/>
      <c r="I608" s="38"/>
      <c r="J608" s="122"/>
      <c r="K608" s="122">
        <v>1</v>
      </c>
      <c r="L608" s="38">
        <v>450</v>
      </c>
      <c r="M608" s="42">
        <v>225</v>
      </c>
      <c r="N608" s="42">
        <v>225</v>
      </c>
      <c r="O608" s="58"/>
      <c r="P608" s="44"/>
    </row>
    <row r="609" spans="1:16" ht="38.25" customHeight="1">
      <c r="A609" s="33">
        <v>597</v>
      </c>
      <c r="B609" s="59" t="s">
        <v>1159</v>
      </c>
      <c r="C609" s="56" t="s">
        <v>1160</v>
      </c>
      <c r="D609" s="34" t="s">
        <v>1161</v>
      </c>
      <c r="E609" s="57"/>
      <c r="F609" s="34"/>
      <c r="G609" s="36" t="s">
        <v>54</v>
      </c>
      <c r="H609" s="122"/>
      <c r="I609" s="38"/>
      <c r="J609" s="122"/>
      <c r="K609" s="122">
        <v>1</v>
      </c>
      <c r="L609" s="38">
        <v>5470</v>
      </c>
      <c r="M609" s="42">
        <v>2735</v>
      </c>
      <c r="N609" s="42">
        <v>2735</v>
      </c>
      <c r="O609" s="58" t="s">
        <v>206</v>
      </c>
      <c r="P609" s="44"/>
    </row>
    <row r="610" spans="1:16" ht="38.25" customHeight="1">
      <c r="A610" s="33">
        <v>598</v>
      </c>
      <c r="B610" s="59" t="s">
        <v>1162</v>
      </c>
      <c r="C610" s="56" t="s">
        <v>1163</v>
      </c>
      <c r="D610" s="34" t="s">
        <v>1164</v>
      </c>
      <c r="E610" s="57"/>
      <c r="F610" s="34"/>
      <c r="G610" s="36" t="s">
        <v>54</v>
      </c>
      <c r="H610" s="122"/>
      <c r="I610" s="38"/>
      <c r="J610" s="122"/>
      <c r="K610" s="122">
        <v>1</v>
      </c>
      <c r="L610" s="38">
        <v>975</v>
      </c>
      <c r="M610" s="42">
        <v>487.5</v>
      </c>
      <c r="N610" s="42">
        <v>487.5</v>
      </c>
      <c r="O610" s="58" t="s">
        <v>206</v>
      </c>
      <c r="P610" s="44"/>
    </row>
    <row r="611" spans="1:16" ht="39" customHeight="1">
      <c r="A611" s="33">
        <v>599</v>
      </c>
      <c r="B611" s="59" t="s">
        <v>1165</v>
      </c>
      <c r="C611" s="56" t="s">
        <v>194</v>
      </c>
      <c r="D611" s="34">
        <v>111360994</v>
      </c>
      <c r="E611" s="57"/>
      <c r="F611" s="34"/>
      <c r="G611" s="36" t="s">
        <v>54</v>
      </c>
      <c r="H611" s="122"/>
      <c r="I611" s="38"/>
      <c r="J611" s="122"/>
      <c r="K611" s="122">
        <v>1</v>
      </c>
      <c r="L611" s="38">
        <v>57</v>
      </c>
      <c r="M611" s="42">
        <v>28.5</v>
      </c>
      <c r="N611" s="42">
        <v>28.5</v>
      </c>
      <c r="O611" s="58"/>
      <c r="P611" s="44"/>
    </row>
    <row r="612" spans="1:16" ht="39" customHeight="1">
      <c r="A612" s="33">
        <v>600</v>
      </c>
      <c r="B612" s="59" t="s">
        <v>1166</v>
      </c>
      <c r="C612" s="60" t="s">
        <v>194</v>
      </c>
      <c r="D612" s="59">
        <v>111360429</v>
      </c>
      <c r="E612" s="73"/>
      <c r="F612" s="59"/>
      <c r="G612" s="61" t="s">
        <v>54</v>
      </c>
      <c r="H612" s="62"/>
      <c r="I612" s="63"/>
      <c r="J612" s="122"/>
      <c r="K612" s="122">
        <v>22</v>
      </c>
      <c r="L612" s="38">
        <v>2684</v>
      </c>
      <c r="M612" s="42">
        <v>1342</v>
      </c>
      <c r="N612" s="42">
        <v>1342</v>
      </c>
      <c r="O612" s="58"/>
      <c r="P612" s="44"/>
    </row>
    <row r="613" spans="1:16" ht="39" customHeight="1">
      <c r="A613" s="33">
        <v>601</v>
      </c>
      <c r="B613" s="59" t="s">
        <v>1167</v>
      </c>
      <c r="C613" s="56" t="s">
        <v>194</v>
      </c>
      <c r="D613" s="34">
        <v>111370708</v>
      </c>
      <c r="E613" s="57"/>
      <c r="F613" s="34"/>
      <c r="G613" s="36" t="s">
        <v>54</v>
      </c>
      <c r="H613" s="122"/>
      <c r="I613" s="38"/>
      <c r="J613" s="122"/>
      <c r="K613" s="122">
        <v>1</v>
      </c>
      <c r="L613" s="38">
        <v>550</v>
      </c>
      <c r="M613" s="42">
        <v>275</v>
      </c>
      <c r="N613" s="42">
        <v>275</v>
      </c>
      <c r="O613" s="58"/>
      <c r="P613" s="44"/>
    </row>
    <row r="614" spans="1:16" ht="39" customHeight="1">
      <c r="A614" s="33">
        <v>602</v>
      </c>
      <c r="B614" s="59" t="s">
        <v>1168</v>
      </c>
      <c r="C614" s="56" t="s">
        <v>194</v>
      </c>
      <c r="D614" s="34">
        <v>111360995</v>
      </c>
      <c r="E614" s="57"/>
      <c r="F614" s="34"/>
      <c r="G614" s="36" t="s">
        <v>54</v>
      </c>
      <c r="H614" s="122"/>
      <c r="I614" s="38"/>
      <c r="J614" s="122"/>
      <c r="K614" s="122">
        <v>1</v>
      </c>
      <c r="L614" s="38">
        <v>55</v>
      </c>
      <c r="M614" s="42">
        <v>27.5</v>
      </c>
      <c r="N614" s="42">
        <v>27.5</v>
      </c>
      <c r="O614" s="58"/>
      <c r="P614" s="44"/>
    </row>
    <row r="615" spans="1:16" ht="39" customHeight="1">
      <c r="A615" s="33">
        <v>603</v>
      </c>
      <c r="B615" s="59" t="s">
        <v>1169</v>
      </c>
      <c r="C615" s="56" t="s">
        <v>194</v>
      </c>
      <c r="D615" s="34">
        <v>111360906</v>
      </c>
      <c r="E615" s="57"/>
      <c r="F615" s="34"/>
      <c r="G615" s="36" t="s">
        <v>54</v>
      </c>
      <c r="H615" s="122"/>
      <c r="I615" s="38"/>
      <c r="J615" s="122"/>
      <c r="K615" s="122">
        <v>2</v>
      </c>
      <c r="L615" s="38">
        <v>831</v>
      </c>
      <c r="M615" s="42">
        <v>415.5</v>
      </c>
      <c r="N615" s="42">
        <v>415.5</v>
      </c>
      <c r="O615" s="58"/>
      <c r="P615" s="44"/>
    </row>
    <row r="616" spans="1:16" ht="39" customHeight="1">
      <c r="A616" s="33">
        <v>604</v>
      </c>
      <c r="B616" s="59" t="s">
        <v>1170</v>
      </c>
      <c r="C616" s="60" t="s">
        <v>194</v>
      </c>
      <c r="D616" s="59">
        <v>111360411</v>
      </c>
      <c r="E616" s="73"/>
      <c r="F616" s="59"/>
      <c r="G616" s="61" t="s">
        <v>54</v>
      </c>
      <c r="H616" s="62"/>
      <c r="I616" s="63"/>
      <c r="J616" s="122"/>
      <c r="K616" s="122">
        <v>7</v>
      </c>
      <c r="L616" s="38">
        <v>1050</v>
      </c>
      <c r="M616" s="42">
        <v>525</v>
      </c>
      <c r="N616" s="42">
        <v>525</v>
      </c>
      <c r="O616" s="58"/>
      <c r="P616" s="44"/>
    </row>
    <row r="617" spans="1:16" ht="39" customHeight="1">
      <c r="A617" s="33">
        <v>605</v>
      </c>
      <c r="B617" s="59" t="s">
        <v>1171</v>
      </c>
      <c r="C617" s="60" t="s">
        <v>194</v>
      </c>
      <c r="D617" s="59">
        <v>111360396</v>
      </c>
      <c r="E617" s="73"/>
      <c r="F617" s="59"/>
      <c r="G617" s="61" t="s">
        <v>54</v>
      </c>
      <c r="H617" s="62"/>
      <c r="I617" s="63"/>
      <c r="J617" s="122"/>
      <c r="K617" s="122">
        <v>1</v>
      </c>
      <c r="L617" s="38">
        <v>1743</v>
      </c>
      <c r="M617" s="42">
        <v>871.5</v>
      </c>
      <c r="N617" s="42">
        <v>871.5</v>
      </c>
      <c r="O617" s="58"/>
      <c r="P617" s="44"/>
    </row>
    <row r="618" spans="1:16" ht="39" customHeight="1">
      <c r="A618" s="33">
        <v>606</v>
      </c>
      <c r="B618" s="59" t="s">
        <v>1172</v>
      </c>
      <c r="C618" s="60" t="s">
        <v>194</v>
      </c>
      <c r="D618" s="59">
        <v>111360408</v>
      </c>
      <c r="E618" s="73"/>
      <c r="F618" s="59"/>
      <c r="G618" s="61" t="s">
        <v>54</v>
      </c>
      <c r="H618" s="62"/>
      <c r="I618" s="63"/>
      <c r="J618" s="122"/>
      <c r="K618" s="122">
        <v>1</v>
      </c>
      <c r="L618" s="38">
        <v>1743</v>
      </c>
      <c r="M618" s="42">
        <v>871.5</v>
      </c>
      <c r="N618" s="42">
        <v>871.5</v>
      </c>
      <c r="O618" s="58"/>
      <c r="P618" s="44"/>
    </row>
    <row r="619" spans="1:16" ht="39" customHeight="1">
      <c r="A619" s="33">
        <v>607</v>
      </c>
      <c r="B619" s="59" t="s">
        <v>1173</v>
      </c>
      <c r="C619" s="56" t="s">
        <v>194</v>
      </c>
      <c r="D619" s="34">
        <v>111360205</v>
      </c>
      <c r="E619" s="57"/>
      <c r="F619" s="34"/>
      <c r="G619" s="36" t="s">
        <v>54</v>
      </c>
      <c r="H619" s="122"/>
      <c r="I619" s="38"/>
      <c r="J619" s="122"/>
      <c r="K619" s="122">
        <v>1</v>
      </c>
      <c r="L619" s="38">
        <v>895</v>
      </c>
      <c r="M619" s="42">
        <v>447.5</v>
      </c>
      <c r="N619" s="42">
        <v>447.5</v>
      </c>
      <c r="O619" s="58"/>
      <c r="P619" s="44"/>
    </row>
    <row r="620" spans="1:16" ht="33" customHeight="1">
      <c r="A620" s="33">
        <v>608</v>
      </c>
      <c r="B620" s="59" t="s">
        <v>1174</v>
      </c>
      <c r="C620" s="56" t="s">
        <v>194</v>
      </c>
      <c r="D620" s="34">
        <v>111360337</v>
      </c>
      <c r="E620" s="57"/>
      <c r="F620" s="34"/>
      <c r="G620" s="36" t="s">
        <v>54</v>
      </c>
      <c r="H620" s="122"/>
      <c r="I620" s="38"/>
      <c r="J620" s="122"/>
      <c r="K620" s="122">
        <v>1</v>
      </c>
      <c r="L620" s="38">
        <v>95</v>
      </c>
      <c r="M620" s="42">
        <v>47.5</v>
      </c>
      <c r="N620" s="42">
        <v>47.5</v>
      </c>
      <c r="O620" s="58"/>
      <c r="P620" s="44"/>
    </row>
    <row r="621" spans="1:16" ht="33" customHeight="1">
      <c r="A621" s="33">
        <v>609</v>
      </c>
      <c r="B621" s="59" t="s">
        <v>1175</v>
      </c>
      <c r="C621" s="56" t="s">
        <v>194</v>
      </c>
      <c r="D621" s="34">
        <v>111360344</v>
      </c>
      <c r="E621" s="57"/>
      <c r="F621" s="34"/>
      <c r="G621" s="36" t="s">
        <v>54</v>
      </c>
      <c r="H621" s="122"/>
      <c r="I621" s="38"/>
      <c r="J621" s="122"/>
      <c r="K621" s="122">
        <v>1</v>
      </c>
      <c r="L621" s="38">
        <v>50</v>
      </c>
      <c r="M621" s="42">
        <v>25</v>
      </c>
      <c r="N621" s="42">
        <v>25</v>
      </c>
      <c r="O621" s="58"/>
      <c r="P621" s="44"/>
    </row>
    <row r="622" spans="1:16" ht="33" customHeight="1">
      <c r="A622" s="33">
        <v>610</v>
      </c>
      <c r="B622" s="59" t="s">
        <v>1176</v>
      </c>
      <c r="C622" s="56" t="s">
        <v>194</v>
      </c>
      <c r="D622" s="34">
        <v>111360339</v>
      </c>
      <c r="E622" s="57"/>
      <c r="F622" s="34"/>
      <c r="G622" s="36" t="s">
        <v>54</v>
      </c>
      <c r="H622" s="122"/>
      <c r="I622" s="38"/>
      <c r="J622" s="122"/>
      <c r="K622" s="122">
        <v>1</v>
      </c>
      <c r="L622" s="38">
        <v>112</v>
      </c>
      <c r="M622" s="42">
        <v>56</v>
      </c>
      <c r="N622" s="42">
        <v>56</v>
      </c>
      <c r="O622" s="58"/>
      <c r="P622" s="44"/>
    </row>
    <row r="623" spans="1:16" ht="33" customHeight="1">
      <c r="A623" s="33">
        <v>611</v>
      </c>
      <c r="B623" s="59" t="s">
        <v>1177</v>
      </c>
      <c r="C623" s="56" t="s">
        <v>194</v>
      </c>
      <c r="D623" s="34">
        <v>111360341</v>
      </c>
      <c r="E623" s="57"/>
      <c r="F623" s="34"/>
      <c r="G623" s="36" t="s">
        <v>54</v>
      </c>
      <c r="H623" s="122"/>
      <c r="I623" s="38"/>
      <c r="J623" s="122"/>
      <c r="K623" s="122">
        <v>1</v>
      </c>
      <c r="L623" s="38">
        <v>100</v>
      </c>
      <c r="M623" s="42">
        <v>50</v>
      </c>
      <c r="N623" s="42">
        <v>50</v>
      </c>
      <c r="O623" s="58"/>
      <c r="P623" s="44"/>
    </row>
    <row r="624" spans="1:16" ht="33" customHeight="1">
      <c r="A624" s="33">
        <v>612</v>
      </c>
      <c r="B624" s="59" t="s">
        <v>1178</v>
      </c>
      <c r="C624" s="56" t="s">
        <v>194</v>
      </c>
      <c r="D624" s="34">
        <v>111360342</v>
      </c>
      <c r="E624" s="57"/>
      <c r="F624" s="34"/>
      <c r="G624" s="36" t="s">
        <v>54</v>
      </c>
      <c r="H624" s="122"/>
      <c r="I624" s="38"/>
      <c r="J624" s="122"/>
      <c r="K624" s="122">
        <v>1</v>
      </c>
      <c r="L624" s="38">
        <v>62</v>
      </c>
      <c r="M624" s="42">
        <v>31</v>
      </c>
      <c r="N624" s="42">
        <v>31</v>
      </c>
      <c r="O624" s="58"/>
      <c r="P624" s="44"/>
    </row>
    <row r="625" spans="1:16" ht="33" customHeight="1">
      <c r="A625" s="33">
        <v>613</v>
      </c>
      <c r="B625" s="59" t="s">
        <v>1179</v>
      </c>
      <c r="C625" s="56" t="s">
        <v>194</v>
      </c>
      <c r="D625" s="34">
        <v>111360192</v>
      </c>
      <c r="E625" s="57"/>
      <c r="F625" s="34"/>
      <c r="G625" s="36" t="s">
        <v>54</v>
      </c>
      <c r="H625" s="122"/>
      <c r="I625" s="38"/>
      <c r="J625" s="122"/>
      <c r="K625" s="122">
        <v>1</v>
      </c>
      <c r="L625" s="38">
        <v>582</v>
      </c>
      <c r="M625" s="42">
        <v>291</v>
      </c>
      <c r="N625" s="42">
        <v>291</v>
      </c>
      <c r="O625" s="58"/>
      <c r="P625" s="44"/>
    </row>
    <row r="626" spans="1:16" ht="33" customHeight="1">
      <c r="A626" s="33">
        <v>614</v>
      </c>
      <c r="B626" s="59" t="s">
        <v>1180</v>
      </c>
      <c r="C626" s="56" t="s">
        <v>194</v>
      </c>
      <c r="D626" s="34">
        <v>111360204</v>
      </c>
      <c r="E626" s="57"/>
      <c r="F626" s="34"/>
      <c r="G626" s="36" t="s">
        <v>54</v>
      </c>
      <c r="H626" s="122"/>
      <c r="I626" s="38"/>
      <c r="J626" s="122"/>
      <c r="K626" s="122">
        <v>1</v>
      </c>
      <c r="L626" s="38">
        <v>999</v>
      </c>
      <c r="M626" s="42">
        <v>499.5</v>
      </c>
      <c r="N626" s="42">
        <v>499.5</v>
      </c>
      <c r="O626" s="58"/>
      <c r="P626" s="44"/>
    </row>
    <row r="627" spans="1:16" ht="33" customHeight="1">
      <c r="A627" s="33">
        <v>615</v>
      </c>
      <c r="B627" s="59" t="s">
        <v>1181</v>
      </c>
      <c r="C627" s="60" t="s">
        <v>194</v>
      </c>
      <c r="D627" s="59">
        <v>111360163</v>
      </c>
      <c r="E627" s="73"/>
      <c r="F627" s="59"/>
      <c r="G627" s="61" t="s">
        <v>782</v>
      </c>
      <c r="H627" s="62"/>
      <c r="I627" s="63"/>
      <c r="J627" s="122"/>
      <c r="K627" s="122">
        <v>10.050000000000001</v>
      </c>
      <c r="L627" s="38">
        <v>90</v>
      </c>
      <c r="M627" s="42">
        <v>45</v>
      </c>
      <c r="N627" s="42">
        <v>45</v>
      </c>
      <c r="O627" s="58"/>
      <c r="P627" s="44"/>
    </row>
    <row r="628" spans="1:16" ht="33" customHeight="1">
      <c r="A628" s="33">
        <v>616</v>
      </c>
      <c r="B628" s="59" t="s">
        <v>1182</v>
      </c>
      <c r="C628" s="56" t="s">
        <v>194</v>
      </c>
      <c r="D628" s="34">
        <v>111360349</v>
      </c>
      <c r="E628" s="57"/>
      <c r="F628" s="34"/>
      <c r="G628" s="36" t="s">
        <v>54</v>
      </c>
      <c r="H628" s="122"/>
      <c r="I628" s="38"/>
      <c r="J628" s="122"/>
      <c r="K628" s="122">
        <v>1</v>
      </c>
      <c r="L628" s="38">
        <v>40</v>
      </c>
      <c r="M628" s="42">
        <v>20</v>
      </c>
      <c r="N628" s="42">
        <v>20</v>
      </c>
      <c r="O628" s="58"/>
      <c r="P628" s="44"/>
    </row>
    <row r="629" spans="1:16" ht="33" customHeight="1">
      <c r="A629" s="33">
        <v>617</v>
      </c>
      <c r="B629" s="59" t="s">
        <v>1183</v>
      </c>
      <c r="C629" s="56" t="s">
        <v>194</v>
      </c>
      <c r="D629" s="34">
        <v>111360181</v>
      </c>
      <c r="E629" s="57"/>
      <c r="F629" s="34"/>
      <c r="G629" s="36" t="s">
        <v>782</v>
      </c>
      <c r="H629" s="122"/>
      <c r="I629" s="38"/>
      <c r="J629" s="122"/>
      <c r="K629" s="122">
        <v>96.85</v>
      </c>
      <c r="L629" s="38">
        <v>678</v>
      </c>
      <c r="M629" s="42">
        <v>339</v>
      </c>
      <c r="N629" s="42">
        <v>339</v>
      </c>
      <c r="O629" s="58"/>
      <c r="P629" s="44"/>
    </row>
    <row r="630" spans="1:16" ht="33" customHeight="1">
      <c r="A630" s="33">
        <v>618</v>
      </c>
      <c r="B630" s="59" t="s">
        <v>1184</v>
      </c>
      <c r="C630" s="56" t="s">
        <v>194</v>
      </c>
      <c r="D630" s="34">
        <v>111360201</v>
      </c>
      <c r="E630" s="57"/>
      <c r="F630" s="34"/>
      <c r="G630" s="36" t="s">
        <v>54</v>
      </c>
      <c r="H630" s="122"/>
      <c r="I630" s="38"/>
      <c r="J630" s="122"/>
      <c r="K630" s="122">
        <v>1</v>
      </c>
      <c r="L630" s="38">
        <v>950</v>
      </c>
      <c r="M630" s="42">
        <v>475</v>
      </c>
      <c r="N630" s="42">
        <v>475</v>
      </c>
      <c r="O630" s="58"/>
      <c r="P630" s="44"/>
    </row>
    <row r="631" spans="1:16" ht="33" customHeight="1">
      <c r="A631" s="33">
        <v>619</v>
      </c>
      <c r="B631" s="59" t="s">
        <v>1185</v>
      </c>
      <c r="C631" s="56" t="s">
        <v>194</v>
      </c>
      <c r="D631" s="34">
        <v>111360197</v>
      </c>
      <c r="E631" s="57"/>
      <c r="F631" s="34"/>
      <c r="G631" s="36" t="s">
        <v>54</v>
      </c>
      <c r="H631" s="122"/>
      <c r="I631" s="38"/>
      <c r="J631" s="122"/>
      <c r="K631" s="122">
        <v>1</v>
      </c>
      <c r="L631" s="38">
        <v>980</v>
      </c>
      <c r="M631" s="42">
        <v>490</v>
      </c>
      <c r="N631" s="42">
        <v>490</v>
      </c>
      <c r="O631" s="58"/>
      <c r="P631" s="44"/>
    </row>
    <row r="632" spans="1:16" ht="33" customHeight="1">
      <c r="A632" s="33">
        <v>620</v>
      </c>
      <c r="B632" s="59" t="s">
        <v>1186</v>
      </c>
      <c r="C632" s="56" t="s">
        <v>194</v>
      </c>
      <c r="D632" s="34">
        <v>111360189</v>
      </c>
      <c r="E632" s="57"/>
      <c r="F632" s="34"/>
      <c r="G632" s="36" t="s">
        <v>54</v>
      </c>
      <c r="H632" s="122"/>
      <c r="I632" s="38"/>
      <c r="J632" s="122"/>
      <c r="K632" s="122">
        <v>8</v>
      </c>
      <c r="L632" s="38">
        <v>2544</v>
      </c>
      <c r="M632" s="42">
        <v>1272</v>
      </c>
      <c r="N632" s="42">
        <v>1272</v>
      </c>
      <c r="O632" s="58"/>
      <c r="P632" s="44"/>
    </row>
    <row r="633" spans="1:16" ht="33" customHeight="1">
      <c r="A633" s="33">
        <v>621</v>
      </c>
      <c r="B633" s="59" t="s">
        <v>1187</v>
      </c>
      <c r="C633" s="56" t="s">
        <v>194</v>
      </c>
      <c r="D633" s="34">
        <v>111360193</v>
      </c>
      <c r="E633" s="57"/>
      <c r="F633" s="34"/>
      <c r="G633" s="36" t="s">
        <v>54</v>
      </c>
      <c r="H633" s="122"/>
      <c r="I633" s="38"/>
      <c r="J633" s="122"/>
      <c r="K633" s="122">
        <v>2</v>
      </c>
      <c r="L633" s="38">
        <v>560</v>
      </c>
      <c r="M633" s="42">
        <v>280</v>
      </c>
      <c r="N633" s="42">
        <v>280</v>
      </c>
      <c r="O633" s="58"/>
      <c r="P633" s="44"/>
    </row>
    <row r="634" spans="1:16" ht="33" customHeight="1">
      <c r="A634" s="33">
        <v>622</v>
      </c>
      <c r="B634" s="59" t="s">
        <v>1188</v>
      </c>
      <c r="C634" s="56" t="s">
        <v>194</v>
      </c>
      <c r="D634" s="34">
        <v>111360380</v>
      </c>
      <c r="E634" s="57"/>
      <c r="F634" s="34"/>
      <c r="G634" s="36" t="s">
        <v>54</v>
      </c>
      <c r="H634" s="122"/>
      <c r="I634" s="38"/>
      <c r="J634" s="122"/>
      <c r="K634" s="122">
        <v>7</v>
      </c>
      <c r="L634" s="38">
        <v>245</v>
      </c>
      <c r="M634" s="42">
        <v>122.5</v>
      </c>
      <c r="N634" s="42">
        <v>122.5</v>
      </c>
      <c r="O634" s="58"/>
      <c r="P634" s="44"/>
    </row>
    <row r="635" spans="1:16" ht="33" customHeight="1" thickBot="1">
      <c r="A635" s="33">
        <v>623</v>
      </c>
      <c r="B635" s="59" t="s">
        <v>1189</v>
      </c>
      <c r="C635" s="56" t="s">
        <v>194</v>
      </c>
      <c r="D635" s="34">
        <v>111360336</v>
      </c>
      <c r="E635" s="57"/>
      <c r="F635" s="34"/>
      <c r="G635" s="36" t="s">
        <v>54</v>
      </c>
      <c r="H635" s="122"/>
      <c r="I635" s="38"/>
      <c r="J635" s="122"/>
      <c r="K635" s="122">
        <v>2</v>
      </c>
      <c r="L635" s="38">
        <v>550</v>
      </c>
      <c r="M635" s="42">
        <v>275</v>
      </c>
      <c r="N635" s="42">
        <v>275</v>
      </c>
      <c r="O635" s="58"/>
      <c r="P635" s="44"/>
    </row>
    <row r="636" spans="1:16" ht="12.75" customHeight="1" thickBot="1">
      <c r="A636" s="46"/>
      <c r="B636" s="47" t="s">
        <v>1190</v>
      </c>
      <c r="C636" s="48" t="s">
        <v>51</v>
      </c>
      <c r="D636" s="48" t="s">
        <v>51</v>
      </c>
      <c r="E636" s="48" t="s">
        <v>51</v>
      </c>
      <c r="F636" s="48" t="s">
        <v>51</v>
      </c>
      <c r="G636" s="49" t="s">
        <v>51</v>
      </c>
      <c r="H636" s="50"/>
      <c r="I636" s="51"/>
      <c r="J636" s="51"/>
      <c r="K636" s="53">
        <f>SUM(K279:K635)</f>
        <v>1939.3499999999997</v>
      </c>
      <c r="L636" s="53">
        <f>SUM(L279:L635)</f>
        <v>593400</v>
      </c>
      <c r="M636" s="53">
        <f>SUM(M279:M635)</f>
        <v>296695.75</v>
      </c>
      <c r="N636" s="53">
        <f>SUM(N279:N635)</f>
        <v>291457.75</v>
      </c>
      <c r="O636" s="54"/>
      <c r="P636" s="55" t="s">
        <v>51</v>
      </c>
    </row>
    <row r="637" spans="1:16" ht="12.75" customHeight="1" thickBot="1">
      <c r="A637" s="30" t="s">
        <v>1191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2"/>
    </row>
    <row r="638" spans="1:16" ht="36" customHeight="1" thickBot="1">
      <c r="A638" s="33">
        <v>624</v>
      </c>
      <c r="B638" s="34" t="s">
        <v>1192</v>
      </c>
      <c r="C638" s="56" t="s">
        <v>194</v>
      </c>
      <c r="D638" s="57" t="s">
        <v>1193</v>
      </c>
      <c r="E638" s="34"/>
      <c r="F638" s="34"/>
      <c r="G638" s="36" t="s">
        <v>54</v>
      </c>
      <c r="H638" s="122"/>
      <c r="I638" s="38"/>
      <c r="J638" s="122"/>
      <c r="K638" s="122">
        <v>1</v>
      </c>
      <c r="L638" s="38">
        <v>420</v>
      </c>
      <c r="M638" s="42"/>
      <c r="N638" s="42"/>
      <c r="O638" s="58"/>
      <c r="P638" s="44"/>
    </row>
    <row r="639" spans="1:16" ht="12.75" customHeight="1" thickBot="1">
      <c r="A639" s="46"/>
      <c r="B639" s="47" t="s">
        <v>1194</v>
      </c>
      <c r="C639" s="48" t="s">
        <v>51</v>
      </c>
      <c r="D639" s="48" t="s">
        <v>51</v>
      </c>
      <c r="E639" s="48" t="s">
        <v>51</v>
      </c>
      <c r="F639" s="48" t="s">
        <v>51</v>
      </c>
      <c r="G639" s="49" t="s">
        <v>51</v>
      </c>
      <c r="H639" s="50"/>
      <c r="I639" s="51"/>
      <c r="J639" s="51"/>
      <c r="K639" s="52">
        <f>SUM(K638)</f>
        <v>1</v>
      </c>
      <c r="L639" s="52">
        <f>SUM(L638)</f>
        <v>420</v>
      </c>
      <c r="M639" s="52">
        <f>SUM(M638)</f>
        <v>0</v>
      </c>
      <c r="N639" s="52">
        <f>SUM(N638)</f>
        <v>0</v>
      </c>
      <c r="O639" s="54"/>
      <c r="P639" s="55" t="s">
        <v>51</v>
      </c>
    </row>
    <row r="640" spans="1:16" ht="12.75" customHeight="1" thickBot="1">
      <c r="A640" s="30" t="s">
        <v>1195</v>
      </c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2"/>
    </row>
    <row r="641" spans="1:16" ht="31.5" customHeight="1">
      <c r="A641" s="123">
        <v>625</v>
      </c>
      <c r="B641" s="124" t="s">
        <v>1196</v>
      </c>
      <c r="C641" s="125"/>
      <c r="D641" s="124" t="s">
        <v>1355</v>
      </c>
      <c r="E641" s="124" t="s">
        <v>1355</v>
      </c>
      <c r="F641" s="124" t="s">
        <v>1355</v>
      </c>
      <c r="G641" s="126" t="s">
        <v>54</v>
      </c>
      <c r="H641" s="127"/>
      <c r="I641" s="128"/>
      <c r="J641" s="127"/>
      <c r="K641" s="127">
        <v>1</v>
      </c>
      <c r="L641" s="128">
        <v>1350</v>
      </c>
      <c r="M641" s="129"/>
      <c r="N641" s="129"/>
      <c r="O641" s="130" t="s">
        <v>1355</v>
      </c>
      <c r="P641" s="131"/>
    </row>
    <row r="642" spans="1:16" ht="31.5" customHeight="1">
      <c r="A642" s="123">
        <v>626</v>
      </c>
      <c r="B642" s="124" t="s">
        <v>1197</v>
      </c>
      <c r="C642" s="125"/>
      <c r="D642" s="124" t="s">
        <v>1355</v>
      </c>
      <c r="E642" s="124" t="s">
        <v>1355</v>
      </c>
      <c r="F642" s="124" t="s">
        <v>1355</v>
      </c>
      <c r="G642" s="126" t="s">
        <v>54</v>
      </c>
      <c r="H642" s="127"/>
      <c r="I642" s="128"/>
      <c r="J642" s="127"/>
      <c r="K642" s="127">
        <v>1</v>
      </c>
      <c r="L642" s="128">
        <v>89</v>
      </c>
      <c r="M642" s="129"/>
      <c r="N642" s="129"/>
      <c r="O642" s="130" t="s">
        <v>1355</v>
      </c>
      <c r="P642" s="131"/>
    </row>
    <row r="643" spans="1:16" ht="31.5" customHeight="1">
      <c r="A643" s="123">
        <v>627</v>
      </c>
      <c r="B643" s="124" t="s">
        <v>1198</v>
      </c>
      <c r="C643" s="125"/>
      <c r="D643" s="124" t="s">
        <v>1355</v>
      </c>
      <c r="E643" s="124" t="s">
        <v>1355</v>
      </c>
      <c r="F643" s="124" t="s">
        <v>1355</v>
      </c>
      <c r="G643" s="126" t="s">
        <v>54</v>
      </c>
      <c r="H643" s="127"/>
      <c r="I643" s="128"/>
      <c r="J643" s="127"/>
      <c r="K643" s="127">
        <v>1</v>
      </c>
      <c r="L643" s="128">
        <v>27.5</v>
      </c>
      <c r="M643" s="129"/>
      <c r="N643" s="129"/>
      <c r="O643" s="130" t="s">
        <v>1355</v>
      </c>
      <c r="P643" s="131"/>
    </row>
    <row r="644" spans="1:16" ht="31.5" customHeight="1">
      <c r="A644" s="123">
        <v>628</v>
      </c>
      <c r="B644" s="124" t="s">
        <v>1199</v>
      </c>
      <c r="C644" s="125"/>
      <c r="D644" s="124" t="s">
        <v>1355</v>
      </c>
      <c r="E644" s="124" t="s">
        <v>1355</v>
      </c>
      <c r="F644" s="124" t="s">
        <v>1355</v>
      </c>
      <c r="G644" s="126" t="s">
        <v>54</v>
      </c>
      <c r="H644" s="127"/>
      <c r="I644" s="128"/>
      <c r="J644" s="127"/>
      <c r="K644" s="127">
        <v>1</v>
      </c>
      <c r="L644" s="128">
        <v>30</v>
      </c>
      <c r="M644" s="129"/>
      <c r="N644" s="129"/>
      <c r="O644" s="130" t="s">
        <v>1355</v>
      </c>
      <c r="P644" s="131"/>
    </row>
    <row r="645" spans="1:16" ht="31.5" customHeight="1">
      <c r="A645" s="123">
        <v>629</v>
      </c>
      <c r="B645" s="124" t="s">
        <v>1200</v>
      </c>
      <c r="C645" s="125"/>
      <c r="D645" s="124" t="s">
        <v>1355</v>
      </c>
      <c r="E645" s="124" t="s">
        <v>1355</v>
      </c>
      <c r="F645" s="124" t="s">
        <v>1355</v>
      </c>
      <c r="G645" s="126" t="s">
        <v>54</v>
      </c>
      <c r="H645" s="127"/>
      <c r="I645" s="128"/>
      <c r="J645" s="127"/>
      <c r="K645" s="127">
        <v>1</v>
      </c>
      <c r="L645" s="128">
        <v>22</v>
      </c>
      <c r="M645" s="129"/>
      <c r="N645" s="129"/>
      <c r="O645" s="130" t="s">
        <v>1355</v>
      </c>
      <c r="P645" s="131"/>
    </row>
    <row r="646" spans="1:16" ht="30.75" customHeight="1">
      <c r="A646" s="123">
        <v>630</v>
      </c>
      <c r="B646" s="124" t="s">
        <v>1201</v>
      </c>
      <c r="C646" s="125"/>
      <c r="D646" s="124" t="s">
        <v>1355</v>
      </c>
      <c r="E646" s="124" t="s">
        <v>1355</v>
      </c>
      <c r="F646" s="124" t="s">
        <v>1355</v>
      </c>
      <c r="G646" s="126" t="s">
        <v>54</v>
      </c>
      <c r="H646" s="127"/>
      <c r="I646" s="128"/>
      <c r="J646" s="127"/>
      <c r="K646" s="127">
        <v>1</v>
      </c>
      <c r="L646" s="128">
        <v>18</v>
      </c>
      <c r="M646" s="129"/>
      <c r="N646" s="129"/>
      <c r="O646" s="130" t="s">
        <v>1355</v>
      </c>
      <c r="P646" s="131"/>
    </row>
    <row r="647" spans="1:16" ht="30.75" customHeight="1">
      <c r="A647" s="123">
        <v>631</v>
      </c>
      <c r="B647" s="124" t="s">
        <v>1202</v>
      </c>
      <c r="C647" s="125"/>
      <c r="D647" s="124" t="s">
        <v>1355</v>
      </c>
      <c r="E647" s="124" t="s">
        <v>1355</v>
      </c>
      <c r="F647" s="124" t="s">
        <v>1355</v>
      </c>
      <c r="G647" s="126" t="s">
        <v>54</v>
      </c>
      <c r="H647" s="127"/>
      <c r="I647" s="128"/>
      <c r="J647" s="127"/>
      <c r="K647" s="127">
        <v>1</v>
      </c>
      <c r="L647" s="128">
        <v>89</v>
      </c>
      <c r="M647" s="129"/>
      <c r="N647" s="129"/>
      <c r="O647" s="130" t="s">
        <v>1355</v>
      </c>
      <c r="P647" s="131"/>
    </row>
    <row r="648" spans="1:16" ht="30.75" customHeight="1">
      <c r="A648" s="123">
        <v>632</v>
      </c>
      <c r="B648" s="124" t="s">
        <v>1203</v>
      </c>
      <c r="C648" s="125"/>
      <c r="D648" s="124" t="s">
        <v>1355</v>
      </c>
      <c r="E648" s="124" t="s">
        <v>1355</v>
      </c>
      <c r="F648" s="124" t="s">
        <v>1355</v>
      </c>
      <c r="G648" s="126" t="s">
        <v>54</v>
      </c>
      <c r="H648" s="127"/>
      <c r="I648" s="128"/>
      <c r="J648" s="127"/>
      <c r="K648" s="127">
        <v>1</v>
      </c>
      <c r="L648" s="128">
        <v>47.7</v>
      </c>
      <c r="M648" s="129"/>
      <c r="N648" s="129"/>
      <c r="O648" s="130" t="s">
        <v>1355</v>
      </c>
      <c r="P648" s="131"/>
    </row>
    <row r="649" spans="1:16" ht="30.75" customHeight="1">
      <c r="A649" s="123">
        <v>633</v>
      </c>
      <c r="B649" s="124" t="s">
        <v>1204</v>
      </c>
      <c r="C649" s="125"/>
      <c r="D649" s="124" t="s">
        <v>1355</v>
      </c>
      <c r="E649" s="124" t="s">
        <v>1355</v>
      </c>
      <c r="F649" s="124" t="s">
        <v>1355</v>
      </c>
      <c r="G649" s="126" t="s">
        <v>54</v>
      </c>
      <c r="H649" s="127"/>
      <c r="I649" s="128"/>
      <c r="J649" s="127"/>
      <c r="K649" s="127">
        <v>1</v>
      </c>
      <c r="L649" s="128">
        <v>77.5</v>
      </c>
      <c r="M649" s="129"/>
      <c r="N649" s="129"/>
      <c r="O649" s="130" t="s">
        <v>1355</v>
      </c>
      <c r="P649" s="131"/>
    </row>
    <row r="650" spans="1:16" ht="30.75" customHeight="1">
      <c r="A650" s="123">
        <v>634</v>
      </c>
      <c r="B650" s="124" t="s">
        <v>1205</v>
      </c>
      <c r="C650" s="125"/>
      <c r="D650" s="124" t="s">
        <v>1355</v>
      </c>
      <c r="E650" s="124" t="s">
        <v>1355</v>
      </c>
      <c r="F650" s="124" t="s">
        <v>1355</v>
      </c>
      <c r="G650" s="126" t="s">
        <v>54</v>
      </c>
      <c r="H650" s="127"/>
      <c r="I650" s="128"/>
      <c r="J650" s="127"/>
      <c r="K650" s="127">
        <v>5</v>
      </c>
      <c r="L650" s="128">
        <v>57.5</v>
      </c>
      <c r="M650" s="129"/>
      <c r="N650" s="129"/>
      <c r="O650" s="130" t="s">
        <v>1355</v>
      </c>
      <c r="P650" s="131"/>
    </row>
    <row r="651" spans="1:16" ht="30.75" customHeight="1">
      <c r="A651" s="123">
        <v>635</v>
      </c>
      <c r="B651" s="124" t="s">
        <v>1206</v>
      </c>
      <c r="C651" s="125"/>
      <c r="D651" s="124" t="s">
        <v>1355</v>
      </c>
      <c r="E651" s="124" t="s">
        <v>1355</v>
      </c>
      <c r="F651" s="124" t="s">
        <v>1355</v>
      </c>
      <c r="G651" s="126" t="s">
        <v>54</v>
      </c>
      <c r="H651" s="127"/>
      <c r="I651" s="128"/>
      <c r="J651" s="127"/>
      <c r="K651" s="127">
        <v>1</v>
      </c>
      <c r="L651" s="128">
        <v>45</v>
      </c>
      <c r="M651" s="129"/>
      <c r="N651" s="129"/>
      <c r="O651" s="130" t="s">
        <v>1355</v>
      </c>
      <c r="P651" s="131"/>
    </row>
    <row r="652" spans="1:16" ht="30.75" customHeight="1">
      <c r="A652" s="123">
        <v>636</v>
      </c>
      <c r="B652" s="124" t="s">
        <v>1207</v>
      </c>
      <c r="C652" s="125"/>
      <c r="D652" s="124" t="s">
        <v>1355</v>
      </c>
      <c r="E652" s="124" t="s">
        <v>1355</v>
      </c>
      <c r="F652" s="124" t="s">
        <v>1355</v>
      </c>
      <c r="G652" s="126" t="s">
        <v>54</v>
      </c>
      <c r="H652" s="127"/>
      <c r="I652" s="128"/>
      <c r="J652" s="127"/>
      <c r="K652" s="127">
        <v>1</v>
      </c>
      <c r="L652" s="128">
        <v>21.900000000000002</v>
      </c>
      <c r="M652" s="129"/>
      <c r="N652" s="129"/>
      <c r="O652" s="130" t="s">
        <v>1355</v>
      </c>
      <c r="P652" s="131"/>
    </row>
    <row r="653" spans="1:16" ht="30.75" customHeight="1">
      <c r="A653" s="123">
        <v>637</v>
      </c>
      <c r="B653" s="124" t="s">
        <v>1208</v>
      </c>
      <c r="C653" s="125"/>
      <c r="D653" s="124" t="s">
        <v>1355</v>
      </c>
      <c r="E653" s="124" t="s">
        <v>1355</v>
      </c>
      <c r="F653" s="124" t="s">
        <v>1355</v>
      </c>
      <c r="G653" s="126" t="s">
        <v>54</v>
      </c>
      <c r="H653" s="127"/>
      <c r="I653" s="128"/>
      <c r="J653" s="127"/>
      <c r="K653" s="127">
        <v>1</v>
      </c>
      <c r="L653" s="128">
        <v>16.5</v>
      </c>
      <c r="M653" s="129"/>
      <c r="N653" s="129"/>
      <c r="O653" s="130" t="s">
        <v>1355</v>
      </c>
      <c r="P653" s="131"/>
    </row>
    <row r="654" spans="1:16" ht="30.75" customHeight="1">
      <c r="A654" s="123">
        <v>638</v>
      </c>
      <c r="B654" s="124" t="s">
        <v>1209</v>
      </c>
      <c r="C654" s="125"/>
      <c r="D654" s="124" t="s">
        <v>1355</v>
      </c>
      <c r="E654" s="124" t="s">
        <v>1355</v>
      </c>
      <c r="F654" s="124" t="s">
        <v>1355</v>
      </c>
      <c r="G654" s="126" t="s">
        <v>54</v>
      </c>
      <c r="H654" s="127"/>
      <c r="I654" s="128"/>
      <c r="J654" s="127"/>
      <c r="K654" s="127">
        <v>1</v>
      </c>
      <c r="L654" s="128">
        <v>9</v>
      </c>
      <c r="M654" s="129"/>
      <c r="N654" s="129"/>
      <c r="O654" s="130" t="s">
        <v>1355</v>
      </c>
      <c r="P654" s="131"/>
    </row>
    <row r="655" spans="1:16" ht="30.75" customHeight="1">
      <c r="A655" s="123">
        <v>639</v>
      </c>
      <c r="B655" s="124" t="s">
        <v>1210</v>
      </c>
      <c r="C655" s="125"/>
      <c r="D655" s="124" t="s">
        <v>1355</v>
      </c>
      <c r="E655" s="124" t="s">
        <v>1355</v>
      </c>
      <c r="F655" s="124" t="s">
        <v>1355</v>
      </c>
      <c r="G655" s="126" t="s">
        <v>54</v>
      </c>
      <c r="H655" s="127"/>
      <c r="I655" s="128"/>
      <c r="J655" s="127"/>
      <c r="K655" s="127">
        <v>1</v>
      </c>
      <c r="L655" s="128">
        <v>44</v>
      </c>
      <c r="M655" s="129"/>
      <c r="N655" s="129"/>
      <c r="O655" s="130" t="s">
        <v>1355</v>
      </c>
      <c r="P655" s="131"/>
    </row>
    <row r="656" spans="1:16" ht="44.25" customHeight="1">
      <c r="A656" s="123">
        <v>640</v>
      </c>
      <c r="B656" s="124" t="s">
        <v>1211</v>
      </c>
      <c r="C656" s="125"/>
      <c r="D656" s="124" t="s">
        <v>1355</v>
      </c>
      <c r="E656" s="124" t="s">
        <v>1355</v>
      </c>
      <c r="F656" s="124" t="s">
        <v>1355</v>
      </c>
      <c r="G656" s="126" t="s">
        <v>54</v>
      </c>
      <c r="H656" s="127"/>
      <c r="I656" s="128"/>
      <c r="J656" s="127"/>
      <c r="K656" s="127">
        <v>1</v>
      </c>
      <c r="L656" s="128">
        <v>175</v>
      </c>
      <c r="M656" s="129"/>
      <c r="N656" s="129"/>
      <c r="O656" s="130" t="s">
        <v>1355</v>
      </c>
      <c r="P656" s="131"/>
    </row>
    <row r="657" spans="1:16" ht="44.25" customHeight="1">
      <c r="A657" s="123">
        <v>641</v>
      </c>
      <c r="B657" s="124" t="s">
        <v>1212</v>
      </c>
      <c r="C657" s="125"/>
      <c r="D657" s="124" t="s">
        <v>1355</v>
      </c>
      <c r="E657" s="124" t="s">
        <v>1355</v>
      </c>
      <c r="F657" s="124" t="s">
        <v>1355</v>
      </c>
      <c r="G657" s="126" t="s">
        <v>54</v>
      </c>
      <c r="H657" s="127"/>
      <c r="I657" s="128"/>
      <c r="J657" s="127"/>
      <c r="K657" s="127">
        <v>2</v>
      </c>
      <c r="L657" s="128">
        <v>125</v>
      </c>
      <c r="M657" s="129"/>
      <c r="N657" s="129"/>
      <c r="O657" s="130" t="s">
        <v>1355</v>
      </c>
      <c r="P657" s="131"/>
    </row>
    <row r="658" spans="1:16" ht="44.25" customHeight="1">
      <c r="A658" s="123">
        <v>642</v>
      </c>
      <c r="B658" s="124" t="s">
        <v>1213</v>
      </c>
      <c r="C658" s="125"/>
      <c r="D658" s="124" t="s">
        <v>1355</v>
      </c>
      <c r="E658" s="124" t="s">
        <v>1355</v>
      </c>
      <c r="F658" s="124" t="s">
        <v>1355</v>
      </c>
      <c r="G658" s="126" t="s">
        <v>54</v>
      </c>
      <c r="H658" s="127"/>
      <c r="I658" s="128"/>
      <c r="J658" s="127"/>
      <c r="K658" s="127">
        <v>1</v>
      </c>
      <c r="L658" s="128">
        <v>153.5</v>
      </c>
      <c r="M658" s="129"/>
      <c r="N658" s="129"/>
      <c r="O658" s="130" t="s">
        <v>1355</v>
      </c>
      <c r="P658" s="131"/>
    </row>
    <row r="659" spans="1:16" ht="44.25" customHeight="1">
      <c r="A659" s="123">
        <v>643</v>
      </c>
      <c r="B659" s="124" t="s">
        <v>1214</v>
      </c>
      <c r="C659" s="125"/>
      <c r="D659" s="124" t="s">
        <v>1355</v>
      </c>
      <c r="E659" s="124" t="s">
        <v>1355</v>
      </c>
      <c r="F659" s="124" t="s">
        <v>1355</v>
      </c>
      <c r="G659" s="126" t="s">
        <v>54</v>
      </c>
      <c r="H659" s="127"/>
      <c r="I659" s="128"/>
      <c r="J659" s="127"/>
      <c r="K659" s="127">
        <v>1</v>
      </c>
      <c r="L659" s="128">
        <v>145.5</v>
      </c>
      <c r="M659" s="129"/>
      <c r="N659" s="129"/>
      <c r="O659" s="130" t="s">
        <v>1355</v>
      </c>
      <c r="P659" s="131"/>
    </row>
    <row r="660" spans="1:16" ht="53.25" customHeight="1">
      <c r="A660" s="123">
        <v>644</v>
      </c>
      <c r="B660" s="124" t="s">
        <v>1215</v>
      </c>
      <c r="C660" s="125"/>
      <c r="D660" s="124" t="s">
        <v>1355</v>
      </c>
      <c r="E660" s="124" t="s">
        <v>1355</v>
      </c>
      <c r="F660" s="124" t="s">
        <v>1355</v>
      </c>
      <c r="G660" s="126" t="s">
        <v>54</v>
      </c>
      <c r="H660" s="127"/>
      <c r="I660" s="128"/>
      <c r="J660" s="127"/>
      <c r="K660" s="127">
        <v>1</v>
      </c>
      <c r="L660" s="128">
        <v>380</v>
      </c>
      <c r="M660" s="129"/>
      <c r="N660" s="129"/>
      <c r="O660" s="130" t="s">
        <v>1355</v>
      </c>
      <c r="P660" s="131"/>
    </row>
    <row r="661" spans="1:16" ht="44.25" customHeight="1">
      <c r="A661" s="123">
        <v>645</v>
      </c>
      <c r="B661" s="124" t="s">
        <v>1216</v>
      </c>
      <c r="C661" s="125"/>
      <c r="D661" s="124" t="s">
        <v>1355</v>
      </c>
      <c r="E661" s="124" t="s">
        <v>1355</v>
      </c>
      <c r="F661" s="124" t="s">
        <v>1355</v>
      </c>
      <c r="G661" s="126" t="s">
        <v>54</v>
      </c>
      <c r="H661" s="127"/>
      <c r="I661" s="128"/>
      <c r="J661" s="127"/>
      <c r="K661" s="127">
        <v>1</v>
      </c>
      <c r="L661" s="128">
        <v>320</v>
      </c>
      <c r="M661" s="129"/>
      <c r="N661" s="129"/>
      <c r="O661" s="130" t="s">
        <v>1355</v>
      </c>
      <c r="P661" s="131"/>
    </row>
    <row r="662" spans="1:16" ht="44.25" customHeight="1">
      <c r="A662" s="123">
        <v>646</v>
      </c>
      <c r="B662" s="124" t="s">
        <v>1217</v>
      </c>
      <c r="C662" s="125"/>
      <c r="D662" s="124" t="s">
        <v>1355</v>
      </c>
      <c r="E662" s="124" t="s">
        <v>1355</v>
      </c>
      <c r="F662" s="124" t="s">
        <v>1355</v>
      </c>
      <c r="G662" s="126" t="s">
        <v>54</v>
      </c>
      <c r="H662" s="127"/>
      <c r="I662" s="128"/>
      <c r="J662" s="127"/>
      <c r="K662" s="127">
        <v>1</v>
      </c>
      <c r="L662" s="128">
        <v>75</v>
      </c>
      <c r="M662" s="129"/>
      <c r="N662" s="129"/>
      <c r="O662" s="130" t="s">
        <v>1355</v>
      </c>
      <c r="P662" s="131"/>
    </row>
    <row r="663" spans="1:16" ht="44.25" customHeight="1">
      <c r="A663" s="123">
        <v>647</v>
      </c>
      <c r="B663" s="124" t="s">
        <v>1218</v>
      </c>
      <c r="C663" s="125"/>
      <c r="D663" s="124" t="s">
        <v>1355</v>
      </c>
      <c r="E663" s="124" t="s">
        <v>1355</v>
      </c>
      <c r="F663" s="124" t="s">
        <v>1355</v>
      </c>
      <c r="G663" s="126" t="s">
        <v>763</v>
      </c>
      <c r="H663" s="127"/>
      <c r="I663" s="128"/>
      <c r="J663" s="127"/>
      <c r="K663" s="127">
        <v>7.8380000000000001</v>
      </c>
      <c r="L663" s="128">
        <v>438.93</v>
      </c>
      <c r="M663" s="129"/>
      <c r="N663" s="129"/>
      <c r="O663" s="130" t="s">
        <v>1355</v>
      </c>
      <c r="P663" s="131"/>
    </row>
    <row r="664" spans="1:16" ht="44.25" customHeight="1">
      <c r="A664" s="123">
        <v>648</v>
      </c>
      <c r="B664" s="124" t="s">
        <v>1219</v>
      </c>
      <c r="C664" s="125"/>
      <c r="D664" s="124" t="s">
        <v>1355</v>
      </c>
      <c r="E664" s="124" t="s">
        <v>1355</v>
      </c>
      <c r="F664" s="124" t="s">
        <v>1355</v>
      </c>
      <c r="G664" s="126" t="s">
        <v>54</v>
      </c>
      <c r="H664" s="127"/>
      <c r="I664" s="128"/>
      <c r="J664" s="127"/>
      <c r="K664" s="127">
        <v>5</v>
      </c>
      <c r="L664" s="128">
        <v>142</v>
      </c>
      <c r="M664" s="129"/>
      <c r="N664" s="129"/>
      <c r="O664" s="130" t="s">
        <v>1355</v>
      </c>
      <c r="P664" s="131"/>
    </row>
    <row r="665" spans="1:16" ht="44.25" customHeight="1">
      <c r="A665" s="123">
        <v>649</v>
      </c>
      <c r="B665" s="124" t="s">
        <v>1220</v>
      </c>
      <c r="C665" s="125"/>
      <c r="D665" s="124" t="s">
        <v>1355</v>
      </c>
      <c r="E665" s="124" t="s">
        <v>1355</v>
      </c>
      <c r="F665" s="124" t="s">
        <v>1355</v>
      </c>
      <c r="G665" s="126" t="s">
        <v>54</v>
      </c>
      <c r="H665" s="127"/>
      <c r="I665" s="128"/>
      <c r="J665" s="127"/>
      <c r="K665" s="127">
        <v>6</v>
      </c>
      <c r="L665" s="128">
        <v>204</v>
      </c>
      <c r="M665" s="129"/>
      <c r="N665" s="129"/>
      <c r="O665" s="130" t="s">
        <v>1355</v>
      </c>
      <c r="P665" s="131"/>
    </row>
    <row r="666" spans="1:16" ht="44.25" customHeight="1">
      <c r="A666" s="123">
        <v>650</v>
      </c>
      <c r="B666" s="124" t="s">
        <v>1221</v>
      </c>
      <c r="C666" s="125"/>
      <c r="D666" s="124" t="s">
        <v>1355</v>
      </c>
      <c r="E666" s="124" t="s">
        <v>1355</v>
      </c>
      <c r="F666" s="124" t="s">
        <v>1355</v>
      </c>
      <c r="G666" s="126" t="s">
        <v>54</v>
      </c>
      <c r="H666" s="127"/>
      <c r="I666" s="128"/>
      <c r="J666" s="127"/>
      <c r="K666" s="127">
        <v>8</v>
      </c>
      <c r="L666" s="128">
        <v>1000</v>
      </c>
      <c r="M666" s="129"/>
      <c r="N666" s="129"/>
      <c r="O666" s="130" t="s">
        <v>1355</v>
      </c>
      <c r="P666" s="131"/>
    </row>
    <row r="667" spans="1:16" ht="44.25" customHeight="1">
      <c r="A667" s="123">
        <v>651</v>
      </c>
      <c r="B667" s="124" t="s">
        <v>1222</v>
      </c>
      <c r="C667" s="125"/>
      <c r="D667" s="124" t="s">
        <v>1355</v>
      </c>
      <c r="E667" s="124" t="s">
        <v>1355</v>
      </c>
      <c r="F667" s="124" t="s">
        <v>1355</v>
      </c>
      <c r="G667" s="126" t="s">
        <v>54</v>
      </c>
      <c r="H667" s="127"/>
      <c r="I667" s="128"/>
      <c r="J667" s="127"/>
      <c r="K667" s="127">
        <v>5</v>
      </c>
      <c r="L667" s="128">
        <v>447.5</v>
      </c>
      <c r="M667" s="129"/>
      <c r="N667" s="129"/>
      <c r="O667" s="130" t="s">
        <v>1355</v>
      </c>
      <c r="P667" s="131"/>
    </row>
    <row r="668" spans="1:16" ht="44.25" customHeight="1">
      <c r="A668" s="123">
        <v>652</v>
      </c>
      <c r="B668" s="124" t="s">
        <v>1223</v>
      </c>
      <c r="C668" s="125"/>
      <c r="D668" s="124" t="s">
        <v>1355</v>
      </c>
      <c r="E668" s="124" t="s">
        <v>1355</v>
      </c>
      <c r="F668" s="124" t="s">
        <v>1355</v>
      </c>
      <c r="G668" s="126" t="s">
        <v>54</v>
      </c>
      <c r="H668" s="127"/>
      <c r="I668" s="128"/>
      <c r="J668" s="127"/>
      <c r="K668" s="127">
        <v>3</v>
      </c>
      <c r="L668" s="128">
        <v>18</v>
      </c>
      <c r="M668" s="129"/>
      <c r="N668" s="129"/>
      <c r="O668" s="130" t="s">
        <v>1355</v>
      </c>
      <c r="P668" s="131"/>
    </row>
    <row r="669" spans="1:16" ht="44.25" customHeight="1">
      <c r="A669" s="123">
        <v>653</v>
      </c>
      <c r="B669" s="124" t="s">
        <v>1224</v>
      </c>
      <c r="C669" s="125"/>
      <c r="D669" s="124" t="s">
        <v>1355</v>
      </c>
      <c r="E669" s="124" t="s">
        <v>1355</v>
      </c>
      <c r="F669" s="124" t="s">
        <v>1355</v>
      </c>
      <c r="G669" s="126" t="s">
        <v>54</v>
      </c>
      <c r="H669" s="127"/>
      <c r="I669" s="128"/>
      <c r="J669" s="127"/>
      <c r="K669" s="127">
        <v>2</v>
      </c>
      <c r="L669" s="128">
        <v>59.800000000000004</v>
      </c>
      <c r="M669" s="129"/>
      <c r="N669" s="129"/>
      <c r="O669" s="130" t="s">
        <v>1355</v>
      </c>
      <c r="P669" s="131"/>
    </row>
    <row r="670" spans="1:16" ht="44.25" customHeight="1">
      <c r="A670" s="123">
        <v>654</v>
      </c>
      <c r="B670" s="124" t="s">
        <v>1225</v>
      </c>
      <c r="C670" s="125"/>
      <c r="D670" s="124" t="s">
        <v>1355</v>
      </c>
      <c r="E670" s="124" t="s">
        <v>1355</v>
      </c>
      <c r="F670" s="124" t="s">
        <v>1355</v>
      </c>
      <c r="G670" s="126" t="s">
        <v>54</v>
      </c>
      <c r="H670" s="127"/>
      <c r="I670" s="128"/>
      <c r="J670" s="127"/>
      <c r="K670" s="127">
        <v>10</v>
      </c>
      <c r="L670" s="128">
        <v>250</v>
      </c>
      <c r="M670" s="129"/>
      <c r="N670" s="129"/>
      <c r="O670" s="130" t="s">
        <v>1355</v>
      </c>
      <c r="P670" s="131"/>
    </row>
    <row r="671" spans="1:16" ht="44.25" customHeight="1">
      <c r="A671" s="123">
        <v>655</v>
      </c>
      <c r="B671" s="124" t="s">
        <v>1226</v>
      </c>
      <c r="C671" s="125"/>
      <c r="D671" s="124" t="s">
        <v>1355</v>
      </c>
      <c r="E671" s="124" t="s">
        <v>1355</v>
      </c>
      <c r="F671" s="124" t="s">
        <v>1355</v>
      </c>
      <c r="G671" s="126" t="s">
        <v>54</v>
      </c>
      <c r="H671" s="127"/>
      <c r="I671" s="128"/>
      <c r="J671" s="127"/>
      <c r="K671" s="127">
        <v>1</v>
      </c>
      <c r="L671" s="128">
        <v>43</v>
      </c>
      <c r="M671" s="129"/>
      <c r="N671" s="129"/>
      <c r="O671" s="130" t="s">
        <v>1355</v>
      </c>
      <c r="P671" s="131"/>
    </row>
    <row r="672" spans="1:16" ht="44.25" customHeight="1">
      <c r="A672" s="123">
        <v>656</v>
      </c>
      <c r="B672" s="124" t="s">
        <v>1227</v>
      </c>
      <c r="C672" s="125"/>
      <c r="D672" s="124" t="s">
        <v>1355</v>
      </c>
      <c r="E672" s="124" t="s">
        <v>1355</v>
      </c>
      <c r="F672" s="124" t="s">
        <v>1355</v>
      </c>
      <c r="G672" s="126" t="s">
        <v>54</v>
      </c>
      <c r="H672" s="127"/>
      <c r="I672" s="128"/>
      <c r="J672" s="127"/>
      <c r="K672" s="127">
        <v>1</v>
      </c>
      <c r="L672" s="128">
        <v>9.5</v>
      </c>
      <c r="M672" s="129"/>
      <c r="N672" s="129"/>
      <c r="O672" s="130" t="s">
        <v>1355</v>
      </c>
      <c r="P672" s="131"/>
    </row>
    <row r="673" spans="1:16" ht="44.25" customHeight="1">
      <c r="A673" s="123">
        <v>657</v>
      </c>
      <c r="B673" s="124" t="s">
        <v>1228</v>
      </c>
      <c r="C673" s="125"/>
      <c r="D673" s="124" t="s">
        <v>1355</v>
      </c>
      <c r="E673" s="124" t="s">
        <v>1355</v>
      </c>
      <c r="F673" s="124" t="s">
        <v>1355</v>
      </c>
      <c r="G673" s="126" t="s">
        <v>54</v>
      </c>
      <c r="H673" s="127"/>
      <c r="I673" s="128"/>
      <c r="J673" s="127"/>
      <c r="K673" s="127">
        <v>1</v>
      </c>
      <c r="L673" s="128">
        <v>9.5</v>
      </c>
      <c r="M673" s="129"/>
      <c r="N673" s="129"/>
      <c r="O673" s="130" t="s">
        <v>1355</v>
      </c>
      <c r="P673" s="131"/>
    </row>
    <row r="674" spans="1:16" ht="44.25" customHeight="1">
      <c r="A674" s="123">
        <v>658</v>
      </c>
      <c r="B674" s="124" t="s">
        <v>1229</v>
      </c>
      <c r="C674" s="125"/>
      <c r="D674" s="124" t="s">
        <v>1355</v>
      </c>
      <c r="E674" s="124" t="s">
        <v>1355</v>
      </c>
      <c r="F674" s="124" t="s">
        <v>1355</v>
      </c>
      <c r="G674" s="126" t="s">
        <v>54</v>
      </c>
      <c r="H674" s="127"/>
      <c r="I674" s="128"/>
      <c r="J674" s="127"/>
      <c r="K674" s="127">
        <v>2</v>
      </c>
      <c r="L674" s="128">
        <v>599</v>
      </c>
      <c r="M674" s="129"/>
      <c r="N674" s="129"/>
      <c r="O674" s="130" t="s">
        <v>1355</v>
      </c>
      <c r="P674" s="131"/>
    </row>
    <row r="675" spans="1:16" ht="44.25" customHeight="1">
      <c r="A675" s="123">
        <v>659</v>
      </c>
      <c r="B675" s="124" t="s">
        <v>1230</v>
      </c>
      <c r="C675" s="125"/>
      <c r="D675" s="124" t="s">
        <v>1355</v>
      </c>
      <c r="E675" s="124" t="s">
        <v>1355</v>
      </c>
      <c r="F675" s="124" t="s">
        <v>1355</v>
      </c>
      <c r="G675" s="126" t="s">
        <v>54</v>
      </c>
      <c r="H675" s="127"/>
      <c r="I675" s="128"/>
      <c r="J675" s="127"/>
      <c r="K675" s="127">
        <v>2</v>
      </c>
      <c r="L675" s="128">
        <v>96</v>
      </c>
      <c r="M675" s="129"/>
      <c r="N675" s="129"/>
      <c r="O675" s="130" t="s">
        <v>1355</v>
      </c>
      <c r="P675" s="131"/>
    </row>
    <row r="676" spans="1:16" ht="44.25" customHeight="1">
      <c r="A676" s="123">
        <v>660</v>
      </c>
      <c r="B676" s="124" t="s">
        <v>1231</v>
      </c>
      <c r="C676" s="125"/>
      <c r="D676" s="124" t="s">
        <v>1355</v>
      </c>
      <c r="E676" s="124" t="s">
        <v>1355</v>
      </c>
      <c r="F676" s="124" t="s">
        <v>1355</v>
      </c>
      <c r="G676" s="126" t="s">
        <v>54</v>
      </c>
      <c r="H676" s="127"/>
      <c r="I676" s="128"/>
      <c r="J676" s="127"/>
      <c r="K676" s="127">
        <v>1</v>
      </c>
      <c r="L676" s="128">
        <v>67.5</v>
      </c>
      <c r="M676" s="129"/>
      <c r="N676" s="129"/>
      <c r="O676" s="130" t="s">
        <v>1355</v>
      </c>
      <c r="P676" s="131"/>
    </row>
    <row r="677" spans="1:16" ht="44.25" customHeight="1">
      <c r="A677" s="123">
        <v>661</v>
      </c>
      <c r="B677" s="124" t="s">
        <v>1232</v>
      </c>
      <c r="C677" s="125"/>
      <c r="D677" s="124" t="s">
        <v>1355</v>
      </c>
      <c r="E677" s="124" t="s">
        <v>1355</v>
      </c>
      <c r="F677" s="124" t="s">
        <v>1355</v>
      </c>
      <c r="G677" s="126" t="s">
        <v>54</v>
      </c>
      <c r="H677" s="127"/>
      <c r="I677" s="128"/>
      <c r="J677" s="127"/>
      <c r="K677" s="127">
        <v>10</v>
      </c>
      <c r="L677" s="128">
        <v>75</v>
      </c>
      <c r="M677" s="129"/>
      <c r="N677" s="129"/>
      <c r="O677" s="130" t="s">
        <v>1355</v>
      </c>
      <c r="P677" s="131"/>
    </row>
    <row r="678" spans="1:16" ht="44.25" customHeight="1">
      <c r="A678" s="123">
        <v>662</v>
      </c>
      <c r="B678" s="124" t="s">
        <v>1233</v>
      </c>
      <c r="C678" s="125"/>
      <c r="D678" s="124" t="s">
        <v>1355</v>
      </c>
      <c r="E678" s="124" t="s">
        <v>1355</v>
      </c>
      <c r="F678" s="124" t="s">
        <v>1355</v>
      </c>
      <c r="G678" s="126" t="s">
        <v>54</v>
      </c>
      <c r="H678" s="127"/>
      <c r="I678" s="128"/>
      <c r="J678" s="127"/>
      <c r="K678" s="127">
        <v>15</v>
      </c>
      <c r="L678" s="128">
        <v>75</v>
      </c>
      <c r="M678" s="129"/>
      <c r="N678" s="129"/>
      <c r="O678" s="130" t="s">
        <v>1355</v>
      </c>
      <c r="P678" s="131"/>
    </row>
    <row r="679" spans="1:16" ht="44.25" customHeight="1">
      <c r="A679" s="123">
        <v>663</v>
      </c>
      <c r="B679" s="124" t="s">
        <v>1234</v>
      </c>
      <c r="C679" s="125"/>
      <c r="D679" s="124" t="s">
        <v>1355</v>
      </c>
      <c r="E679" s="124" t="s">
        <v>1355</v>
      </c>
      <c r="F679" s="124" t="s">
        <v>1355</v>
      </c>
      <c r="G679" s="126" t="s">
        <v>54</v>
      </c>
      <c r="H679" s="127"/>
      <c r="I679" s="128"/>
      <c r="J679" s="127"/>
      <c r="K679" s="127">
        <v>20</v>
      </c>
      <c r="L679" s="128">
        <v>116</v>
      </c>
      <c r="M679" s="129"/>
      <c r="N679" s="129"/>
      <c r="O679" s="130" t="s">
        <v>1355</v>
      </c>
      <c r="P679" s="131"/>
    </row>
    <row r="680" spans="1:16" ht="44.25" customHeight="1">
      <c r="A680" s="123">
        <v>664</v>
      </c>
      <c r="B680" s="132" t="s">
        <v>1235</v>
      </c>
      <c r="C680" s="125"/>
      <c r="D680" s="124" t="s">
        <v>1355</v>
      </c>
      <c r="E680" s="124" t="s">
        <v>1355</v>
      </c>
      <c r="F680" s="124" t="s">
        <v>1355</v>
      </c>
      <c r="G680" s="126" t="s">
        <v>54</v>
      </c>
      <c r="H680" s="127"/>
      <c r="I680" s="128"/>
      <c r="J680" s="127"/>
      <c r="K680" s="127">
        <v>1</v>
      </c>
      <c r="L680" s="128">
        <v>10.9</v>
      </c>
      <c r="M680" s="129"/>
      <c r="N680" s="129"/>
      <c r="O680" s="130" t="s">
        <v>1355</v>
      </c>
      <c r="P680" s="131"/>
    </row>
    <row r="681" spans="1:16" ht="44.25" customHeight="1">
      <c r="A681" s="123">
        <v>665</v>
      </c>
      <c r="B681" s="124" t="s">
        <v>1236</v>
      </c>
      <c r="C681" s="125"/>
      <c r="D681" s="124" t="s">
        <v>1355</v>
      </c>
      <c r="E681" s="124" t="s">
        <v>1355</v>
      </c>
      <c r="F681" s="124" t="s">
        <v>1355</v>
      </c>
      <c r="G681" s="126" t="s">
        <v>54</v>
      </c>
      <c r="H681" s="127"/>
      <c r="I681" s="128"/>
      <c r="J681" s="127"/>
      <c r="K681" s="127">
        <v>1</v>
      </c>
      <c r="L681" s="128">
        <v>42.9</v>
      </c>
      <c r="M681" s="129"/>
      <c r="N681" s="129"/>
      <c r="O681" s="130" t="s">
        <v>1355</v>
      </c>
      <c r="P681" s="131"/>
    </row>
    <row r="682" spans="1:16" ht="44.25" customHeight="1">
      <c r="A682" s="123">
        <v>666</v>
      </c>
      <c r="B682" s="124" t="s">
        <v>1237</v>
      </c>
      <c r="C682" s="125"/>
      <c r="D682" s="124" t="s">
        <v>1355</v>
      </c>
      <c r="E682" s="124" t="s">
        <v>1355</v>
      </c>
      <c r="F682" s="124" t="s">
        <v>1355</v>
      </c>
      <c r="G682" s="126" t="s">
        <v>54</v>
      </c>
      <c r="H682" s="127"/>
      <c r="I682" s="128"/>
      <c r="J682" s="127"/>
      <c r="K682" s="127">
        <v>1</v>
      </c>
      <c r="L682" s="128">
        <v>53.900000000000006</v>
      </c>
      <c r="M682" s="129"/>
      <c r="N682" s="129"/>
      <c r="O682" s="130" t="s">
        <v>1355</v>
      </c>
      <c r="P682" s="131"/>
    </row>
    <row r="683" spans="1:16" ht="44.25" customHeight="1">
      <c r="A683" s="123">
        <v>667</v>
      </c>
      <c r="B683" s="124" t="s">
        <v>1238</v>
      </c>
      <c r="C683" s="125"/>
      <c r="D683" s="124" t="s">
        <v>1355</v>
      </c>
      <c r="E683" s="124" t="s">
        <v>1355</v>
      </c>
      <c r="F683" s="124" t="s">
        <v>1355</v>
      </c>
      <c r="G683" s="126" t="s">
        <v>1239</v>
      </c>
      <c r="H683" s="127"/>
      <c r="I683" s="128"/>
      <c r="J683" s="127"/>
      <c r="K683" s="127">
        <v>10</v>
      </c>
      <c r="L683" s="128">
        <v>210</v>
      </c>
      <c r="M683" s="129"/>
      <c r="N683" s="129"/>
      <c r="O683" s="130" t="s">
        <v>1355</v>
      </c>
      <c r="P683" s="131"/>
    </row>
    <row r="684" spans="1:16" ht="44.25" customHeight="1">
      <c r="A684" s="123">
        <v>668</v>
      </c>
      <c r="B684" s="124" t="s">
        <v>1240</v>
      </c>
      <c r="C684" s="125"/>
      <c r="D684" s="124" t="s">
        <v>1355</v>
      </c>
      <c r="E684" s="124" t="s">
        <v>1355</v>
      </c>
      <c r="F684" s="124" t="s">
        <v>1355</v>
      </c>
      <c r="G684" s="126" t="s">
        <v>782</v>
      </c>
      <c r="H684" s="127"/>
      <c r="I684" s="128"/>
      <c r="J684" s="127"/>
      <c r="K684" s="127">
        <v>6</v>
      </c>
      <c r="L684" s="128">
        <v>210</v>
      </c>
      <c r="M684" s="129"/>
      <c r="N684" s="129"/>
      <c r="O684" s="130" t="s">
        <v>1355</v>
      </c>
      <c r="P684" s="131"/>
    </row>
    <row r="685" spans="1:16" ht="44.25" customHeight="1">
      <c r="A685" s="123">
        <v>669</v>
      </c>
      <c r="B685" s="124" t="s">
        <v>1241</v>
      </c>
      <c r="C685" s="125"/>
      <c r="D685" s="124" t="s">
        <v>1355</v>
      </c>
      <c r="E685" s="124" t="s">
        <v>1355</v>
      </c>
      <c r="F685" s="124" t="s">
        <v>1355</v>
      </c>
      <c r="G685" s="126" t="s">
        <v>54</v>
      </c>
      <c r="H685" s="127"/>
      <c r="I685" s="128"/>
      <c r="J685" s="127"/>
      <c r="K685" s="127">
        <v>1</v>
      </c>
      <c r="L685" s="128">
        <v>170</v>
      </c>
      <c r="M685" s="129"/>
      <c r="N685" s="129"/>
      <c r="O685" s="130" t="s">
        <v>1355</v>
      </c>
      <c r="P685" s="131"/>
    </row>
    <row r="686" spans="1:16" ht="44.25" customHeight="1">
      <c r="A686" s="123">
        <v>670</v>
      </c>
      <c r="B686" s="132" t="s">
        <v>1242</v>
      </c>
      <c r="C686" s="125"/>
      <c r="D686" s="124" t="s">
        <v>1355</v>
      </c>
      <c r="E686" s="124" t="s">
        <v>1355</v>
      </c>
      <c r="F686" s="124" t="s">
        <v>1355</v>
      </c>
      <c r="G686" s="126" t="s">
        <v>54</v>
      </c>
      <c r="H686" s="127"/>
      <c r="I686" s="128"/>
      <c r="J686" s="127"/>
      <c r="K686" s="127">
        <v>1</v>
      </c>
      <c r="L686" s="128">
        <v>25</v>
      </c>
      <c r="M686" s="129"/>
      <c r="N686" s="129"/>
      <c r="O686" s="130" t="s">
        <v>1355</v>
      </c>
      <c r="P686" s="131"/>
    </row>
    <row r="687" spans="1:16" ht="44.25" customHeight="1">
      <c r="A687" s="123">
        <v>671</v>
      </c>
      <c r="B687" s="132" t="s">
        <v>1243</v>
      </c>
      <c r="C687" s="125"/>
      <c r="D687" s="124" t="s">
        <v>1355</v>
      </c>
      <c r="E687" s="124" t="s">
        <v>1355</v>
      </c>
      <c r="F687" s="124" t="s">
        <v>1355</v>
      </c>
      <c r="G687" s="126" t="s">
        <v>1244</v>
      </c>
      <c r="H687" s="127"/>
      <c r="I687" s="128"/>
      <c r="J687" s="127"/>
      <c r="K687" s="127">
        <v>1</v>
      </c>
      <c r="L687" s="128">
        <v>50</v>
      </c>
      <c r="M687" s="129"/>
      <c r="N687" s="129"/>
      <c r="O687" s="130" t="s">
        <v>1355</v>
      </c>
      <c r="P687" s="131"/>
    </row>
    <row r="688" spans="1:16" ht="44.25" customHeight="1">
      <c r="A688" s="123">
        <v>672</v>
      </c>
      <c r="B688" s="124" t="s">
        <v>1245</v>
      </c>
      <c r="C688" s="125"/>
      <c r="D688" s="124" t="s">
        <v>1355</v>
      </c>
      <c r="E688" s="124" t="s">
        <v>1355</v>
      </c>
      <c r="F688" s="124" t="s">
        <v>1355</v>
      </c>
      <c r="G688" s="126" t="s">
        <v>54</v>
      </c>
      <c r="H688" s="127"/>
      <c r="I688" s="128"/>
      <c r="J688" s="127"/>
      <c r="K688" s="127">
        <v>1</v>
      </c>
      <c r="L688" s="128">
        <v>22.5</v>
      </c>
      <c r="M688" s="129"/>
      <c r="N688" s="129"/>
      <c r="O688" s="130" t="s">
        <v>1355</v>
      </c>
      <c r="P688" s="131"/>
    </row>
    <row r="689" spans="1:16" ht="44.25" customHeight="1">
      <c r="A689" s="123">
        <v>673</v>
      </c>
      <c r="B689" s="124" t="s">
        <v>1246</v>
      </c>
      <c r="C689" s="125"/>
      <c r="D689" s="124" t="s">
        <v>1355</v>
      </c>
      <c r="E689" s="124" t="s">
        <v>1355</v>
      </c>
      <c r="F689" s="124" t="s">
        <v>1355</v>
      </c>
      <c r="G689" s="126" t="s">
        <v>54</v>
      </c>
      <c r="H689" s="127"/>
      <c r="I689" s="128"/>
      <c r="J689" s="127"/>
      <c r="K689" s="127">
        <v>2</v>
      </c>
      <c r="L689" s="128">
        <v>85</v>
      </c>
      <c r="M689" s="129"/>
      <c r="N689" s="129"/>
      <c r="O689" s="130" t="s">
        <v>1355</v>
      </c>
      <c r="P689" s="131"/>
    </row>
    <row r="690" spans="1:16" ht="44.25" customHeight="1">
      <c r="A690" s="123">
        <v>674</v>
      </c>
      <c r="B690" s="124" t="s">
        <v>1247</v>
      </c>
      <c r="C690" s="125"/>
      <c r="D690" s="124" t="s">
        <v>1355</v>
      </c>
      <c r="E690" s="124" t="s">
        <v>1355</v>
      </c>
      <c r="F690" s="124" t="s">
        <v>1355</v>
      </c>
      <c r="G690" s="126" t="s">
        <v>54</v>
      </c>
      <c r="H690" s="127"/>
      <c r="I690" s="128"/>
      <c r="J690" s="127"/>
      <c r="K690" s="127">
        <v>1</v>
      </c>
      <c r="L690" s="128">
        <v>20.5</v>
      </c>
      <c r="M690" s="129"/>
      <c r="N690" s="129"/>
      <c r="O690" s="130" t="s">
        <v>1355</v>
      </c>
      <c r="P690" s="131"/>
    </row>
    <row r="691" spans="1:16" ht="44.25" customHeight="1">
      <c r="A691" s="123">
        <v>675</v>
      </c>
      <c r="B691" s="124" t="s">
        <v>1248</v>
      </c>
      <c r="C691" s="125"/>
      <c r="D691" s="124" t="s">
        <v>1355</v>
      </c>
      <c r="E691" s="124" t="s">
        <v>1355</v>
      </c>
      <c r="F691" s="124" t="s">
        <v>1355</v>
      </c>
      <c r="G691" s="126" t="s">
        <v>54</v>
      </c>
      <c r="H691" s="127"/>
      <c r="I691" s="128"/>
      <c r="J691" s="127"/>
      <c r="K691" s="127">
        <v>1</v>
      </c>
      <c r="L691" s="128">
        <v>57</v>
      </c>
      <c r="M691" s="129"/>
      <c r="N691" s="129"/>
      <c r="O691" s="130" t="s">
        <v>1355</v>
      </c>
      <c r="P691" s="131"/>
    </row>
    <row r="692" spans="1:16" ht="44.25" customHeight="1">
      <c r="A692" s="123">
        <v>676</v>
      </c>
      <c r="B692" s="124" t="s">
        <v>1249</v>
      </c>
      <c r="C692" s="125"/>
      <c r="D692" s="124" t="s">
        <v>1355</v>
      </c>
      <c r="E692" s="124" t="s">
        <v>1355</v>
      </c>
      <c r="F692" s="124" t="s">
        <v>1355</v>
      </c>
      <c r="G692" s="126" t="s">
        <v>54</v>
      </c>
      <c r="H692" s="127"/>
      <c r="I692" s="128"/>
      <c r="J692" s="127"/>
      <c r="K692" s="127">
        <v>1</v>
      </c>
      <c r="L692" s="128">
        <v>128</v>
      </c>
      <c r="M692" s="129"/>
      <c r="N692" s="129"/>
      <c r="O692" s="130" t="s">
        <v>1355</v>
      </c>
      <c r="P692" s="131"/>
    </row>
    <row r="693" spans="1:16" ht="44.25" customHeight="1">
      <c r="A693" s="123">
        <v>677</v>
      </c>
      <c r="B693" s="124" t="s">
        <v>1250</v>
      </c>
      <c r="C693" s="125"/>
      <c r="D693" s="124" t="s">
        <v>1355</v>
      </c>
      <c r="E693" s="124" t="s">
        <v>1355</v>
      </c>
      <c r="F693" s="124" t="s">
        <v>1355</v>
      </c>
      <c r="G693" s="126" t="s">
        <v>54</v>
      </c>
      <c r="H693" s="127"/>
      <c r="I693" s="128"/>
      <c r="J693" s="127"/>
      <c r="K693" s="127">
        <v>1</v>
      </c>
      <c r="L693" s="128">
        <v>1298</v>
      </c>
      <c r="M693" s="129"/>
      <c r="N693" s="129"/>
      <c r="O693" s="130" t="s">
        <v>1355</v>
      </c>
      <c r="P693" s="131"/>
    </row>
    <row r="694" spans="1:16" ht="44.25" customHeight="1">
      <c r="A694" s="123">
        <v>678</v>
      </c>
      <c r="B694" s="124" t="s">
        <v>1251</v>
      </c>
      <c r="C694" s="125"/>
      <c r="D694" s="124" t="s">
        <v>1355</v>
      </c>
      <c r="E694" s="124" t="s">
        <v>1355</v>
      </c>
      <c r="F694" s="124" t="s">
        <v>1355</v>
      </c>
      <c r="G694" s="126" t="s">
        <v>54</v>
      </c>
      <c r="H694" s="127"/>
      <c r="I694" s="128"/>
      <c r="J694" s="127"/>
      <c r="K694" s="127">
        <v>1</v>
      </c>
      <c r="L694" s="128">
        <v>300</v>
      </c>
      <c r="M694" s="129"/>
      <c r="N694" s="129"/>
      <c r="O694" s="130" t="s">
        <v>1355</v>
      </c>
      <c r="P694" s="131"/>
    </row>
    <row r="695" spans="1:16" ht="44.25" customHeight="1">
      <c r="A695" s="123">
        <v>679</v>
      </c>
      <c r="B695" s="124" t="s">
        <v>1252</v>
      </c>
      <c r="C695" s="125"/>
      <c r="D695" s="124" t="s">
        <v>1355</v>
      </c>
      <c r="E695" s="124" t="s">
        <v>1355</v>
      </c>
      <c r="F695" s="124" t="s">
        <v>1355</v>
      </c>
      <c r="G695" s="126" t="s">
        <v>54</v>
      </c>
      <c r="H695" s="127"/>
      <c r="I695" s="128"/>
      <c r="J695" s="127"/>
      <c r="K695" s="127">
        <v>1</v>
      </c>
      <c r="L695" s="128">
        <v>50</v>
      </c>
      <c r="M695" s="129"/>
      <c r="N695" s="129"/>
      <c r="O695" s="130" t="s">
        <v>1355</v>
      </c>
      <c r="P695" s="131"/>
    </row>
    <row r="696" spans="1:16" ht="44.25" customHeight="1">
      <c r="A696" s="123">
        <v>680</v>
      </c>
      <c r="B696" s="124" t="s">
        <v>1253</v>
      </c>
      <c r="C696" s="125"/>
      <c r="D696" s="124" t="s">
        <v>1355</v>
      </c>
      <c r="E696" s="124" t="s">
        <v>1355</v>
      </c>
      <c r="F696" s="124" t="s">
        <v>1355</v>
      </c>
      <c r="G696" s="126" t="s">
        <v>54</v>
      </c>
      <c r="H696" s="127"/>
      <c r="I696" s="128"/>
      <c r="J696" s="127"/>
      <c r="K696" s="127">
        <v>1</v>
      </c>
      <c r="L696" s="128">
        <v>60</v>
      </c>
      <c r="M696" s="129"/>
      <c r="N696" s="129"/>
      <c r="O696" s="130" t="s">
        <v>1355</v>
      </c>
      <c r="P696" s="131"/>
    </row>
    <row r="697" spans="1:16" ht="44.25" customHeight="1">
      <c r="A697" s="123">
        <v>681</v>
      </c>
      <c r="B697" s="124" t="s">
        <v>1254</v>
      </c>
      <c r="C697" s="125"/>
      <c r="D697" s="124" t="s">
        <v>1355</v>
      </c>
      <c r="E697" s="124" t="s">
        <v>1355</v>
      </c>
      <c r="F697" s="124" t="s">
        <v>1355</v>
      </c>
      <c r="G697" s="126" t="s">
        <v>54</v>
      </c>
      <c r="H697" s="127"/>
      <c r="I697" s="128"/>
      <c r="J697" s="127"/>
      <c r="K697" s="127">
        <v>1</v>
      </c>
      <c r="L697" s="128">
        <v>15.9</v>
      </c>
      <c r="M697" s="129"/>
      <c r="N697" s="129"/>
      <c r="O697" s="130" t="s">
        <v>1355</v>
      </c>
      <c r="P697" s="131"/>
    </row>
    <row r="698" spans="1:16" ht="44.25" customHeight="1">
      <c r="A698" s="123">
        <v>682</v>
      </c>
      <c r="B698" s="124" t="s">
        <v>1255</v>
      </c>
      <c r="C698" s="125"/>
      <c r="D698" s="124" t="s">
        <v>1355</v>
      </c>
      <c r="E698" s="124" t="s">
        <v>1355</v>
      </c>
      <c r="F698" s="124" t="s">
        <v>1355</v>
      </c>
      <c r="G698" s="126" t="s">
        <v>54</v>
      </c>
      <c r="H698" s="127"/>
      <c r="I698" s="128"/>
      <c r="J698" s="127"/>
      <c r="K698" s="127">
        <v>1</v>
      </c>
      <c r="L698" s="128">
        <v>8.5</v>
      </c>
      <c r="M698" s="129"/>
      <c r="N698" s="129"/>
      <c r="O698" s="130" t="s">
        <v>1355</v>
      </c>
      <c r="P698" s="131"/>
    </row>
    <row r="699" spans="1:16" ht="44.25" customHeight="1">
      <c r="A699" s="123">
        <v>683</v>
      </c>
      <c r="B699" s="124" t="s">
        <v>1256</v>
      </c>
      <c r="C699" s="125"/>
      <c r="D699" s="124" t="s">
        <v>1355</v>
      </c>
      <c r="E699" s="124" t="s">
        <v>1355</v>
      </c>
      <c r="F699" s="124" t="s">
        <v>1355</v>
      </c>
      <c r="G699" s="126" t="s">
        <v>54</v>
      </c>
      <c r="H699" s="127"/>
      <c r="I699" s="128"/>
      <c r="J699" s="127"/>
      <c r="K699" s="127">
        <v>1</v>
      </c>
      <c r="L699" s="128">
        <v>15.5</v>
      </c>
      <c r="M699" s="129"/>
      <c r="N699" s="129"/>
      <c r="O699" s="130" t="s">
        <v>1355</v>
      </c>
      <c r="P699" s="131"/>
    </row>
    <row r="700" spans="1:16" ht="44.25" customHeight="1">
      <c r="A700" s="123">
        <v>684</v>
      </c>
      <c r="B700" s="124" t="s">
        <v>1257</v>
      </c>
      <c r="C700" s="125"/>
      <c r="D700" s="124" t="s">
        <v>1355</v>
      </c>
      <c r="E700" s="124" t="s">
        <v>1355</v>
      </c>
      <c r="F700" s="124" t="s">
        <v>1355</v>
      </c>
      <c r="G700" s="126" t="s">
        <v>54</v>
      </c>
      <c r="H700" s="127"/>
      <c r="I700" s="128"/>
      <c r="J700" s="127"/>
      <c r="K700" s="127">
        <v>10</v>
      </c>
      <c r="L700" s="128">
        <v>750</v>
      </c>
      <c r="M700" s="129"/>
      <c r="N700" s="129"/>
      <c r="O700" s="130" t="s">
        <v>1355</v>
      </c>
      <c r="P700" s="131"/>
    </row>
    <row r="701" spans="1:16" ht="44.25" customHeight="1">
      <c r="A701" s="123">
        <v>685</v>
      </c>
      <c r="B701" s="124" t="s">
        <v>1258</v>
      </c>
      <c r="C701" s="125"/>
      <c r="D701" s="124" t="s">
        <v>1355</v>
      </c>
      <c r="E701" s="124" t="s">
        <v>1355</v>
      </c>
      <c r="F701" s="124" t="s">
        <v>1355</v>
      </c>
      <c r="G701" s="126" t="s">
        <v>54</v>
      </c>
      <c r="H701" s="127"/>
      <c r="I701" s="128"/>
      <c r="J701" s="127"/>
      <c r="K701" s="127">
        <v>12</v>
      </c>
      <c r="L701" s="128">
        <v>48</v>
      </c>
      <c r="M701" s="129"/>
      <c r="N701" s="129"/>
      <c r="O701" s="130" t="s">
        <v>1355</v>
      </c>
      <c r="P701" s="131"/>
    </row>
    <row r="702" spans="1:16" ht="44.25" customHeight="1">
      <c r="A702" s="123">
        <v>686</v>
      </c>
      <c r="B702" s="124" t="s">
        <v>1259</v>
      </c>
      <c r="C702" s="125"/>
      <c r="D702" s="124" t="s">
        <v>1355</v>
      </c>
      <c r="E702" s="124" t="s">
        <v>1355</v>
      </c>
      <c r="F702" s="124" t="s">
        <v>1355</v>
      </c>
      <c r="G702" s="126" t="s">
        <v>54</v>
      </c>
      <c r="H702" s="127"/>
      <c r="I702" s="128"/>
      <c r="J702" s="127"/>
      <c r="K702" s="127">
        <v>2</v>
      </c>
      <c r="L702" s="128">
        <v>3700</v>
      </c>
      <c r="M702" s="129"/>
      <c r="N702" s="129"/>
      <c r="O702" s="130" t="s">
        <v>1355</v>
      </c>
      <c r="P702" s="131"/>
    </row>
    <row r="703" spans="1:16" ht="44.25" customHeight="1">
      <c r="A703" s="123">
        <v>687</v>
      </c>
      <c r="B703" s="124" t="s">
        <v>1260</v>
      </c>
      <c r="C703" s="125"/>
      <c r="D703" s="124" t="s">
        <v>1355</v>
      </c>
      <c r="E703" s="124" t="s">
        <v>1355</v>
      </c>
      <c r="F703" s="124" t="s">
        <v>1355</v>
      </c>
      <c r="G703" s="126" t="s">
        <v>54</v>
      </c>
      <c r="H703" s="127"/>
      <c r="I703" s="128"/>
      <c r="J703" s="127"/>
      <c r="K703" s="127">
        <v>1</v>
      </c>
      <c r="L703" s="128">
        <v>34</v>
      </c>
      <c r="M703" s="129"/>
      <c r="N703" s="129"/>
      <c r="O703" s="130" t="s">
        <v>1355</v>
      </c>
      <c r="P703" s="131"/>
    </row>
    <row r="704" spans="1:16" ht="44.25" customHeight="1">
      <c r="A704" s="123">
        <v>688</v>
      </c>
      <c r="B704" s="124" t="s">
        <v>1261</v>
      </c>
      <c r="C704" s="125"/>
      <c r="D704" s="124" t="s">
        <v>1355</v>
      </c>
      <c r="E704" s="124" t="s">
        <v>1355</v>
      </c>
      <c r="F704" s="124" t="s">
        <v>1355</v>
      </c>
      <c r="G704" s="126" t="s">
        <v>54</v>
      </c>
      <c r="H704" s="127"/>
      <c r="I704" s="128"/>
      <c r="J704" s="127"/>
      <c r="K704" s="127">
        <v>94</v>
      </c>
      <c r="L704" s="128">
        <v>376</v>
      </c>
      <c r="M704" s="129"/>
      <c r="N704" s="129"/>
      <c r="O704" s="130" t="s">
        <v>1355</v>
      </c>
      <c r="P704" s="131"/>
    </row>
    <row r="705" spans="1:16" ht="44.25" customHeight="1">
      <c r="A705" s="123">
        <v>689</v>
      </c>
      <c r="B705" s="124" t="s">
        <v>1262</v>
      </c>
      <c r="C705" s="125"/>
      <c r="D705" s="124" t="s">
        <v>1355</v>
      </c>
      <c r="E705" s="124" t="s">
        <v>1355</v>
      </c>
      <c r="F705" s="124" t="s">
        <v>1355</v>
      </c>
      <c r="G705" s="126" t="s">
        <v>54</v>
      </c>
      <c r="H705" s="127"/>
      <c r="I705" s="128"/>
      <c r="J705" s="127"/>
      <c r="K705" s="127">
        <v>5</v>
      </c>
      <c r="L705" s="128">
        <v>215</v>
      </c>
      <c r="M705" s="129"/>
      <c r="N705" s="129"/>
      <c r="O705" s="130" t="s">
        <v>1355</v>
      </c>
      <c r="P705" s="131"/>
    </row>
    <row r="706" spans="1:16" ht="44.25" customHeight="1" thickBot="1">
      <c r="A706" s="123">
        <v>690</v>
      </c>
      <c r="B706" s="132" t="s">
        <v>1263</v>
      </c>
      <c r="C706" s="125"/>
      <c r="D706" s="124" t="s">
        <v>1355</v>
      </c>
      <c r="E706" s="124" t="s">
        <v>1355</v>
      </c>
      <c r="F706" s="124" t="s">
        <v>1355</v>
      </c>
      <c r="G706" s="126" t="s">
        <v>54</v>
      </c>
      <c r="H706" s="127"/>
      <c r="I706" s="128"/>
      <c r="J706" s="127"/>
      <c r="K706" s="127">
        <v>3</v>
      </c>
      <c r="L706" s="128">
        <v>147</v>
      </c>
      <c r="M706" s="129"/>
      <c r="N706" s="129"/>
      <c r="O706" s="130" t="s">
        <v>1355</v>
      </c>
      <c r="P706" s="131"/>
    </row>
    <row r="707" spans="1:16" ht="12.75" customHeight="1" thickBot="1">
      <c r="A707" s="46"/>
      <c r="B707" s="47" t="s">
        <v>1264</v>
      </c>
      <c r="C707" s="48" t="s">
        <v>51</v>
      </c>
      <c r="D707" s="48" t="s">
        <v>51</v>
      </c>
      <c r="E707" s="48" t="s">
        <v>51</v>
      </c>
      <c r="F707" s="48" t="s">
        <v>51</v>
      </c>
      <c r="G707" s="49" t="s">
        <v>51</v>
      </c>
      <c r="H707" s="50"/>
      <c r="I707" s="51"/>
      <c r="J707" s="51"/>
      <c r="K707" s="52">
        <f>SUM(K641:K706)</f>
        <v>288.83799999999997</v>
      </c>
      <c r="L707" s="52">
        <f>SUM(L641:L706)</f>
        <v>15072.929999999998</v>
      </c>
      <c r="M707" s="54">
        <v>0</v>
      </c>
      <c r="N707" s="54">
        <v>0</v>
      </c>
      <c r="O707" s="54"/>
      <c r="P707" s="55" t="s">
        <v>51</v>
      </c>
    </row>
    <row r="708" spans="1:16" ht="12.75" customHeight="1" thickBot="1">
      <c r="A708" s="30" t="s">
        <v>1265</v>
      </c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2"/>
    </row>
    <row r="709" spans="1:16" ht="37.5" customHeight="1">
      <c r="A709" s="33">
        <v>691</v>
      </c>
      <c r="B709" s="124" t="s">
        <v>1266</v>
      </c>
      <c r="C709" s="125"/>
      <c r="D709" s="124" t="s">
        <v>1355</v>
      </c>
      <c r="E709" s="124" t="s">
        <v>1355</v>
      </c>
      <c r="F709" s="124" t="s">
        <v>1355</v>
      </c>
      <c r="G709" s="126" t="s">
        <v>54</v>
      </c>
      <c r="H709" s="127"/>
      <c r="I709" s="128"/>
      <c r="J709" s="127"/>
      <c r="K709" s="127">
        <v>1</v>
      </c>
      <c r="L709" s="128">
        <v>53</v>
      </c>
      <c r="M709" s="129"/>
      <c r="N709" s="129"/>
      <c r="O709" s="130" t="s">
        <v>1355</v>
      </c>
      <c r="P709" s="131"/>
    </row>
    <row r="710" spans="1:16" ht="37.5" customHeight="1">
      <c r="A710" s="33">
        <v>692</v>
      </c>
      <c r="B710" s="124" t="s">
        <v>1267</v>
      </c>
      <c r="C710" s="125"/>
      <c r="D710" s="124" t="s">
        <v>1355</v>
      </c>
      <c r="E710" s="124" t="s">
        <v>1355</v>
      </c>
      <c r="F710" s="124" t="s">
        <v>1355</v>
      </c>
      <c r="G710" s="126" t="s">
        <v>54</v>
      </c>
      <c r="H710" s="127"/>
      <c r="I710" s="128"/>
      <c r="J710" s="127"/>
      <c r="K710" s="127">
        <v>1</v>
      </c>
      <c r="L710" s="128">
        <v>51</v>
      </c>
      <c r="M710" s="129"/>
      <c r="N710" s="129"/>
      <c r="O710" s="130" t="s">
        <v>1355</v>
      </c>
      <c r="P710" s="131"/>
    </row>
    <row r="711" spans="1:16" ht="37.5" customHeight="1">
      <c r="A711" s="33">
        <v>693</v>
      </c>
      <c r="B711" s="124" t="s">
        <v>1268</v>
      </c>
      <c r="C711" s="125"/>
      <c r="D711" s="124" t="s">
        <v>1355</v>
      </c>
      <c r="E711" s="124" t="s">
        <v>1355</v>
      </c>
      <c r="F711" s="124" t="s">
        <v>1355</v>
      </c>
      <c r="G711" s="126" t="s">
        <v>54</v>
      </c>
      <c r="H711" s="127"/>
      <c r="I711" s="128"/>
      <c r="J711" s="127"/>
      <c r="K711" s="127">
        <v>1</v>
      </c>
      <c r="L711" s="128">
        <v>90</v>
      </c>
      <c r="M711" s="129"/>
      <c r="N711" s="129"/>
      <c r="O711" s="130" t="s">
        <v>1355</v>
      </c>
      <c r="P711" s="131"/>
    </row>
    <row r="712" spans="1:16" ht="37.5" customHeight="1">
      <c r="A712" s="33">
        <v>694</v>
      </c>
      <c r="B712" s="124" t="s">
        <v>1269</v>
      </c>
      <c r="C712" s="125"/>
      <c r="D712" s="124" t="s">
        <v>1355</v>
      </c>
      <c r="E712" s="124" t="s">
        <v>1355</v>
      </c>
      <c r="F712" s="124" t="s">
        <v>1355</v>
      </c>
      <c r="G712" s="126" t="s">
        <v>54</v>
      </c>
      <c r="H712" s="127"/>
      <c r="I712" s="128"/>
      <c r="J712" s="127"/>
      <c r="K712" s="127">
        <v>1</v>
      </c>
      <c r="L712" s="128">
        <v>30</v>
      </c>
      <c r="M712" s="129"/>
      <c r="N712" s="129"/>
      <c r="O712" s="130" t="s">
        <v>1355</v>
      </c>
      <c r="P712" s="131"/>
    </row>
    <row r="713" spans="1:16" ht="37.5" customHeight="1">
      <c r="A713" s="33">
        <v>695</v>
      </c>
      <c r="B713" s="124" t="s">
        <v>1270</v>
      </c>
      <c r="C713" s="125"/>
      <c r="D713" s="124" t="s">
        <v>1355</v>
      </c>
      <c r="E713" s="124" t="s">
        <v>1355</v>
      </c>
      <c r="F713" s="124" t="s">
        <v>1355</v>
      </c>
      <c r="G713" s="126" t="s">
        <v>54</v>
      </c>
      <c r="H713" s="127"/>
      <c r="I713" s="128"/>
      <c r="J713" s="127"/>
      <c r="K713" s="127">
        <v>1</v>
      </c>
      <c r="L713" s="128">
        <v>30</v>
      </c>
      <c r="M713" s="129"/>
      <c r="N713" s="129"/>
      <c r="O713" s="130" t="s">
        <v>1355</v>
      </c>
      <c r="P713" s="131"/>
    </row>
    <row r="714" spans="1:16" ht="37.5" customHeight="1">
      <c r="A714" s="33">
        <v>696</v>
      </c>
      <c r="B714" s="124" t="s">
        <v>1271</v>
      </c>
      <c r="C714" s="125"/>
      <c r="D714" s="124" t="s">
        <v>1355</v>
      </c>
      <c r="E714" s="124" t="s">
        <v>1355</v>
      </c>
      <c r="F714" s="124" t="s">
        <v>1355</v>
      </c>
      <c r="G714" s="126" t="s">
        <v>54</v>
      </c>
      <c r="H714" s="127"/>
      <c r="I714" s="128"/>
      <c r="J714" s="127"/>
      <c r="K714" s="127">
        <v>3</v>
      </c>
      <c r="L714" s="128">
        <v>552</v>
      </c>
      <c r="M714" s="129"/>
      <c r="N714" s="129"/>
      <c r="O714" s="130" t="s">
        <v>1355</v>
      </c>
      <c r="P714" s="131"/>
    </row>
    <row r="715" spans="1:16" ht="37.5" customHeight="1">
      <c r="A715" s="33">
        <v>697</v>
      </c>
      <c r="B715" s="124" t="s">
        <v>1272</v>
      </c>
      <c r="C715" s="125"/>
      <c r="D715" s="124" t="s">
        <v>1355</v>
      </c>
      <c r="E715" s="124" t="s">
        <v>1355</v>
      </c>
      <c r="F715" s="124" t="s">
        <v>1355</v>
      </c>
      <c r="G715" s="126" t="s">
        <v>54</v>
      </c>
      <c r="H715" s="127"/>
      <c r="I715" s="128"/>
      <c r="J715" s="127"/>
      <c r="K715" s="127">
        <v>1</v>
      </c>
      <c r="L715" s="128">
        <v>84.5</v>
      </c>
      <c r="M715" s="129"/>
      <c r="N715" s="129"/>
      <c r="O715" s="130" t="s">
        <v>1355</v>
      </c>
      <c r="P715" s="131"/>
    </row>
    <row r="716" spans="1:16" ht="37.5" customHeight="1">
      <c r="A716" s="33">
        <v>698</v>
      </c>
      <c r="B716" s="132" t="s">
        <v>1273</v>
      </c>
      <c r="C716" s="125"/>
      <c r="D716" s="124" t="s">
        <v>1355</v>
      </c>
      <c r="E716" s="124" t="s">
        <v>1355</v>
      </c>
      <c r="F716" s="124" t="s">
        <v>1355</v>
      </c>
      <c r="G716" s="126" t="s">
        <v>54</v>
      </c>
      <c r="H716" s="127"/>
      <c r="I716" s="128"/>
      <c r="J716" s="127"/>
      <c r="K716" s="127">
        <v>1</v>
      </c>
      <c r="L716" s="128">
        <v>30</v>
      </c>
      <c r="M716" s="129"/>
      <c r="N716" s="129"/>
      <c r="O716" s="130" t="s">
        <v>1355</v>
      </c>
      <c r="P716" s="131"/>
    </row>
    <row r="717" spans="1:16" ht="37.5" customHeight="1">
      <c r="A717" s="33">
        <v>699</v>
      </c>
      <c r="B717" s="124" t="s">
        <v>1274</v>
      </c>
      <c r="C717" s="125"/>
      <c r="D717" s="124" t="s">
        <v>1355</v>
      </c>
      <c r="E717" s="124" t="s">
        <v>1355</v>
      </c>
      <c r="F717" s="124" t="s">
        <v>1355</v>
      </c>
      <c r="G717" s="126" t="s">
        <v>54</v>
      </c>
      <c r="H717" s="127"/>
      <c r="I717" s="128"/>
      <c r="J717" s="127"/>
      <c r="K717" s="127">
        <v>1</v>
      </c>
      <c r="L717" s="128">
        <v>14.9</v>
      </c>
      <c r="M717" s="129"/>
      <c r="N717" s="129"/>
      <c r="O717" s="130" t="s">
        <v>1355</v>
      </c>
      <c r="P717" s="131"/>
    </row>
    <row r="718" spans="1:16" ht="37.5" customHeight="1">
      <c r="A718" s="33">
        <v>700</v>
      </c>
      <c r="B718" s="124" t="s">
        <v>1275</v>
      </c>
      <c r="C718" s="125"/>
      <c r="D718" s="124" t="s">
        <v>1355</v>
      </c>
      <c r="E718" s="124" t="s">
        <v>1355</v>
      </c>
      <c r="F718" s="124" t="s">
        <v>1355</v>
      </c>
      <c r="G718" s="126" t="s">
        <v>54</v>
      </c>
      <c r="H718" s="127"/>
      <c r="I718" s="128"/>
      <c r="J718" s="127"/>
      <c r="K718" s="127">
        <v>1</v>
      </c>
      <c r="L718" s="128">
        <v>25.75</v>
      </c>
      <c r="M718" s="129"/>
      <c r="N718" s="129"/>
      <c r="O718" s="130" t="s">
        <v>1355</v>
      </c>
      <c r="P718" s="131"/>
    </row>
    <row r="719" spans="1:16" ht="37.5" customHeight="1">
      <c r="A719" s="33">
        <v>701</v>
      </c>
      <c r="B719" s="124" t="s">
        <v>1276</v>
      </c>
      <c r="C719" s="125"/>
      <c r="D719" s="124" t="s">
        <v>1355</v>
      </c>
      <c r="E719" s="124" t="s">
        <v>1355</v>
      </c>
      <c r="F719" s="124" t="s">
        <v>1355</v>
      </c>
      <c r="G719" s="126" t="s">
        <v>54</v>
      </c>
      <c r="H719" s="127"/>
      <c r="I719" s="128"/>
      <c r="J719" s="127"/>
      <c r="K719" s="127">
        <v>1</v>
      </c>
      <c r="L719" s="128">
        <v>5.9</v>
      </c>
      <c r="M719" s="129"/>
      <c r="N719" s="129"/>
      <c r="O719" s="130" t="s">
        <v>1355</v>
      </c>
      <c r="P719" s="131"/>
    </row>
    <row r="720" spans="1:16" ht="37.5" customHeight="1">
      <c r="A720" s="33">
        <v>702</v>
      </c>
      <c r="B720" s="124" t="s">
        <v>1277</v>
      </c>
      <c r="C720" s="125"/>
      <c r="D720" s="124" t="s">
        <v>1355</v>
      </c>
      <c r="E720" s="124" t="s">
        <v>1355</v>
      </c>
      <c r="F720" s="124" t="s">
        <v>1355</v>
      </c>
      <c r="G720" s="126" t="s">
        <v>54</v>
      </c>
      <c r="H720" s="127"/>
      <c r="I720" s="128"/>
      <c r="J720" s="127"/>
      <c r="K720" s="127">
        <v>2</v>
      </c>
      <c r="L720" s="128">
        <v>110</v>
      </c>
      <c r="M720" s="129"/>
      <c r="N720" s="129"/>
      <c r="O720" s="130" t="s">
        <v>1355</v>
      </c>
      <c r="P720" s="131"/>
    </row>
    <row r="721" spans="1:16" ht="37.5" customHeight="1">
      <c r="A721" s="33">
        <v>703</v>
      </c>
      <c r="B721" s="124" t="s">
        <v>1278</v>
      </c>
      <c r="C721" s="125"/>
      <c r="D721" s="124" t="s">
        <v>1355</v>
      </c>
      <c r="E721" s="124" t="s">
        <v>1355</v>
      </c>
      <c r="F721" s="124" t="s">
        <v>1355</v>
      </c>
      <c r="G721" s="126" t="s">
        <v>54</v>
      </c>
      <c r="H721" s="127"/>
      <c r="I721" s="128"/>
      <c r="J721" s="127"/>
      <c r="K721" s="127">
        <v>1</v>
      </c>
      <c r="L721" s="128">
        <v>155</v>
      </c>
      <c r="M721" s="129"/>
      <c r="N721" s="129"/>
      <c r="O721" s="130" t="s">
        <v>1355</v>
      </c>
      <c r="P721" s="131"/>
    </row>
    <row r="722" spans="1:16" ht="37.5" customHeight="1">
      <c r="A722" s="33">
        <v>704</v>
      </c>
      <c r="B722" s="124" t="s">
        <v>1279</v>
      </c>
      <c r="C722" s="125"/>
      <c r="D722" s="124" t="s">
        <v>1355</v>
      </c>
      <c r="E722" s="124" t="s">
        <v>1355</v>
      </c>
      <c r="F722" s="124" t="s">
        <v>1355</v>
      </c>
      <c r="G722" s="126" t="s">
        <v>54</v>
      </c>
      <c r="H722" s="127"/>
      <c r="I722" s="128"/>
      <c r="J722" s="127"/>
      <c r="K722" s="127">
        <v>1</v>
      </c>
      <c r="L722" s="128">
        <v>1030</v>
      </c>
      <c r="M722" s="129"/>
      <c r="N722" s="129"/>
      <c r="O722" s="130" t="s">
        <v>1355</v>
      </c>
      <c r="P722" s="131"/>
    </row>
    <row r="723" spans="1:16" ht="37.5" customHeight="1">
      <c r="A723" s="33">
        <v>705</v>
      </c>
      <c r="B723" s="124" t="s">
        <v>1280</v>
      </c>
      <c r="C723" s="125"/>
      <c r="D723" s="124" t="s">
        <v>1355</v>
      </c>
      <c r="E723" s="124" t="s">
        <v>1355</v>
      </c>
      <c r="F723" s="124" t="s">
        <v>1355</v>
      </c>
      <c r="G723" s="126" t="s">
        <v>54</v>
      </c>
      <c r="H723" s="127"/>
      <c r="I723" s="128"/>
      <c r="J723" s="127"/>
      <c r="K723" s="127">
        <v>2</v>
      </c>
      <c r="L723" s="128">
        <v>154</v>
      </c>
      <c r="M723" s="129"/>
      <c r="N723" s="129"/>
      <c r="O723" s="130" t="s">
        <v>1355</v>
      </c>
      <c r="P723" s="131"/>
    </row>
    <row r="724" spans="1:16" ht="37.5" customHeight="1">
      <c r="A724" s="33">
        <v>706</v>
      </c>
      <c r="B724" s="124" t="s">
        <v>1281</v>
      </c>
      <c r="C724" s="125"/>
      <c r="D724" s="124" t="s">
        <v>1355</v>
      </c>
      <c r="E724" s="124" t="s">
        <v>1355</v>
      </c>
      <c r="F724" s="124" t="s">
        <v>1355</v>
      </c>
      <c r="G724" s="126" t="s">
        <v>54</v>
      </c>
      <c r="H724" s="127"/>
      <c r="I724" s="128"/>
      <c r="J724" s="127"/>
      <c r="K724" s="127">
        <v>1</v>
      </c>
      <c r="L724" s="128">
        <v>36.800000000000004</v>
      </c>
      <c r="M724" s="129"/>
      <c r="N724" s="129"/>
      <c r="O724" s="130" t="s">
        <v>1355</v>
      </c>
      <c r="P724" s="131"/>
    </row>
    <row r="725" spans="1:16" ht="37.5" customHeight="1">
      <c r="A725" s="33">
        <v>707</v>
      </c>
      <c r="B725" s="124" t="s">
        <v>1282</v>
      </c>
      <c r="C725" s="125"/>
      <c r="D725" s="124" t="s">
        <v>1355</v>
      </c>
      <c r="E725" s="124" t="s">
        <v>1355</v>
      </c>
      <c r="F725" s="124" t="s">
        <v>1355</v>
      </c>
      <c r="G725" s="126" t="s">
        <v>54</v>
      </c>
      <c r="H725" s="127"/>
      <c r="I725" s="128"/>
      <c r="J725" s="127"/>
      <c r="K725" s="127">
        <v>1</v>
      </c>
      <c r="L725" s="128">
        <v>20.900000000000002</v>
      </c>
      <c r="M725" s="129"/>
      <c r="N725" s="129"/>
      <c r="O725" s="130" t="s">
        <v>1355</v>
      </c>
      <c r="P725" s="131"/>
    </row>
    <row r="726" spans="1:16" ht="37.5" customHeight="1">
      <c r="A726" s="33">
        <v>708</v>
      </c>
      <c r="B726" s="124" t="s">
        <v>1283</v>
      </c>
      <c r="C726" s="125"/>
      <c r="D726" s="124" t="s">
        <v>1355</v>
      </c>
      <c r="E726" s="124" t="s">
        <v>1355</v>
      </c>
      <c r="F726" s="124" t="s">
        <v>1355</v>
      </c>
      <c r="G726" s="126" t="s">
        <v>54</v>
      </c>
      <c r="H726" s="127"/>
      <c r="I726" s="128"/>
      <c r="J726" s="127"/>
      <c r="K726" s="127">
        <v>1</v>
      </c>
      <c r="L726" s="128">
        <v>14.9</v>
      </c>
      <c r="M726" s="129"/>
      <c r="N726" s="129"/>
      <c r="O726" s="130" t="s">
        <v>1355</v>
      </c>
      <c r="P726" s="131"/>
    </row>
    <row r="727" spans="1:16" ht="37.5" customHeight="1">
      <c r="A727" s="33">
        <v>709</v>
      </c>
      <c r="B727" s="124" t="s">
        <v>1284</v>
      </c>
      <c r="C727" s="125"/>
      <c r="D727" s="124" t="s">
        <v>1355</v>
      </c>
      <c r="E727" s="124" t="s">
        <v>1355</v>
      </c>
      <c r="F727" s="124" t="s">
        <v>1355</v>
      </c>
      <c r="G727" s="126" t="s">
        <v>54</v>
      </c>
      <c r="H727" s="127"/>
      <c r="I727" s="128"/>
      <c r="J727" s="127"/>
      <c r="K727" s="127">
        <v>1</v>
      </c>
      <c r="L727" s="128">
        <v>32</v>
      </c>
      <c r="M727" s="129"/>
      <c r="N727" s="129"/>
      <c r="O727" s="130" t="s">
        <v>1355</v>
      </c>
      <c r="P727" s="131"/>
    </row>
    <row r="728" spans="1:16" ht="37.5" customHeight="1">
      <c r="A728" s="33">
        <v>710</v>
      </c>
      <c r="B728" s="124" t="s">
        <v>1285</v>
      </c>
      <c r="C728" s="125"/>
      <c r="D728" s="124" t="s">
        <v>1355</v>
      </c>
      <c r="E728" s="124" t="s">
        <v>1355</v>
      </c>
      <c r="F728" s="124" t="s">
        <v>1355</v>
      </c>
      <c r="G728" s="126" t="s">
        <v>54</v>
      </c>
      <c r="H728" s="127"/>
      <c r="I728" s="128"/>
      <c r="J728" s="127"/>
      <c r="K728" s="127">
        <v>10</v>
      </c>
      <c r="L728" s="128">
        <v>365</v>
      </c>
      <c r="M728" s="129"/>
      <c r="N728" s="129"/>
      <c r="O728" s="130" t="s">
        <v>1355</v>
      </c>
      <c r="P728" s="131"/>
    </row>
    <row r="729" spans="1:16" ht="37.5" customHeight="1">
      <c r="A729" s="33">
        <v>711</v>
      </c>
      <c r="B729" s="124" t="s">
        <v>1286</v>
      </c>
      <c r="C729" s="125"/>
      <c r="D729" s="124" t="s">
        <v>1355</v>
      </c>
      <c r="E729" s="124" t="s">
        <v>1355</v>
      </c>
      <c r="F729" s="124" t="s">
        <v>1355</v>
      </c>
      <c r="G729" s="126" t="s">
        <v>54</v>
      </c>
      <c r="H729" s="127"/>
      <c r="I729" s="128"/>
      <c r="J729" s="127"/>
      <c r="K729" s="127">
        <v>5</v>
      </c>
      <c r="L729" s="128">
        <v>285</v>
      </c>
      <c r="M729" s="129"/>
      <c r="N729" s="129"/>
      <c r="O729" s="130" t="s">
        <v>1355</v>
      </c>
      <c r="P729" s="131"/>
    </row>
    <row r="730" spans="1:16" ht="37.5" customHeight="1">
      <c r="A730" s="33">
        <v>712</v>
      </c>
      <c r="B730" s="124" t="s">
        <v>1287</v>
      </c>
      <c r="C730" s="125"/>
      <c r="D730" s="124" t="s">
        <v>1355</v>
      </c>
      <c r="E730" s="124" t="s">
        <v>1355</v>
      </c>
      <c r="F730" s="124" t="s">
        <v>1355</v>
      </c>
      <c r="G730" s="126" t="s">
        <v>54</v>
      </c>
      <c r="H730" s="127"/>
      <c r="I730" s="128"/>
      <c r="J730" s="127"/>
      <c r="K730" s="127">
        <v>1</v>
      </c>
      <c r="L730" s="128">
        <v>17.5</v>
      </c>
      <c r="M730" s="129"/>
      <c r="N730" s="129"/>
      <c r="O730" s="130" t="s">
        <v>1355</v>
      </c>
      <c r="P730" s="131"/>
    </row>
    <row r="731" spans="1:16" ht="37.5" customHeight="1">
      <c r="A731" s="33">
        <v>713</v>
      </c>
      <c r="B731" s="124" t="s">
        <v>1288</v>
      </c>
      <c r="C731" s="125"/>
      <c r="D731" s="124" t="s">
        <v>1355</v>
      </c>
      <c r="E731" s="124" t="s">
        <v>1355</v>
      </c>
      <c r="F731" s="124" t="s">
        <v>1355</v>
      </c>
      <c r="G731" s="126" t="s">
        <v>54</v>
      </c>
      <c r="H731" s="127"/>
      <c r="I731" s="128"/>
      <c r="J731" s="127"/>
      <c r="K731" s="127">
        <v>1</v>
      </c>
      <c r="L731" s="128">
        <v>42</v>
      </c>
      <c r="M731" s="129"/>
      <c r="N731" s="129"/>
      <c r="O731" s="130" t="s">
        <v>1355</v>
      </c>
      <c r="P731" s="131"/>
    </row>
    <row r="732" spans="1:16" ht="37.5" customHeight="1">
      <c r="A732" s="33">
        <v>714</v>
      </c>
      <c r="B732" s="124" t="s">
        <v>1289</v>
      </c>
      <c r="C732" s="125"/>
      <c r="D732" s="124" t="s">
        <v>1355</v>
      </c>
      <c r="E732" s="124" t="s">
        <v>1355</v>
      </c>
      <c r="F732" s="124" t="s">
        <v>1355</v>
      </c>
      <c r="G732" s="126" t="s">
        <v>54</v>
      </c>
      <c r="H732" s="127"/>
      <c r="I732" s="128"/>
      <c r="J732" s="127"/>
      <c r="K732" s="127">
        <v>2</v>
      </c>
      <c r="L732" s="128">
        <v>7</v>
      </c>
      <c r="M732" s="129"/>
      <c r="N732" s="129"/>
      <c r="O732" s="130" t="s">
        <v>1355</v>
      </c>
      <c r="P732" s="131"/>
    </row>
    <row r="733" spans="1:16" ht="37.5" customHeight="1">
      <c r="A733" s="33">
        <v>715</v>
      </c>
      <c r="B733" s="124" t="s">
        <v>1290</v>
      </c>
      <c r="C733" s="125"/>
      <c r="D733" s="124" t="s">
        <v>1355</v>
      </c>
      <c r="E733" s="124" t="s">
        <v>1355</v>
      </c>
      <c r="F733" s="124" t="s">
        <v>1355</v>
      </c>
      <c r="G733" s="126" t="s">
        <v>54</v>
      </c>
      <c r="H733" s="127"/>
      <c r="I733" s="128"/>
      <c r="J733" s="127"/>
      <c r="K733" s="127">
        <v>1</v>
      </c>
      <c r="L733" s="128">
        <v>47</v>
      </c>
      <c r="M733" s="129"/>
      <c r="N733" s="129"/>
      <c r="O733" s="130" t="s">
        <v>1355</v>
      </c>
      <c r="P733" s="131"/>
    </row>
    <row r="734" spans="1:16" ht="37.5" customHeight="1">
      <c r="A734" s="33">
        <v>716</v>
      </c>
      <c r="B734" s="124" t="s">
        <v>1291</v>
      </c>
      <c r="C734" s="125"/>
      <c r="D734" s="124" t="s">
        <v>1355</v>
      </c>
      <c r="E734" s="124" t="s">
        <v>1355</v>
      </c>
      <c r="F734" s="124" t="s">
        <v>1355</v>
      </c>
      <c r="G734" s="126" t="s">
        <v>54</v>
      </c>
      <c r="H734" s="127"/>
      <c r="I734" s="128"/>
      <c r="J734" s="127"/>
      <c r="K734" s="127">
        <v>1</v>
      </c>
      <c r="L734" s="128">
        <v>189.5</v>
      </c>
      <c r="M734" s="129"/>
      <c r="N734" s="129"/>
      <c r="O734" s="130" t="s">
        <v>1355</v>
      </c>
      <c r="P734" s="131"/>
    </row>
    <row r="735" spans="1:16" ht="37.5" customHeight="1">
      <c r="A735" s="33">
        <v>717</v>
      </c>
      <c r="B735" s="124" t="s">
        <v>1292</v>
      </c>
      <c r="C735" s="125"/>
      <c r="D735" s="124" t="s">
        <v>1355</v>
      </c>
      <c r="E735" s="124" t="s">
        <v>1355</v>
      </c>
      <c r="F735" s="124" t="s">
        <v>1355</v>
      </c>
      <c r="G735" s="126" t="s">
        <v>54</v>
      </c>
      <c r="H735" s="127"/>
      <c r="I735" s="128"/>
      <c r="J735" s="127"/>
      <c r="K735" s="127">
        <v>1</v>
      </c>
      <c r="L735" s="128">
        <v>249.5</v>
      </c>
      <c r="M735" s="129"/>
      <c r="N735" s="129"/>
      <c r="O735" s="130" t="s">
        <v>1355</v>
      </c>
      <c r="P735" s="131"/>
    </row>
    <row r="736" spans="1:16" ht="37.5" customHeight="1">
      <c r="A736" s="33">
        <v>718</v>
      </c>
      <c r="B736" s="124" t="s">
        <v>1293</v>
      </c>
      <c r="C736" s="125"/>
      <c r="D736" s="124" t="s">
        <v>1355</v>
      </c>
      <c r="E736" s="124" t="s">
        <v>1355</v>
      </c>
      <c r="F736" s="124" t="s">
        <v>1355</v>
      </c>
      <c r="G736" s="126" t="s">
        <v>54</v>
      </c>
      <c r="H736" s="127"/>
      <c r="I736" s="128"/>
      <c r="J736" s="127"/>
      <c r="K736" s="127">
        <v>1</v>
      </c>
      <c r="L736" s="128">
        <v>320</v>
      </c>
      <c r="M736" s="129"/>
      <c r="N736" s="129"/>
      <c r="O736" s="130" t="s">
        <v>1355</v>
      </c>
      <c r="P736" s="131"/>
    </row>
    <row r="737" spans="1:16" ht="37.5" customHeight="1">
      <c r="A737" s="33">
        <v>719</v>
      </c>
      <c r="B737" s="124" t="s">
        <v>1294</v>
      </c>
      <c r="C737" s="125"/>
      <c r="D737" s="124" t="s">
        <v>1355</v>
      </c>
      <c r="E737" s="124" t="s">
        <v>1355</v>
      </c>
      <c r="F737" s="124" t="s">
        <v>1355</v>
      </c>
      <c r="G737" s="126" t="s">
        <v>54</v>
      </c>
      <c r="H737" s="127"/>
      <c r="I737" s="128"/>
      <c r="J737" s="127"/>
      <c r="K737" s="127">
        <v>2</v>
      </c>
      <c r="L737" s="128">
        <v>54</v>
      </c>
      <c r="M737" s="129"/>
      <c r="N737" s="129"/>
      <c r="O737" s="130" t="s">
        <v>1355</v>
      </c>
      <c r="P737" s="131"/>
    </row>
    <row r="738" spans="1:16" ht="37.5" customHeight="1">
      <c r="A738" s="33">
        <v>720</v>
      </c>
      <c r="B738" s="124" t="s">
        <v>1295</v>
      </c>
      <c r="C738" s="125"/>
      <c r="D738" s="124" t="s">
        <v>1355</v>
      </c>
      <c r="E738" s="124" t="s">
        <v>1355</v>
      </c>
      <c r="F738" s="124" t="s">
        <v>1355</v>
      </c>
      <c r="G738" s="126" t="s">
        <v>54</v>
      </c>
      <c r="H738" s="127"/>
      <c r="I738" s="128"/>
      <c r="J738" s="127"/>
      <c r="K738" s="127">
        <v>1</v>
      </c>
      <c r="L738" s="128">
        <v>44.5</v>
      </c>
      <c r="M738" s="129"/>
      <c r="N738" s="129"/>
      <c r="O738" s="130" t="s">
        <v>1355</v>
      </c>
      <c r="P738" s="131"/>
    </row>
    <row r="739" spans="1:16" ht="37.5" customHeight="1">
      <c r="A739" s="33">
        <v>721</v>
      </c>
      <c r="B739" s="124" t="s">
        <v>1296</v>
      </c>
      <c r="C739" s="125"/>
      <c r="D739" s="124" t="s">
        <v>1355</v>
      </c>
      <c r="E739" s="124" t="s">
        <v>1355</v>
      </c>
      <c r="F739" s="124" t="s">
        <v>1355</v>
      </c>
      <c r="G739" s="126" t="s">
        <v>54</v>
      </c>
      <c r="H739" s="127"/>
      <c r="I739" s="128"/>
      <c r="J739" s="127"/>
      <c r="K739" s="127">
        <v>2</v>
      </c>
      <c r="L739" s="128">
        <v>91</v>
      </c>
      <c r="M739" s="129"/>
      <c r="N739" s="129"/>
      <c r="O739" s="130" t="s">
        <v>1355</v>
      </c>
      <c r="P739" s="131"/>
    </row>
    <row r="740" spans="1:16" ht="37.5" customHeight="1">
      <c r="A740" s="33">
        <v>722</v>
      </c>
      <c r="B740" s="124" t="s">
        <v>1297</v>
      </c>
      <c r="C740" s="125"/>
      <c r="D740" s="124" t="s">
        <v>1355</v>
      </c>
      <c r="E740" s="124" t="s">
        <v>1355</v>
      </c>
      <c r="F740" s="124" t="s">
        <v>1355</v>
      </c>
      <c r="G740" s="126" t="s">
        <v>54</v>
      </c>
      <c r="H740" s="127"/>
      <c r="I740" s="128"/>
      <c r="J740" s="127"/>
      <c r="K740" s="127">
        <v>1</v>
      </c>
      <c r="L740" s="128">
        <v>16.25</v>
      </c>
      <c r="M740" s="129"/>
      <c r="N740" s="129"/>
      <c r="O740" s="130" t="s">
        <v>1355</v>
      </c>
      <c r="P740" s="131"/>
    </row>
    <row r="741" spans="1:16" ht="37.5" customHeight="1">
      <c r="A741" s="33">
        <v>723</v>
      </c>
      <c r="B741" s="124" t="s">
        <v>1298</v>
      </c>
      <c r="C741" s="125"/>
      <c r="D741" s="124" t="s">
        <v>1355</v>
      </c>
      <c r="E741" s="124" t="s">
        <v>1355</v>
      </c>
      <c r="F741" s="124" t="s">
        <v>1355</v>
      </c>
      <c r="G741" s="126" t="s">
        <v>54</v>
      </c>
      <c r="H741" s="127"/>
      <c r="I741" s="128"/>
      <c r="J741" s="127"/>
      <c r="K741" s="127">
        <v>1</v>
      </c>
      <c r="L741" s="128">
        <v>9.5</v>
      </c>
      <c r="M741" s="129"/>
      <c r="N741" s="129"/>
      <c r="O741" s="130" t="s">
        <v>1355</v>
      </c>
      <c r="P741" s="131"/>
    </row>
    <row r="742" spans="1:16" ht="37.5" customHeight="1">
      <c r="A742" s="33">
        <v>724</v>
      </c>
      <c r="B742" s="124" t="s">
        <v>1299</v>
      </c>
      <c r="C742" s="125"/>
      <c r="D742" s="124" t="s">
        <v>1355</v>
      </c>
      <c r="E742" s="124" t="s">
        <v>1355</v>
      </c>
      <c r="F742" s="124" t="s">
        <v>1355</v>
      </c>
      <c r="G742" s="126" t="s">
        <v>54</v>
      </c>
      <c r="H742" s="127"/>
      <c r="I742" s="128"/>
      <c r="J742" s="127"/>
      <c r="K742" s="127">
        <v>1</v>
      </c>
      <c r="L742" s="128">
        <v>18.900000000000002</v>
      </c>
      <c r="M742" s="129"/>
      <c r="N742" s="129"/>
      <c r="O742" s="130" t="s">
        <v>1355</v>
      </c>
      <c r="P742" s="131"/>
    </row>
    <row r="743" spans="1:16" ht="37.5" customHeight="1">
      <c r="A743" s="33">
        <v>725</v>
      </c>
      <c r="B743" s="132" t="s">
        <v>1300</v>
      </c>
      <c r="C743" s="125"/>
      <c r="D743" s="124" t="s">
        <v>1355</v>
      </c>
      <c r="E743" s="124" t="s">
        <v>1355</v>
      </c>
      <c r="F743" s="124" t="s">
        <v>1355</v>
      </c>
      <c r="G743" s="126" t="s">
        <v>54</v>
      </c>
      <c r="H743" s="127"/>
      <c r="I743" s="128"/>
      <c r="J743" s="127"/>
      <c r="K743" s="127">
        <v>2</v>
      </c>
      <c r="L743" s="128">
        <v>21</v>
      </c>
      <c r="M743" s="129"/>
      <c r="N743" s="129"/>
      <c r="O743" s="130" t="s">
        <v>1355</v>
      </c>
      <c r="P743" s="131"/>
    </row>
    <row r="744" spans="1:16" ht="37.5" customHeight="1">
      <c r="A744" s="33">
        <v>726</v>
      </c>
      <c r="B744" s="124" t="s">
        <v>1301</v>
      </c>
      <c r="C744" s="125"/>
      <c r="D744" s="124" t="s">
        <v>1355</v>
      </c>
      <c r="E744" s="124" t="s">
        <v>1355</v>
      </c>
      <c r="F744" s="124" t="s">
        <v>1355</v>
      </c>
      <c r="G744" s="126" t="s">
        <v>54</v>
      </c>
      <c r="H744" s="127"/>
      <c r="I744" s="128"/>
      <c r="J744" s="127"/>
      <c r="K744" s="127">
        <v>1</v>
      </c>
      <c r="L744" s="128">
        <v>65</v>
      </c>
      <c r="M744" s="129"/>
      <c r="N744" s="129"/>
      <c r="O744" s="130" t="s">
        <v>1355</v>
      </c>
      <c r="P744" s="131"/>
    </row>
    <row r="745" spans="1:16" ht="37.5" customHeight="1">
      <c r="A745" s="33">
        <v>727</v>
      </c>
      <c r="B745" s="124" t="s">
        <v>1302</v>
      </c>
      <c r="C745" s="125"/>
      <c r="D745" s="124" t="s">
        <v>1355</v>
      </c>
      <c r="E745" s="124" t="s">
        <v>1355</v>
      </c>
      <c r="F745" s="124" t="s">
        <v>1355</v>
      </c>
      <c r="G745" s="126" t="s">
        <v>54</v>
      </c>
      <c r="H745" s="127"/>
      <c r="I745" s="128"/>
      <c r="J745" s="127"/>
      <c r="K745" s="127">
        <v>1</v>
      </c>
      <c r="L745" s="128">
        <v>12.5</v>
      </c>
      <c r="M745" s="129"/>
      <c r="N745" s="129"/>
      <c r="O745" s="130" t="s">
        <v>1355</v>
      </c>
      <c r="P745" s="131"/>
    </row>
    <row r="746" spans="1:16" ht="37.5" customHeight="1" thickBot="1">
      <c r="A746" s="33">
        <v>728</v>
      </c>
      <c r="B746" s="124" t="s">
        <v>1303</v>
      </c>
      <c r="C746" s="125"/>
      <c r="D746" s="124" t="s">
        <v>1355</v>
      </c>
      <c r="E746" s="124" t="s">
        <v>1355</v>
      </c>
      <c r="F746" s="124" t="s">
        <v>1355</v>
      </c>
      <c r="G746" s="126" t="s">
        <v>54</v>
      </c>
      <c r="H746" s="127"/>
      <c r="I746" s="128"/>
      <c r="J746" s="127"/>
      <c r="K746" s="127">
        <v>1</v>
      </c>
      <c r="L746" s="128">
        <v>33.5</v>
      </c>
      <c r="M746" s="129"/>
      <c r="N746" s="129"/>
      <c r="O746" s="130" t="s">
        <v>1355</v>
      </c>
      <c r="P746" s="131"/>
    </row>
    <row r="747" spans="1:16" ht="12.75" customHeight="1" thickBot="1">
      <c r="A747" s="46"/>
      <c r="B747" s="47" t="s">
        <v>1304</v>
      </c>
      <c r="C747" s="48" t="s">
        <v>51</v>
      </c>
      <c r="D747" s="48" t="s">
        <v>51</v>
      </c>
      <c r="E747" s="48" t="s">
        <v>51</v>
      </c>
      <c r="F747" s="48" t="s">
        <v>51</v>
      </c>
      <c r="G747" s="49" t="s">
        <v>51</v>
      </c>
      <c r="H747" s="50"/>
      <c r="I747" s="51"/>
      <c r="J747" s="51"/>
      <c r="K747" s="52">
        <f>SUM(K709:K746)</f>
        <v>59</v>
      </c>
      <c r="L747" s="53">
        <f>SUM(L709:L746)</f>
        <v>4409.3</v>
      </c>
      <c r="M747" s="54">
        <v>0</v>
      </c>
      <c r="N747" s="54">
        <v>0</v>
      </c>
      <c r="O747" s="54"/>
      <c r="P747" s="55" t="s">
        <v>51</v>
      </c>
    </row>
    <row r="748" spans="1:16" ht="12.75" customHeight="1" thickBot="1">
      <c r="A748" s="46"/>
      <c r="B748" s="47" t="s">
        <v>1305</v>
      </c>
      <c r="C748" s="48" t="s">
        <v>51</v>
      </c>
      <c r="D748" s="48" t="s">
        <v>51</v>
      </c>
      <c r="E748" s="48" t="s">
        <v>51</v>
      </c>
      <c r="F748" s="48" t="s">
        <v>51</v>
      </c>
      <c r="G748" s="49" t="s">
        <v>51</v>
      </c>
      <c r="H748" s="74"/>
      <c r="I748" s="75"/>
      <c r="J748" s="75"/>
      <c r="K748" s="76" t="e">
        <f>K747+K707+K639+K636+K277+K73+K60+K9+#REF!</f>
        <v>#REF!</v>
      </c>
      <c r="L748" s="77" t="e">
        <f>L747+L707+L639+L636+L277+L73+L60+L9+#REF!</f>
        <v>#REF!</v>
      </c>
      <c r="M748" s="77" t="e">
        <f>M747+M707+M639+M636+M277+M73+M60+M9+#REF!</f>
        <v>#REF!</v>
      </c>
      <c r="N748" s="77" t="e">
        <f>N747+N707+N639+N636+N277+N73+N60+N9+#REF!</f>
        <v>#REF!</v>
      </c>
      <c r="O748" s="55" t="s">
        <v>51</v>
      </c>
      <c r="P748" s="55" t="s">
        <v>51</v>
      </c>
    </row>
    <row r="751" spans="1:16" ht="12.75" customHeight="1">
      <c r="B751" s="205" t="s">
        <v>1356</v>
      </c>
      <c r="C751" s="205"/>
      <c r="D751" s="205"/>
      <c r="E751" s="205"/>
    </row>
    <row r="752" spans="1:16" ht="21.75" customHeight="1">
      <c r="B752" s="206" t="s">
        <v>1306</v>
      </c>
      <c r="C752" s="206"/>
      <c r="D752" s="206"/>
      <c r="E752" s="206"/>
      <c r="F752" s="78"/>
      <c r="G752" s="78"/>
      <c r="H752" s="78"/>
    </row>
    <row r="753" spans="2:9" ht="12.75" customHeight="1">
      <c r="B753" s="20" t="s">
        <v>1307</v>
      </c>
      <c r="F753" s="207" t="s">
        <v>1308</v>
      </c>
      <c r="G753" s="207"/>
      <c r="H753" s="207"/>
    </row>
    <row r="754" spans="2:9" ht="12.75" customHeight="1">
      <c r="B754" s="206" t="s">
        <v>1309</v>
      </c>
      <c r="C754" s="206"/>
      <c r="D754" s="206"/>
      <c r="E754" s="206"/>
      <c r="F754" s="206"/>
      <c r="G754" s="19"/>
      <c r="H754" s="19"/>
      <c r="I754" s="19"/>
    </row>
    <row r="755" spans="2:9" ht="12.75" customHeight="1">
      <c r="F755" s="79"/>
      <c r="G755" s="207" t="s">
        <v>1308</v>
      </c>
      <c r="H755" s="207"/>
      <c r="I755" s="207"/>
    </row>
  </sheetData>
  <mergeCells count="67">
    <mergeCell ref="B751:E751"/>
    <mergeCell ref="B752:E752"/>
    <mergeCell ref="F753:H753"/>
    <mergeCell ref="B754:F754"/>
    <mergeCell ref="G755:I755"/>
    <mergeCell ref="H255:H268"/>
    <mergeCell ref="I255:I268"/>
    <mergeCell ref="K255:K268"/>
    <mergeCell ref="L255:L268"/>
    <mergeCell ref="H441:H442"/>
    <mergeCell ref="I441:I442"/>
    <mergeCell ref="K441:K442"/>
    <mergeCell ref="L441:L442"/>
    <mergeCell ref="H46:H47"/>
    <mergeCell ref="I46:I47"/>
    <mergeCell ref="J46:J47"/>
    <mergeCell ref="K46:K47"/>
    <mergeCell ref="L46:L47"/>
    <mergeCell ref="H54:H55"/>
    <mergeCell ref="I54:I55"/>
    <mergeCell ref="J54:J55"/>
    <mergeCell ref="K54:K55"/>
    <mergeCell ref="L54:L55"/>
    <mergeCell ref="H38:H39"/>
    <mergeCell ref="I38:I39"/>
    <mergeCell ref="J38:J39"/>
    <mergeCell ref="K38:K39"/>
    <mergeCell ref="L38:L39"/>
    <mergeCell ref="H41:H42"/>
    <mergeCell ref="I41:I42"/>
    <mergeCell ref="J41:J42"/>
    <mergeCell ref="K41:K42"/>
    <mergeCell ref="L41:L42"/>
    <mergeCell ref="H29:H30"/>
    <mergeCell ref="I29:I30"/>
    <mergeCell ref="J29:J30"/>
    <mergeCell ref="K29:K30"/>
    <mergeCell ref="L29:L30"/>
    <mergeCell ref="H31:H34"/>
    <mergeCell ref="I31:I34"/>
    <mergeCell ref="J31:J34"/>
    <mergeCell ref="K31:K34"/>
    <mergeCell ref="L31:L34"/>
    <mergeCell ref="H13:H14"/>
    <mergeCell ref="I13:I14"/>
    <mergeCell ref="J13:J14"/>
    <mergeCell ref="K13:K14"/>
    <mergeCell ref="L13:L14"/>
    <mergeCell ref="H17:H18"/>
    <mergeCell ref="I17:I18"/>
    <mergeCell ref="J17:J18"/>
    <mergeCell ref="K17:K18"/>
    <mergeCell ref="L17:L18"/>
    <mergeCell ref="J2:J3"/>
    <mergeCell ref="K2:O2"/>
    <mergeCell ref="P2:P3"/>
    <mergeCell ref="H11:H12"/>
    <mergeCell ref="I11:I12"/>
    <mergeCell ref="J11:J12"/>
    <mergeCell ref="K11:K12"/>
    <mergeCell ref="L11:L12"/>
    <mergeCell ref="H2:I2"/>
    <mergeCell ref="A2:A3"/>
    <mergeCell ref="B2:B3"/>
    <mergeCell ref="C2:C3"/>
    <mergeCell ref="D2:F2"/>
    <mergeCell ref="G2:G3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5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workbookViewId="0">
      <selection activeCell="B8" sqref="B8:E8"/>
    </sheetView>
  </sheetViews>
  <sheetFormatPr defaultRowHeight="12.75"/>
  <cols>
    <col min="1" max="1" width="5.5703125"/>
    <col min="2" max="2" width="23.85546875"/>
    <col min="3" max="3" width="14.7109375"/>
    <col min="4" max="4" width="10.140625"/>
    <col min="5" max="5" width="10.28515625"/>
    <col min="6" max="6" width="11.7109375"/>
    <col min="7" max="7" width="7.85546875"/>
    <col min="8" max="8" width="9.42578125"/>
    <col min="9" max="9" width="12.85546875"/>
    <col min="10" max="10" width="10.140625"/>
    <col min="11" max="11" width="9.28515625"/>
    <col min="12" max="12" width="13.5703125"/>
    <col min="13" max="13" width="10.28515625"/>
    <col min="14" max="14" width="9.42578125"/>
    <col min="15" max="15" width="8.5703125"/>
    <col min="16" max="16" width="11.5703125"/>
    <col min="17" max="25" width="0" hidden="1"/>
    <col min="26" max="1025" width="8.5703125"/>
  </cols>
  <sheetData>
    <row r="1" spans="1:26">
      <c r="A1" s="19" t="s">
        <v>28</v>
      </c>
    </row>
    <row r="2" spans="1:26" ht="36.75" customHeight="1">
      <c r="A2" s="218" t="s">
        <v>29</v>
      </c>
      <c r="B2" s="213" t="s">
        <v>30</v>
      </c>
      <c r="C2" s="213" t="s">
        <v>31</v>
      </c>
      <c r="D2" s="211" t="s">
        <v>32</v>
      </c>
      <c r="E2" s="211"/>
      <c r="F2" s="211"/>
      <c r="G2" s="213" t="s">
        <v>33</v>
      </c>
      <c r="H2" s="211" t="s">
        <v>34</v>
      </c>
      <c r="I2" s="211"/>
      <c r="J2" s="212" t="s">
        <v>35</v>
      </c>
      <c r="K2" s="213" t="s">
        <v>36</v>
      </c>
      <c r="L2" s="213"/>
      <c r="M2" s="213"/>
      <c r="N2" s="213"/>
      <c r="O2" s="213"/>
      <c r="P2" s="214" t="s">
        <v>37</v>
      </c>
      <c r="Z2" s="20"/>
    </row>
    <row r="3" spans="1:26" ht="92.25" customHeight="1">
      <c r="A3" s="218"/>
      <c r="B3" s="213"/>
      <c r="C3" s="213"/>
      <c r="D3" s="21" t="s">
        <v>38</v>
      </c>
      <c r="E3" s="22" t="s">
        <v>39</v>
      </c>
      <c r="F3" s="22" t="s">
        <v>40</v>
      </c>
      <c r="G3" s="213"/>
      <c r="H3" s="23" t="s">
        <v>41</v>
      </c>
      <c r="I3" s="23" t="s">
        <v>42</v>
      </c>
      <c r="J3" s="212"/>
      <c r="K3" s="23" t="s">
        <v>41</v>
      </c>
      <c r="L3" s="24" t="s">
        <v>42</v>
      </c>
      <c r="M3" s="25" t="s">
        <v>43</v>
      </c>
      <c r="N3" s="25" t="s">
        <v>44</v>
      </c>
      <c r="O3" s="23" t="s">
        <v>45</v>
      </c>
      <c r="P3" s="214"/>
    </row>
    <row r="4" spans="1:26">
      <c r="A4" s="26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8">
        <v>13</v>
      </c>
      <c r="N4" s="28">
        <v>14</v>
      </c>
      <c r="O4" s="28">
        <v>15</v>
      </c>
      <c r="P4" s="29">
        <v>16</v>
      </c>
    </row>
    <row r="5" spans="1:26" ht="25.5">
      <c r="A5" s="33">
        <v>1</v>
      </c>
      <c r="B5" s="34" t="s">
        <v>1310</v>
      </c>
      <c r="C5" s="56" t="s">
        <v>1311</v>
      </c>
      <c r="D5" s="34" t="s">
        <v>1312</v>
      </c>
      <c r="E5" s="34"/>
      <c r="F5" s="34"/>
      <c r="G5" s="36" t="s">
        <v>54</v>
      </c>
      <c r="H5" s="37"/>
      <c r="I5" s="38"/>
      <c r="J5" s="37"/>
      <c r="K5" s="37">
        <v>1</v>
      </c>
      <c r="L5" s="40">
        <v>37000</v>
      </c>
      <c r="M5" s="41"/>
      <c r="N5" s="41">
        <v>37000</v>
      </c>
      <c r="O5" s="43">
        <v>10</v>
      </c>
      <c r="P5" s="44"/>
      <c r="Q5" s="45">
        <v>1</v>
      </c>
      <c r="R5" s="38">
        <f>H5</f>
        <v>0</v>
      </c>
      <c r="S5" s="37">
        <f>I5</f>
        <v>0</v>
      </c>
      <c r="T5" s="36">
        <f>K5</f>
        <v>1</v>
      </c>
      <c r="U5" s="37">
        <f>L5</f>
        <v>37000</v>
      </c>
      <c r="V5" s="37">
        <f>M5</f>
        <v>0</v>
      </c>
      <c r="W5" s="37">
        <f>N5</f>
        <v>37000</v>
      </c>
      <c r="X5" s="37">
        <v>1</v>
      </c>
      <c r="Y5" s="37">
        <v>37000</v>
      </c>
    </row>
    <row r="6" spans="1:26">
      <c r="A6" s="46"/>
      <c r="B6" s="47" t="s">
        <v>1313</v>
      </c>
      <c r="C6" s="48" t="s">
        <v>51</v>
      </c>
      <c r="D6" s="48" t="s">
        <v>51</v>
      </c>
      <c r="E6" s="48" t="s">
        <v>51</v>
      </c>
      <c r="F6" s="48" t="s">
        <v>51</v>
      </c>
      <c r="G6" s="49" t="s">
        <v>51</v>
      </c>
      <c r="H6" s="74"/>
      <c r="I6" s="75"/>
      <c r="J6" s="75"/>
      <c r="K6" s="76">
        <f>SUM(K5)</f>
        <v>1</v>
      </c>
      <c r="L6" s="80">
        <f>SUM(L5)</f>
        <v>37000</v>
      </c>
      <c r="M6" s="80">
        <f>SUM(M5)</f>
        <v>0</v>
      </c>
      <c r="N6" s="80">
        <f>SUM(N5)</f>
        <v>37000</v>
      </c>
      <c r="O6" s="55" t="s">
        <v>51</v>
      </c>
      <c r="P6" s="55" t="s">
        <v>51</v>
      </c>
    </row>
    <row r="7" spans="1:26" ht="12.75" customHeight="1">
      <c r="A7" s="46"/>
      <c r="B7" s="81" t="s">
        <v>1305</v>
      </c>
      <c r="C7" s="82" t="s">
        <v>51</v>
      </c>
      <c r="D7" s="82" t="s">
        <v>51</v>
      </c>
      <c r="E7" s="82" t="s">
        <v>51</v>
      </c>
      <c r="F7" s="48" t="s">
        <v>51</v>
      </c>
      <c r="G7" s="49" t="s">
        <v>51</v>
      </c>
      <c r="H7" s="74"/>
      <c r="I7" s="75"/>
      <c r="J7" s="75"/>
      <c r="K7" s="76">
        <f>SUM(K5)</f>
        <v>1</v>
      </c>
      <c r="L7" s="80">
        <f>SUM(L5)</f>
        <v>37000</v>
      </c>
      <c r="M7" s="80">
        <f>SUM(M5)</f>
        <v>0</v>
      </c>
      <c r="N7" s="80">
        <f>SUM(N5)</f>
        <v>37000</v>
      </c>
      <c r="O7" s="55" t="s">
        <v>51</v>
      </c>
      <c r="P7" s="55" t="s">
        <v>51</v>
      </c>
    </row>
    <row r="8" spans="1:26" ht="12.75" customHeight="1">
      <c r="B8" s="205" t="s">
        <v>1314</v>
      </c>
      <c r="C8" s="205"/>
      <c r="D8" s="205"/>
      <c r="E8" s="205"/>
    </row>
    <row r="9" spans="1:26" ht="12.75" customHeight="1">
      <c r="B9" s="206" t="s">
        <v>1306</v>
      </c>
      <c r="C9" s="206"/>
      <c r="D9" s="206"/>
      <c r="E9" s="206"/>
      <c r="F9" s="78"/>
      <c r="G9" s="78"/>
      <c r="H9" s="78"/>
    </row>
    <row r="10" spans="1:26" ht="12.75" customHeight="1">
      <c r="B10" t="s">
        <v>1307</v>
      </c>
      <c r="F10" s="207" t="s">
        <v>1308</v>
      </c>
      <c r="G10" s="207"/>
      <c r="H10" s="207"/>
    </row>
    <row r="11" spans="1:26" ht="12.75" customHeight="1">
      <c r="B11" s="206" t="s">
        <v>1309</v>
      </c>
      <c r="C11" s="206"/>
      <c r="D11" s="206"/>
      <c r="E11" s="206"/>
      <c r="F11" s="206"/>
      <c r="G11" s="19"/>
      <c r="H11" s="19"/>
      <c r="I11" s="19"/>
    </row>
    <row r="12" spans="1:26" ht="12.75" customHeight="1">
      <c r="F12" s="79"/>
      <c r="G12" s="207" t="s">
        <v>1308</v>
      </c>
      <c r="H12" s="207"/>
      <c r="I12" s="207"/>
    </row>
  </sheetData>
  <mergeCells count="14">
    <mergeCell ref="J2:J3"/>
    <mergeCell ref="K2:O2"/>
    <mergeCell ref="P2:P3"/>
    <mergeCell ref="B8:E8"/>
    <mergeCell ref="A2:A3"/>
    <mergeCell ref="B2:B3"/>
    <mergeCell ref="C2:C3"/>
    <mergeCell ref="D2:F2"/>
    <mergeCell ref="G2:G3"/>
    <mergeCell ref="B9:E9"/>
    <mergeCell ref="F10:H10"/>
    <mergeCell ref="B11:F11"/>
    <mergeCell ref="G12:I12"/>
    <mergeCell ref="H2:I2"/>
  </mergeCells>
  <printOptions horizontalCentered="1"/>
  <pageMargins left="0.196527777777778" right="0.196527777777778" top="0.196527777777778" bottom="0.196527777777778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workbookViewId="0">
      <selection activeCell="E5" sqref="E5"/>
    </sheetView>
  </sheetViews>
  <sheetFormatPr defaultRowHeight="12.75"/>
  <cols>
    <col min="1" max="1" width="5.5703125"/>
    <col min="2" max="2" width="23.85546875"/>
    <col min="3" max="3" width="14.7109375"/>
    <col min="4" max="4" width="10.140625"/>
    <col min="5" max="5" width="10.28515625"/>
    <col min="6" max="6" width="11.7109375"/>
    <col min="7" max="7" width="7.85546875"/>
    <col min="8" max="8" width="9.42578125"/>
    <col min="9" max="9" width="12.85546875"/>
    <col min="10" max="10" width="10.140625"/>
    <col min="11" max="11" width="9.28515625"/>
    <col min="12" max="12" width="13.5703125"/>
    <col min="13" max="13" width="10.28515625"/>
    <col min="14" max="14" width="9.42578125"/>
    <col min="15" max="15" width="8.5703125"/>
    <col min="16" max="16" width="11.5703125"/>
    <col min="17" max="25" width="0" hidden="1"/>
    <col min="26" max="1025" width="8.5703125"/>
  </cols>
  <sheetData>
    <row r="1" spans="1:26">
      <c r="A1" s="19" t="s">
        <v>28</v>
      </c>
    </row>
    <row r="2" spans="1:26" ht="36.75" customHeight="1">
      <c r="A2" s="218" t="s">
        <v>29</v>
      </c>
      <c r="B2" s="213" t="s">
        <v>30</v>
      </c>
      <c r="C2" s="213" t="s">
        <v>31</v>
      </c>
      <c r="D2" s="211" t="s">
        <v>32</v>
      </c>
      <c r="E2" s="211"/>
      <c r="F2" s="211"/>
      <c r="G2" s="213" t="s">
        <v>33</v>
      </c>
      <c r="H2" s="211" t="s">
        <v>34</v>
      </c>
      <c r="I2" s="211"/>
      <c r="J2" s="212" t="s">
        <v>35</v>
      </c>
      <c r="K2" s="213" t="s">
        <v>36</v>
      </c>
      <c r="L2" s="213"/>
      <c r="M2" s="213"/>
      <c r="N2" s="213"/>
      <c r="O2" s="213"/>
      <c r="P2" s="214" t="s">
        <v>37</v>
      </c>
      <c r="Z2" s="20"/>
    </row>
    <row r="3" spans="1:26" ht="92.25" customHeight="1">
      <c r="A3" s="218"/>
      <c r="B3" s="213"/>
      <c r="C3" s="213"/>
      <c r="D3" s="21" t="s">
        <v>38</v>
      </c>
      <c r="E3" s="22" t="s">
        <v>39</v>
      </c>
      <c r="F3" s="22" t="s">
        <v>40</v>
      </c>
      <c r="G3" s="213"/>
      <c r="H3" s="23" t="s">
        <v>41</v>
      </c>
      <c r="I3" s="23" t="s">
        <v>42</v>
      </c>
      <c r="J3" s="212"/>
      <c r="K3" s="23" t="s">
        <v>41</v>
      </c>
      <c r="L3" s="24" t="s">
        <v>42</v>
      </c>
      <c r="M3" s="25" t="s">
        <v>43</v>
      </c>
      <c r="N3" s="25" t="s">
        <v>44</v>
      </c>
      <c r="O3" s="23" t="s">
        <v>45</v>
      </c>
      <c r="P3" s="214"/>
    </row>
    <row r="4" spans="1:26">
      <c r="A4" s="26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8">
        <v>13</v>
      </c>
      <c r="N4" s="28">
        <v>14</v>
      </c>
      <c r="O4" s="28">
        <v>15</v>
      </c>
      <c r="P4" s="29">
        <v>16</v>
      </c>
    </row>
    <row r="5" spans="1:26" ht="25.5">
      <c r="A5" s="83">
        <v>1</v>
      </c>
      <c r="B5" s="34" t="s">
        <v>1315</v>
      </c>
      <c r="C5" s="67">
        <v>44496</v>
      </c>
      <c r="D5" s="68">
        <v>111300427</v>
      </c>
      <c r="E5" s="68"/>
      <c r="F5" s="68"/>
      <c r="G5" s="69" t="s">
        <v>54</v>
      </c>
      <c r="H5" s="70"/>
      <c r="I5" s="71"/>
      <c r="J5" s="70"/>
      <c r="K5" s="70">
        <v>1</v>
      </c>
      <c r="L5" s="84">
        <v>258</v>
      </c>
      <c r="M5" s="85">
        <v>129</v>
      </c>
      <c r="N5" s="85">
        <v>129</v>
      </c>
      <c r="O5" s="86"/>
      <c r="P5" s="87"/>
      <c r="Q5" s="45">
        <v>1</v>
      </c>
      <c r="R5" s="38">
        <f>H5</f>
        <v>0</v>
      </c>
      <c r="S5" s="37">
        <f>I5</f>
        <v>0</v>
      </c>
      <c r="T5" s="36">
        <f>K5</f>
        <v>1</v>
      </c>
      <c r="U5" s="37">
        <f>L5</f>
        <v>258</v>
      </c>
      <c r="V5" s="37">
        <f>M5</f>
        <v>129</v>
      </c>
      <c r="W5" s="37">
        <f>N5</f>
        <v>129</v>
      </c>
      <c r="X5" s="37">
        <v>1</v>
      </c>
      <c r="Y5" s="37">
        <v>37000</v>
      </c>
    </row>
    <row r="6" spans="1:26" ht="38.25">
      <c r="A6" s="88">
        <v>2</v>
      </c>
      <c r="B6" s="89" t="s">
        <v>1316</v>
      </c>
      <c r="C6" s="35">
        <v>44355</v>
      </c>
      <c r="D6" s="34">
        <v>111300410</v>
      </c>
      <c r="E6" s="34"/>
      <c r="F6" s="34"/>
      <c r="G6" s="69" t="s">
        <v>54</v>
      </c>
      <c r="H6" s="37"/>
      <c r="I6" s="36"/>
      <c r="J6" s="37"/>
      <c r="K6" s="37">
        <v>2</v>
      </c>
      <c r="L6" s="90">
        <v>2300</v>
      </c>
      <c r="M6" s="90">
        <v>1150</v>
      </c>
      <c r="N6" s="90">
        <v>1150</v>
      </c>
      <c r="O6" s="91"/>
      <c r="P6" s="92"/>
      <c r="Q6" s="93"/>
      <c r="R6" s="94"/>
      <c r="S6" s="95"/>
      <c r="T6" s="94"/>
      <c r="U6" s="95"/>
      <c r="V6" s="95"/>
      <c r="W6" s="95"/>
      <c r="X6" s="95"/>
      <c r="Y6" s="95"/>
    </row>
    <row r="7" spans="1:26" ht="38.25">
      <c r="A7" s="88">
        <v>3</v>
      </c>
      <c r="B7" s="89" t="s">
        <v>1317</v>
      </c>
      <c r="C7" s="35">
        <v>44526</v>
      </c>
      <c r="D7" s="34">
        <v>111300428</v>
      </c>
      <c r="E7" s="34"/>
      <c r="F7" s="34"/>
      <c r="G7" s="69" t="s">
        <v>54</v>
      </c>
      <c r="H7" s="37"/>
      <c r="I7" s="36"/>
      <c r="J7" s="37"/>
      <c r="K7" s="37">
        <v>12</v>
      </c>
      <c r="L7" s="90">
        <v>6948</v>
      </c>
      <c r="M7" s="90">
        <v>3474</v>
      </c>
      <c r="N7" s="90">
        <v>3474</v>
      </c>
      <c r="O7" s="91"/>
      <c r="P7" s="92"/>
      <c r="Q7" s="93"/>
      <c r="R7" s="94"/>
      <c r="S7" s="95"/>
      <c r="T7" s="94"/>
      <c r="U7" s="95"/>
      <c r="V7" s="95"/>
      <c r="W7" s="95"/>
      <c r="X7" s="95"/>
      <c r="Y7" s="95"/>
    </row>
    <row r="8" spans="1:26" ht="38.25">
      <c r="A8" s="96">
        <v>4</v>
      </c>
      <c r="B8" s="97" t="s">
        <v>1318</v>
      </c>
      <c r="C8" s="98">
        <v>44403</v>
      </c>
      <c r="D8" s="68">
        <v>111300412</v>
      </c>
      <c r="E8" s="68"/>
      <c r="F8" s="68"/>
      <c r="G8" s="69" t="s">
        <v>54</v>
      </c>
      <c r="H8" s="70"/>
      <c r="I8" s="69"/>
      <c r="J8" s="70"/>
      <c r="K8" s="70">
        <v>1</v>
      </c>
      <c r="L8" s="99">
        <v>2300</v>
      </c>
      <c r="M8" s="99">
        <v>1150</v>
      </c>
      <c r="N8" s="99">
        <v>1150</v>
      </c>
      <c r="O8" s="100"/>
      <c r="P8" s="101"/>
      <c r="Q8" s="93"/>
      <c r="R8" s="94"/>
      <c r="S8" s="95"/>
      <c r="T8" s="94"/>
      <c r="U8" s="95"/>
      <c r="V8" s="95"/>
      <c r="W8" s="95"/>
      <c r="X8" s="95"/>
      <c r="Y8" s="95"/>
    </row>
    <row r="9" spans="1:26">
      <c r="A9" s="46"/>
      <c r="B9" s="47" t="s">
        <v>1313</v>
      </c>
      <c r="C9" s="48" t="s">
        <v>51</v>
      </c>
      <c r="D9" s="48" t="s">
        <v>51</v>
      </c>
      <c r="E9" s="48" t="s">
        <v>51</v>
      </c>
      <c r="F9" s="48" t="s">
        <v>51</v>
      </c>
      <c r="G9" s="49" t="s">
        <v>51</v>
      </c>
      <c r="H9" s="74"/>
      <c r="I9" s="75"/>
      <c r="J9" s="75"/>
      <c r="K9" s="80">
        <f>SUM(K5:K8)</f>
        <v>16</v>
      </c>
      <c r="L9" s="80">
        <f>SUM(L5:L8)</f>
        <v>11806</v>
      </c>
      <c r="M9" s="80">
        <f>SUM(M5:M8)</f>
        <v>5903</v>
      </c>
      <c r="N9" s="80">
        <f>SUM(N5:N8)</f>
        <v>5903</v>
      </c>
      <c r="O9" s="55" t="s">
        <v>51</v>
      </c>
      <c r="P9" s="55" t="s">
        <v>51</v>
      </c>
      <c r="Q9" s="102"/>
      <c r="R9" s="102"/>
      <c r="S9" s="102"/>
      <c r="T9" s="102"/>
      <c r="U9" s="103"/>
    </row>
    <row r="10" spans="1:26" ht="12.75" customHeight="1">
      <c r="A10" s="104"/>
      <c r="B10" s="105" t="s">
        <v>1305</v>
      </c>
      <c r="C10" s="106" t="s">
        <v>51</v>
      </c>
      <c r="D10" s="106" t="s">
        <v>51</v>
      </c>
      <c r="E10" s="106" t="s">
        <v>51</v>
      </c>
      <c r="F10" s="107" t="s">
        <v>51</v>
      </c>
      <c r="G10" s="108" t="s">
        <v>51</v>
      </c>
      <c r="H10" s="109"/>
      <c r="I10" s="110"/>
      <c r="J10" s="110"/>
      <c r="K10" s="111">
        <f>SUM(K5:K8)</f>
        <v>16</v>
      </c>
      <c r="L10" s="111">
        <f>SUM(L5:L8)</f>
        <v>11806</v>
      </c>
      <c r="M10" s="111">
        <f>SUM(M5:M8)</f>
        <v>5903</v>
      </c>
      <c r="N10" s="111">
        <f>SUM(N5:N8)</f>
        <v>5903</v>
      </c>
      <c r="O10" s="112" t="s">
        <v>51</v>
      </c>
      <c r="P10" s="112" t="s">
        <v>51</v>
      </c>
    </row>
    <row r="11" spans="1:26" ht="12.75" customHeight="1">
      <c r="B11" s="205" t="s">
        <v>1319</v>
      </c>
      <c r="C11" s="205"/>
      <c r="D11" s="205"/>
      <c r="E11" s="205"/>
    </row>
    <row r="12" spans="1:26" ht="12.75" customHeight="1">
      <c r="B12" s="206" t="s">
        <v>1306</v>
      </c>
      <c r="C12" s="206"/>
      <c r="D12" s="206"/>
      <c r="E12" s="206"/>
      <c r="F12" s="78"/>
      <c r="G12" s="78"/>
      <c r="H12" s="78"/>
    </row>
    <row r="13" spans="1:26" ht="12.75" customHeight="1">
      <c r="B13" t="s">
        <v>1307</v>
      </c>
      <c r="F13" s="207" t="s">
        <v>1308</v>
      </c>
      <c r="G13" s="207"/>
      <c r="H13" s="207"/>
    </row>
    <row r="14" spans="1:26" ht="12.75" customHeight="1">
      <c r="B14" s="206" t="s">
        <v>1309</v>
      </c>
      <c r="C14" s="206"/>
      <c r="D14" s="206"/>
      <c r="E14" s="206"/>
      <c r="F14" s="206"/>
      <c r="G14" s="19"/>
      <c r="H14" s="19"/>
      <c r="I14" s="19"/>
    </row>
    <row r="15" spans="1:26" ht="12.75" customHeight="1">
      <c r="F15" s="79"/>
      <c r="G15" s="207" t="s">
        <v>1308</v>
      </c>
      <c r="H15" s="207"/>
      <c r="I15" s="207"/>
    </row>
  </sheetData>
  <mergeCells count="14">
    <mergeCell ref="J2:J3"/>
    <mergeCell ref="K2:O2"/>
    <mergeCell ref="P2:P3"/>
    <mergeCell ref="B11:E11"/>
    <mergeCell ref="A2:A3"/>
    <mergeCell ref="B2:B3"/>
    <mergeCell ref="C2:C3"/>
    <mergeCell ref="D2:F2"/>
    <mergeCell ref="G2:G3"/>
    <mergeCell ref="B12:E12"/>
    <mergeCell ref="F13:H13"/>
    <mergeCell ref="B14:F14"/>
    <mergeCell ref="G15:I15"/>
    <mergeCell ref="H2:I2"/>
  </mergeCells>
  <printOptions horizontalCentered="1"/>
  <pageMargins left="0.196527777777778" right="0.196527777777778" top="0.196527777777778" bottom="0.196527777777778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workbookViewId="0">
      <selection activeCell="B8" sqref="B8"/>
    </sheetView>
  </sheetViews>
  <sheetFormatPr defaultRowHeight="12.75"/>
  <cols>
    <col min="1" max="1" width="5.5703125"/>
    <col min="2" max="2" width="23.85546875"/>
    <col min="3" max="3" width="14.7109375"/>
    <col min="4" max="4" width="10.140625"/>
    <col min="5" max="5" width="10.28515625"/>
    <col min="6" max="6" width="11.7109375"/>
    <col min="7" max="7" width="7.85546875"/>
    <col min="8" max="8" width="9.42578125"/>
    <col min="9" max="9" width="12.85546875"/>
    <col min="10" max="10" width="10.140625"/>
    <col min="11" max="11" width="9.28515625"/>
    <col min="12" max="12" width="13.5703125"/>
    <col min="13" max="13" width="10.28515625"/>
    <col min="14" max="14" width="9.42578125"/>
    <col min="15" max="15" width="8.5703125"/>
    <col min="16" max="16" width="11.5703125"/>
    <col min="17" max="25" width="0" hidden="1"/>
    <col min="26" max="1025" width="8.5703125"/>
  </cols>
  <sheetData>
    <row r="1" spans="1:26">
      <c r="A1" s="19" t="s">
        <v>28</v>
      </c>
    </row>
    <row r="2" spans="1:26" ht="36.75" customHeight="1">
      <c r="A2" s="218" t="s">
        <v>29</v>
      </c>
      <c r="B2" s="213" t="s">
        <v>30</v>
      </c>
      <c r="C2" s="213" t="s">
        <v>31</v>
      </c>
      <c r="D2" s="211" t="s">
        <v>32</v>
      </c>
      <c r="E2" s="211"/>
      <c r="F2" s="211"/>
      <c r="G2" s="213" t="s">
        <v>33</v>
      </c>
      <c r="H2" s="211" t="s">
        <v>34</v>
      </c>
      <c r="I2" s="211"/>
      <c r="J2" s="212" t="s">
        <v>35</v>
      </c>
      <c r="K2" s="213" t="s">
        <v>36</v>
      </c>
      <c r="L2" s="213"/>
      <c r="M2" s="213"/>
      <c r="N2" s="213"/>
      <c r="O2" s="213"/>
      <c r="P2" s="214" t="s">
        <v>37</v>
      </c>
      <c r="Z2" s="20"/>
    </row>
    <row r="3" spans="1:26" ht="92.25" customHeight="1">
      <c r="A3" s="218"/>
      <c r="B3" s="213"/>
      <c r="C3" s="213"/>
      <c r="D3" s="21" t="s">
        <v>38</v>
      </c>
      <c r="E3" s="22" t="s">
        <v>39</v>
      </c>
      <c r="F3" s="22" t="s">
        <v>40</v>
      </c>
      <c r="G3" s="213"/>
      <c r="H3" s="23" t="s">
        <v>41</v>
      </c>
      <c r="I3" s="23" t="s">
        <v>42</v>
      </c>
      <c r="J3" s="212"/>
      <c r="K3" s="23" t="s">
        <v>41</v>
      </c>
      <c r="L3" s="24" t="s">
        <v>42</v>
      </c>
      <c r="M3" s="25" t="s">
        <v>43</v>
      </c>
      <c r="N3" s="25" t="s">
        <v>44</v>
      </c>
      <c r="O3" s="23" t="s">
        <v>45</v>
      </c>
      <c r="P3" s="214"/>
    </row>
    <row r="4" spans="1:26">
      <c r="A4" s="26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8">
        <v>13</v>
      </c>
      <c r="N4" s="28">
        <v>14</v>
      </c>
      <c r="O4" s="28">
        <v>15</v>
      </c>
      <c r="P4" s="29">
        <v>16</v>
      </c>
    </row>
    <row r="5" spans="1:26" ht="25.5">
      <c r="A5" s="83">
        <v>1</v>
      </c>
      <c r="B5" s="34" t="s">
        <v>1320</v>
      </c>
      <c r="C5" s="67"/>
      <c r="D5" s="68"/>
      <c r="E5" s="68"/>
      <c r="F5" s="68"/>
      <c r="G5" s="69" t="s">
        <v>54</v>
      </c>
      <c r="H5" s="70"/>
      <c r="I5" s="71"/>
      <c r="J5" s="70"/>
      <c r="K5" s="70">
        <v>2</v>
      </c>
      <c r="L5" s="84">
        <v>18</v>
      </c>
      <c r="M5" s="85"/>
      <c r="N5" s="85"/>
      <c r="O5" s="86"/>
      <c r="P5" s="87"/>
      <c r="Q5" s="45">
        <v>1</v>
      </c>
      <c r="R5" s="38">
        <f>H5</f>
        <v>0</v>
      </c>
      <c r="S5" s="37">
        <f>I5</f>
        <v>0</v>
      </c>
      <c r="T5" s="36">
        <f>K5</f>
        <v>2</v>
      </c>
      <c r="U5" s="37">
        <f>L5</f>
        <v>18</v>
      </c>
      <c r="V5" s="37">
        <f>M5</f>
        <v>0</v>
      </c>
      <c r="W5" s="37">
        <f>N5</f>
        <v>0</v>
      </c>
      <c r="X5" s="37">
        <v>1</v>
      </c>
      <c r="Y5" s="37">
        <v>37000</v>
      </c>
    </row>
    <row r="6" spans="1:26" ht="25.5">
      <c r="A6" s="88">
        <v>2</v>
      </c>
      <c r="B6" s="89" t="s">
        <v>1321</v>
      </c>
      <c r="C6" s="35"/>
      <c r="D6" s="34"/>
      <c r="E6" s="34"/>
      <c r="F6" s="34"/>
      <c r="G6" s="69" t="s">
        <v>54</v>
      </c>
      <c r="H6" s="37"/>
      <c r="I6" s="36"/>
      <c r="J6" s="37"/>
      <c r="K6" s="37">
        <v>4</v>
      </c>
      <c r="L6" s="90">
        <v>500</v>
      </c>
      <c r="M6" s="90"/>
      <c r="N6" s="90"/>
      <c r="O6" s="91"/>
      <c r="P6" s="92"/>
      <c r="Q6" s="93"/>
      <c r="R6" s="94"/>
      <c r="S6" s="95"/>
      <c r="T6" s="94"/>
      <c r="U6" s="95"/>
      <c r="V6" s="95"/>
      <c r="W6" s="95"/>
      <c r="X6" s="95"/>
      <c r="Y6" s="95"/>
    </row>
    <row r="7" spans="1:26" ht="25.5">
      <c r="A7" s="83">
        <v>3</v>
      </c>
      <c r="B7" s="89" t="s">
        <v>1322</v>
      </c>
      <c r="C7" s="35"/>
      <c r="D7" s="34"/>
      <c r="E7" s="34"/>
      <c r="F7" s="34"/>
      <c r="G7" s="69" t="s">
        <v>573</v>
      </c>
      <c r="H7" s="37"/>
      <c r="I7" s="36"/>
      <c r="J7" s="37"/>
      <c r="K7" s="37">
        <v>7</v>
      </c>
      <c r="L7" s="90">
        <v>126</v>
      </c>
      <c r="M7" s="90"/>
      <c r="N7" s="90"/>
      <c r="O7" s="91"/>
      <c r="P7" s="92"/>
      <c r="Q7" s="93"/>
      <c r="R7" s="94"/>
      <c r="S7" s="95"/>
      <c r="T7" s="94"/>
      <c r="U7" s="95"/>
      <c r="V7" s="95"/>
      <c r="W7" s="95"/>
      <c r="X7" s="95"/>
      <c r="Y7" s="95"/>
    </row>
    <row r="8" spans="1:26" ht="38.25">
      <c r="A8" s="88">
        <v>4</v>
      </c>
      <c r="B8" s="89" t="s">
        <v>1323</v>
      </c>
      <c r="C8" s="35"/>
      <c r="D8" s="34"/>
      <c r="E8" s="34"/>
      <c r="F8" s="34"/>
      <c r="G8" s="69" t="s">
        <v>1244</v>
      </c>
      <c r="H8" s="37"/>
      <c r="I8" s="36"/>
      <c r="J8" s="37"/>
      <c r="K8" s="37">
        <v>2</v>
      </c>
      <c r="L8" s="90">
        <v>174</v>
      </c>
      <c r="M8" s="90"/>
      <c r="N8" s="90"/>
      <c r="O8" s="91"/>
      <c r="P8" s="92"/>
      <c r="Q8" s="93"/>
      <c r="R8" s="94"/>
      <c r="S8" s="95"/>
      <c r="T8" s="94"/>
      <c r="U8" s="95"/>
      <c r="V8" s="95"/>
      <c r="W8" s="95"/>
      <c r="X8" s="95"/>
      <c r="Y8" s="95"/>
    </row>
    <row r="9" spans="1:26" ht="25.5">
      <c r="A9" s="83">
        <v>5</v>
      </c>
      <c r="B9" s="97" t="s">
        <v>1324</v>
      </c>
      <c r="C9" s="35"/>
      <c r="D9" s="68"/>
      <c r="E9" s="68"/>
      <c r="F9" s="68"/>
      <c r="G9" s="69" t="s">
        <v>54</v>
      </c>
      <c r="H9" s="70"/>
      <c r="I9" s="69"/>
      <c r="J9" s="70"/>
      <c r="K9" s="70">
        <v>1</v>
      </c>
      <c r="L9" s="99">
        <v>330</v>
      </c>
      <c r="M9" s="99"/>
      <c r="N9" s="99"/>
      <c r="O9" s="100"/>
      <c r="P9" s="101"/>
      <c r="Q9" s="93"/>
      <c r="R9" s="94"/>
      <c r="S9" s="95"/>
      <c r="T9" s="94"/>
      <c r="U9" s="95"/>
      <c r="V9" s="95"/>
      <c r="W9" s="95"/>
      <c r="X9" s="95"/>
      <c r="Y9" s="95"/>
    </row>
    <row r="10" spans="1:26" ht="25.5">
      <c r="A10" s="83">
        <v>6</v>
      </c>
      <c r="B10" s="97" t="s">
        <v>1325</v>
      </c>
      <c r="C10" s="98"/>
      <c r="D10" s="68"/>
      <c r="E10" s="68"/>
      <c r="F10" s="68"/>
      <c r="G10" s="69" t="s">
        <v>54</v>
      </c>
      <c r="H10" s="70"/>
      <c r="I10" s="69"/>
      <c r="J10" s="70"/>
      <c r="K10" s="70">
        <v>1</v>
      </c>
      <c r="L10" s="99">
        <v>115</v>
      </c>
      <c r="M10" s="99"/>
      <c r="N10" s="99"/>
      <c r="O10" s="100"/>
      <c r="P10" s="101"/>
      <c r="Q10" s="93"/>
      <c r="R10" s="94"/>
      <c r="S10" s="95"/>
      <c r="T10" s="94"/>
      <c r="U10" s="95"/>
      <c r="V10" s="95"/>
      <c r="W10" s="95"/>
      <c r="X10" s="95"/>
      <c r="Y10" s="95"/>
    </row>
    <row r="11" spans="1:26">
      <c r="A11" s="46"/>
      <c r="B11" s="47" t="s">
        <v>1313</v>
      </c>
      <c r="C11" s="48" t="s">
        <v>51</v>
      </c>
      <c r="D11" s="48" t="s">
        <v>51</v>
      </c>
      <c r="E11" s="48" t="s">
        <v>51</v>
      </c>
      <c r="F11" s="48" t="s">
        <v>51</v>
      </c>
      <c r="G11" s="49" t="s">
        <v>51</v>
      </c>
      <c r="H11" s="74"/>
      <c r="I11" s="75"/>
      <c r="J11" s="75"/>
      <c r="K11" s="80">
        <f>SUM(K5:K10)</f>
        <v>17</v>
      </c>
      <c r="L11" s="80">
        <f>SUM(L5:L10)</f>
        <v>1263</v>
      </c>
      <c r="M11" s="80">
        <f>SUM(M5:M10)</f>
        <v>0</v>
      </c>
      <c r="N11" s="80">
        <f>SUM(N5:N10)</f>
        <v>0</v>
      </c>
      <c r="O11" s="55" t="s">
        <v>51</v>
      </c>
      <c r="P11" s="55" t="s">
        <v>51</v>
      </c>
      <c r="Q11" s="102"/>
      <c r="R11" s="102"/>
      <c r="S11" s="102"/>
      <c r="T11" s="102"/>
      <c r="U11" s="103"/>
    </row>
    <row r="12" spans="1:26" ht="12.75" customHeight="1">
      <c r="A12" s="104"/>
      <c r="B12" s="105" t="s">
        <v>1305</v>
      </c>
      <c r="C12" s="106" t="s">
        <v>51</v>
      </c>
      <c r="D12" s="106" t="s">
        <v>51</v>
      </c>
      <c r="E12" s="106" t="s">
        <v>51</v>
      </c>
      <c r="F12" s="107" t="s">
        <v>51</v>
      </c>
      <c r="G12" s="108" t="s">
        <v>51</v>
      </c>
      <c r="H12" s="109"/>
      <c r="I12" s="110"/>
      <c r="J12" s="110"/>
      <c r="K12" s="111">
        <f>SUM(K5:K10)</f>
        <v>17</v>
      </c>
      <c r="L12" s="111">
        <f>SUM(L5:L10)</f>
        <v>1263</v>
      </c>
      <c r="M12" s="111">
        <f>SUM(M5:M10)</f>
        <v>0</v>
      </c>
      <c r="N12" s="111">
        <f>SUM(N5:N10)</f>
        <v>0</v>
      </c>
      <c r="O12" s="112" t="s">
        <v>51</v>
      </c>
      <c r="P12" s="112" t="s">
        <v>51</v>
      </c>
    </row>
    <row r="13" spans="1:26" ht="12.75" customHeight="1">
      <c r="B13" s="205" t="s">
        <v>1326</v>
      </c>
      <c r="C13" s="205"/>
      <c r="D13" s="205"/>
      <c r="E13" s="205"/>
    </row>
    <row r="14" spans="1:26" ht="12.75" customHeight="1">
      <c r="B14" s="206" t="s">
        <v>1306</v>
      </c>
      <c r="C14" s="206"/>
      <c r="D14" s="206"/>
      <c r="E14" s="206"/>
      <c r="F14" s="78"/>
      <c r="G14" s="78"/>
      <c r="H14" s="78"/>
    </row>
    <row r="15" spans="1:26" ht="12.75" customHeight="1">
      <c r="B15" t="s">
        <v>1307</v>
      </c>
      <c r="F15" s="207" t="s">
        <v>1308</v>
      </c>
      <c r="G15" s="207"/>
      <c r="H15" s="207"/>
    </row>
    <row r="16" spans="1:26" ht="12.75" customHeight="1">
      <c r="B16" s="206" t="s">
        <v>1309</v>
      </c>
      <c r="C16" s="206"/>
      <c r="D16" s="206"/>
      <c r="E16" s="206"/>
      <c r="F16" s="206"/>
      <c r="G16" s="19"/>
      <c r="H16" s="19"/>
      <c r="I16" s="19"/>
    </row>
    <row r="17" spans="6:9" ht="12.75" customHeight="1">
      <c r="F17" s="79"/>
      <c r="G17" s="207" t="s">
        <v>1308</v>
      </c>
      <c r="H17" s="207"/>
      <c r="I17" s="207"/>
    </row>
  </sheetData>
  <mergeCells count="14">
    <mergeCell ref="J2:J3"/>
    <mergeCell ref="K2:O2"/>
    <mergeCell ref="P2:P3"/>
    <mergeCell ref="B13:E13"/>
    <mergeCell ref="A2:A3"/>
    <mergeCell ref="B2:B3"/>
    <mergeCell ref="C2:C3"/>
    <mergeCell ref="D2:F2"/>
    <mergeCell ref="G2:G3"/>
    <mergeCell ref="B14:E14"/>
    <mergeCell ref="F15:H15"/>
    <mergeCell ref="B16:F16"/>
    <mergeCell ref="G17:I17"/>
    <mergeCell ref="H2:I2"/>
  </mergeCells>
  <printOptions horizontalCentered="1"/>
  <pageMargins left="0.196527777777778" right="0.196527777777778" top="0.196527777777778" bottom="0.196527777777778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workbookViewId="0">
      <selection activeCell="C56" sqref="C56"/>
    </sheetView>
  </sheetViews>
  <sheetFormatPr defaultRowHeight="12.75"/>
  <cols>
    <col min="1" max="2" width="8.5703125"/>
    <col min="3" max="3" width="11.28515625"/>
    <col min="4" max="4" width="2.28515625"/>
    <col min="5" max="7" width="2.7109375"/>
    <col min="8" max="8" width="2.5703125"/>
    <col min="9" max="9" width="2.28515625"/>
    <col min="10" max="10" width="2.5703125"/>
    <col min="11" max="11" width="2.42578125"/>
    <col min="12" max="12" width="8.5703125"/>
    <col min="13" max="13" width="10.28515625"/>
    <col min="14" max="14" width="8"/>
    <col min="15" max="15" width="9.28515625"/>
    <col min="16" max="16" width="7.85546875"/>
    <col min="17" max="17" width="8"/>
    <col min="18" max="18" width="10.140625"/>
    <col min="19" max="20" width="8.5703125"/>
    <col min="21" max="21" width="0" hidden="1"/>
    <col min="22" max="1025" width="8.5703125"/>
  </cols>
  <sheetData>
    <row r="1" spans="1:20" ht="26.25" customHeight="1">
      <c r="A1" t="s">
        <v>1327</v>
      </c>
      <c r="C1" t="s">
        <v>1328</v>
      </c>
      <c r="M1" s="19"/>
      <c r="N1" s="19"/>
      <c r="O1" s="19"/>
      <c r="P1" s="19"/>
      <c r="Q1" s="19"/>
      <c r="R1" s="19"/>
      <c r="S1" s="19"/>
      <c r="T1" s="19"/>
    </row>
    <row r="2" spans="1:20" ht="12.75" customHeight="1">
      <c r="M2" s="233" t="s">
        <v>1308</v>
      </c>
      <c r="N2" s="233"/>
      <c r="O2" s="233"/>
      <c r="P2" s="233"/>
      <c r="Q2" s="233"/>
      <c r="R2" s="233"/>
      <c r="S2" s="233"/>
      <c r="T2" s="233"/>
    </row>
    <row r="3" spans="1:20" ht="12.75" customHeight="1">
      <c r="C3" t="s">
        <v>1329</v>
      </c>
      <c r="M3" s="19"/>
      <c r="N3" s="19"/>
      <c r="O3" s="19"/>
      <c r="P3" s="19"/>
      <c r="Q3" s="19"/>
      <c r="R3" s="19"/>
      <c r="S3" s="19"/>
      <c r="T3" s="19"/>
    </row>
    <row r="4" spans="1:20" ht="12.75" customHeight="1">
      <c r="M4" s="232" t="s">
        <v>1308</v>
      </c>
      <c r="N4" s="232"/>
      <c r="O4" s="232"/>
      <c r="P4" s="232"/>
      <c r="Q4" s="232"/>
      <c r="R4" s="232"/>
      <c r="S4" s="232"/>
      <c r="T4" s="232"/>
    </row>
    <row r="5" spans="1:20" ht="12.75" customHeight="1">
      <c r="C5" t="s">
        <v>1330</v>
      </c>
      <c r="M5" s="19"/>
      <c r="N5" s="19"/>
      <c r="O5" s="19"/>
      <c r="P5" s="19"/>
      <c r="Q5" s="19"/>
      <c r="R5" s="19"/>
      <c r="S5" s="19"/>
      <c r="T5" s="19"/>
    </row>
    <row r="6" spans="1:20" ht="12.75" customHeight="1">
      <c r="M6" s="232" t="s">
        <v>1308</v>
      </c>
      <c r="N6" s="232"/>
      <c r="O6" s="232"/>
      <c r="P6" s="232"/>
      <c r="Q6" s="232"/>
      <c r="R6" s="232"/>
      <c r="S6" s="232"/>
      <c r="T6" s="232"/>
    </row>
    <row r="7" spans="1:20" ht="15.75" customHeight="1">
      <c r="C7" s="206" t="s">
        <v>1331</v>
      </c>
      <c r="D7" s="206"/>
      <c r="E7" s="206"/>
      <c r="F7" s="206"/>
      <c r="G7" s="206"/>
      <c r="H7" s="206"/>
      <c r="I7" s="206"/>
      <c r="J7" s="206"/>
      <c r="K7" s="206"/>
      <c r="L7" s="206"/>
      <c r="M7" s="113"/>
      <c r="N7" s="19"/>
      <c r="O7" s="19"/>
      <c r="P7" s="19"/>
      <c r="Q7" s="19"/>
      <c r="R7" s="19"/>
      <c r="S7" s="19"/>
      <c r="T7" s="19"/>
    </row>
    <row r="8" spans="1:20" ht="12.75" customHeight="1">
      <c r="C8" t="s">
        <v>1332</v>
      </c>
      <c r="M8" s="232" t="s">
        <v>1308</v>
      </c>
      <c r="N8" s="232"/>
      <c r="O8" s="232"/>
      <c r="P8" s="232"/>
      <c r="Q8" s="232"/>
      <c r="R8" s="232"/>
      <c r="S8" s="232"/>
      <c r="T8" s="232"/>
    </row>
    <row r="9" spans="1:20" ht="12.75" customHeight="1">
      <c r="M9" s="114"/>
      <c r="N9" s="114"/>
      <c r="O9" s="114"/>
      <c r="P9" s="114"/>
      <c r="Q9" s="114"/>
      <c r="R9" s="114"/>
      <c r="S9" s="114"/>
      <c r="T9" s="114"/>
    </row>
    <row r="10" spans="1:20" ht="12.75" customHeight="1">
      <c r="C10" t="s">
        <v>1333</v>
      </c>
      <c r="M10" s="115"/>
      <c r="N10" s="116"/>
      <c r="O10" s="116"/>
      <c r="P10" s="116"/>
      <c r="Q10" s="116"/>
      <c r="R10" s="116"/>
      <c r="S10" s="116"/>
      <c r="T10" s="116"/>
    </row>
    <row r="11" spans="1:20" ht="12.75" customHeight="1">
      <c r="M11" s="232" t="s">
        <v>1308</v>
      </c>
      <c r="N11" s="232"/>
      <c r="O11" s="232"/>
      <c r="P11" s="232"/>
      <c r="Q11" s="232"/>
      <c r="R11" s="232"/>
      <c r="S11" s="232"/>
      <c r="T11" s="232"/>
    </row>
    <row r="13" spans="1:20" ht="12.75" customHeight="1">
      <c r="A13" t="s">
        <v>1334</v>
      </c>
      <c r="C13" s="117" t="s">
        <v>1335</v>
      </c>
      <c r="Q13" s="117" t="s">
        <v>1336</v>
      </c>
    </row>
    <row r="14" spans="1:20" ht="12.75" customHeight="1">
      <c r="C14" s="232" t="s">
        <v>21</v>
      </c>
      <c r="D14" s="232"/>
      <c r="E14" s="232"/>
      <c r="F14" s="232"/>
      <c r="G14" s="232"/>
      <c r="H14" s="232"/>
      <c r="I14" s="232"/>
      <c r="J14" s="232"/>
      <c r="K14" s="232"/>
      <c r="L14" s="118"/>
      <c r="M14" s="232" t="s">
        <v>22</v>
      </c>
      <c r="N14" s="232"/>
      <c r="O14" s="232"/>
      <c r="Q14" s="232" t="s">
        <v>23</v>
      </c>
      <c r="R14" s="232"/>
      <c r="S14" s="232"/>
      <c r="T14" s="232"/>
    </row>
    <row r="15" spans="1:20" ht="12.75" customHeight="1">
      <c r="L15" s="78"/>
    </row>
    <row r="16" spans="1:20" ht="12.75" customHeight="1">
      <c r="A16" t="s">
        <v>1337</v>
      </c>
      <c r="C16" s="117" t="s">
        <v>1338</v>
      </c>
      <c r="L16" s="78"/>
      <c r="Q16" s="117" t="s">
        <v>1339</v>
      </c>
    </row>
    <row r="17" spans="3:21" ht="12.75" customHeight="1">
      <c r="C17" s="232" t="s">
        <v>21</v>
      </c>
      <c r="D17" s="232"/>
      <c r="E17" s="232"/>
      <c r="F17" s="232"/>
      <c r="G17" s="232"/>
      <c r="H17" s="232"/>
      <c r="I17" s="232"/>
      <c r="J17" s="232"/>
      <c r="K17" s="232"/>
      <c r="L17" s="118"/>
      <c r="M17" s="232" t="s">
        <v>22</v>
      </c>
      <c r="N17" s="232"/>
      <c r="O17" s="232"/>
      <c r="Q17" s="232" t="s">
        <v>23</v>
      </c>
      <c r="R17" s="232"/>
      <c r="S17" s="232"/>
      <c r="T17" s="232"/>
    </row>
    <row r="18" spans="3:21" ht="12.75" customHeight="1">
      <c r="L18" s="78"/>
    </row>
    <row r="19" spans="3:21" ht="12.75" customHeight="1">
      <c r="C19" s="117" t="s">
        <v>1340</v>
      </c>
      <c r="L19" s="78"/>
      <c r="Q19" s="117" t="s">
        <v>1341</v>
      </c>
    </row>
    <row r="20" spans="3:21" ht="12.75" customHeight="1">
      <c r="C20" s="232" t="s">
        <v>21</v>
      </c>
      <c r="D20" s="232"/>
      <c r="E20" s="232"/>
      <c r="F20" s="232"/>
      <c r="G20" s="232"/>
      <c r="H20" s="232"/>
      <c r="I20" s="232"/>
      <c r="J20" s="232"/>
      <c r="K20" s="232"/>
      <c r="L20" s="118"/>
      <c r="M20" s="232" t="s">
        <v>22</v>
      </c>
      <c r="N20" s="232"/>
      <c r="O20" s="232"/>
      <c r="Q20" s="232" t="s">
        <v>23</v>
      </c>
      <c r="R20" s="232"/>
      <c r="S20" s="232"/>
      <c r="T20" s="232"/>
    </row>
    <row r="21" spans="3:21" ht="12.75" customHeight="1">
      <c r="L21" s="78"/>
    </row>
    <row r="22" spans="3:21" ht="12.75" customHeight="1">
      <c r="C22" s="117" t="s">
        <v>1342</v>
      </c>
      <c r="L22" s="78"/>
      <c r="Q22" s="117" t="s">
        <v>1343</v>
      </c>
    </row>
    <row r="23" spans="3:21" ht="12.75" customHeight="1">
      <c r="C23" s="232" t="s">
        <v>21</v>
      </c>
      <c r="D23" s="232"/>
      <c r="E23" s="232"/>
      <c r="F23" s="232"/>
      <c r="G23" s="232"/>
      <c r="H23" s="232"/>
      <c r="I23" s="232"/>
      <c r="J23" s="232"/>
      <c r="K23" s="232"/>
      <c r="L23" s="118"/>
      <c r="M23" s="232" t="s">
        <v>22</v>
      </c>
      <c r="N23" s="232"/>
      <c r="O23" s="232"/>
      <c r="Q23" s="232" t="s">
        <v>23</v>
      </c>
      <c r="R23" s="232"/>
      <c r="S23" s="232"/>
      <c r="T23" s="232"/>
    </row>
    <row r="24" spans="3:21" ht="12.75" hidden="1" customHeight="1">
      <c r="L24" s="78"/>
      <c r="U24" t="s">
        <v>1344</v>
      </c>
    </row>
    <row r="25" spans="3:21" ht="12.75" hidden="1" customHeight="1">
      <c r="L25" s="78"/>
      <c r="U25" t="s">
        <v>1344</v>
      </c>
    </row>
    <row r="26" spans="3:21" ht="12.75" hidden="1" customHeight="1">
      <c r="C26" s="232" t="s">
        <v>21</v>
      </c>
      <c r="D26" s="232"/>
      <c r="E26" s="232"/>
      <c r="F26" s="232"/>
      <c r="G26" s="232"/>
      <c r="H26" s="232"/>
      <c r="I26" s="232"/>
      <c r="J26" s="232"/>
      <c r="K26" s="232"/>
      <c r="L26" s="118"/>
      <c r="M26" s="232" t="s">
        <v>22</v>
      </c>
      <c r="N26" s="232"/>
      <c r="O26" s="232"/>
      <c r="Q26" s="232" t="s">
        <v>23</v>
      </c>
      <c r="R26" s="232"/>
      <c r="S26" s="232"/>
      <c r="T26" s="232"/>
      <c r="U26" t="s">
        <v>1344</v>
      </c>
    </row>
    <row r="27" spans="3:21" ht="12.75" hidden="1" customHeight="1">
      <c r="L27" s="78"/>
      <c r="U27" t="s">
        <v>1344</v>
      </c>
    </row>
    <row r="28" spans="3:21" ht="12.75" hidden="1" customHeight="1">
      <c r="L28" s="78"/>
      <c r="U28" t="s">
        <v>1344</v>
      </c>
    </row>
    <row r="29" spans="3:21" ht="12.75" hidden="1" customHeight="1">
      <c r="C29" s="232" t="s">
        <v>21</v>
      </c>
      <c r="D29" s="232"/>
      <c r="E29" s="232"/>
      <c r="F29" s="232"/>
      <c r="G29" s="232"/>
      <c r="H29" s="232"/>
      <c r="I29" s="232"/>
      <c r="J29" s="232"/>
      <c r="K29" s="232"/>
      <c r="L29" s="118"/>
      <c r="M29" s="232" t="s">
        <v>22</v>
      </c>
      <c r="N29" s="232"/>
      <c r="O29" s="232"/>
      <c r="Q29" s="232" t="s">
        <v>23</v>
      </c>
      <c r="R29" s="232"/>
      <c r="S29" s="232"/>
      <c r="T29" s="232"/>
      <c r="U29" t="s">
        <v>1344</v>
      </c>
    </row>
    <row r="30" spans="3:21" ht="12.75" hidden="1" customHeight="1">
      <c r="L30" s="78"/>
      <c r="U30" t="s">
        <v>1344</v>
      </c>
    </row>
    <row r="31" spans="3:21" ht="12.75" hidden="1" customHeight="1">
      <c r="L31" s="78"/>
      <c r="U31" t="s">
        <v>1344</v>
      </c>
    </row>
    <row r="32" spans="3:21" ht="12.75" hidden="1" customHeight="1">
      <c r="C32" s="232" t="s">
        <v>21</v>
      </c>
      <c r="D32" s="232"/>
      <c r="E32" s="232"/>
      <c r="F32" s="232"/>
      <c r="G32" s="232"/>
      <c r="H32" s="232"/>
      <c r="I32" s="232"/>
      <c r="J32" s="232"/>
      <c r="K32" s="232"/>
      <c r="L32" s="118"/>
      <c r="M32" s="232" t="s">
        <v>22</v>
      </c>
      <c r="N32" s="232"/>
      <c r="O32" s="232"/>
      <c r="Q32" s="232" t="s">
        <v>23</v>
      </c>
      <c r="R32" s="232"/>
      <c r="S32" s="232"/>
      <c r="T32" s="232"/>
      <c r="U32" t="s">
        <v>1344</v>
      </c>
    </row>
    <row r="33" spans="1:21" ht="12.75" hidden="1" customHeight="1">
      <c r="L33" s="78"/>
      <c r="U33" t="s">
        <v>1344</v>
      </c>
    </row>
    <row r="34" spans="1:21" ht="12.75" hidden="1" customHeight="1">
      <c r="L34" s="78"/>
      <c r="U34" t="s">
        <v>1344</v>
      </c>
    </row>
    <row r="35" spans="1:21" ht="12.75" hidden="1" customHeight="1">
      <c r="C35" s="232" t="s">
        <v>21</v>
      </c>
      <c r="D35" s="232"/>
      <c r="E35" s="232"/>
      <c r="F35" s="232"/>
      <c r="G35" s="232"/>
      <c r="H35" s="232"/>
      <c r="I35" s="232"/>
      <c r="J35" s="232"/>
      <c r="K35" s="232"/>
      <c r="L35" s="118"/>
      <c r="M35" s="232" t="s">
        <v>22</v>
      </c>
      <c r="N35" s="232"/>
      <c r="O35" s="232"/>
      <c r="Q35" s="232" t="s">
        <v>23</v>
      </c>
      <c r="R35" s="232"/>
      <c r="S35" s="232"/>
      <c r="T35" s="232"/>
      <c r="U35" t="s">
        <v>1344</v>
      </c>
    </row>
    <row r="36" spans="1:21" ht="12.75" hidden="1" customHeight="1">
      <c r="L36" s="78"/>
      <c r="U36" t="s">
        <v>1344</v>
      </c>
    </row>
    <row r="37" spans="1:21" ht="12.75" hidden="1" customHeight="1">
      <c r="L37" s="78"/>
      <c r="U37" t="s">
        <v>1344</v>
      </c>
    </row>
    <row r="38" spans="1:21" ht="12.75" hidden="1" customHeight="1">
      <c r="C38" s="232" t="s">
        <v>21</v>
      </c>
      <c r="D38" s="232"/>
      <c r="E38" s="232"/>
      <c r="F38" s="232"/>
      <c r="G38" s="232"/>
      <c r="H38" s="232"/>
      <c r="I38" s="232"/>
      <c r="J38" s="232"/>
      <c r="K38" s="232"/>
      <c r="L38" s="118"/>
      <c r="M38" s="232" t="s">
        <v>22</v>
      </c>
      <c r="N38" s="232"/>
      <c r="O38" s="232"/>
      <c r="Q38" s="232" t="s">
        <v>23</v>
      </c>
      <c r="R38" s="232"/>
      <c r="S38" s="232"/>
      <c r="T38" s="232"/>
      <c r="U38" t="s">
        <v>1344</v>
      </c>
    </row>
    <row r="39" spans="1:21" ht="12.75" hidden="1" customHeight="1">
      <c r="L39" s="78"/>
      <c r="U39" t="s">
        <v>1344</v>
      </c>
    </row>
    <row r="40" spans="1:21" ht="12.75" hidden="1" customHeight="1">
      <c r="L40" s="78"/>
      <c r="U40" t="s">
        <v>1344</v>
      </c>
    </row>
    <row r="41" spans="1:21" ht="12.75" hidden="1" customHeight="1">
      <c r="C41" s="232" t="s">
        <v>21</v>
      </c>
      <c r="D41" s="232"/>
      <c r="E41" s="232"/>
      <c r="F41" s="232"/>
      <c r="G41" s="232"/>
      <c r="H41" s="232"/>
      <c r="I41" s="232"/>
      <c r="J41" s="232"/>
      <c r="K41" s="232"/>
      <c r="L41" s="118"/>
      <c r="M41" s="232" t="s">
        <v>22</v>
      </c>
      <c r="N41" s="232"/>
      <c r="O41" s="232"/>
      <c r="Q41" s="232" t="s">
        <v>23</v>
      </c>
      <c r="R41" s="232"/>
      <c r="S41" s="232"/>
      <c r="T41" s="232"/>
      <c r="U41" t="s">
        <v>1344</v>
      </c>
    </row>
    <row r="42" spans="1:21" ht="12.75" hidden="1" customHeight="1">
      <c r="L42" s="78"/>
      <c r="U42" t="s">
        <v>1344</v>
      </c>
    </row>
    <row r="43" spans="1:21" ht="12.75" hidden="1" customHeight="1">
      <c r="L43" s="78"/>
      <c r="U43" t="s">
        <v>1344</v>
      </c>
    </row>
    <row r="44" spans="1:21" ht="12.75" hidden="1" customHeight="1">
      <c r="C44" s="232" t="s">
        <v>21</v>
      </c>
      <c r="D44" s="232"/>
      <c r="E44" s="232"/>
      <c r="F44" s="232"/>
      <c r="G44" s="232"/>
      <c r="H44" s="232"/>
      <c r="I44" s="232"/>
      <c r="J44" s="232"/>
      <c r="K44" s="232"/>
      <c r="L44" s="118"/>
      <c r="M44" s="232" t="s">
        <v>22</v>
      </c>
      <c r="N44" s="232"/>
      <c r="O44" s="232"/>
      <c r="Q44" s="232" t="s">
        <v>23</v>
      </c>
      <c r="R44" s="232"/>
      <c r="S44" s="232"/>
      <c r="T44" s="232"/>
      <c r="U44" t="s">
        <v>1344</v>
      </c>
    </row>
    <row r="46" spans="1:21" ht="39.75" customHeight="1">
      <c r="A46" s="237" t="s">
        <v>1345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3"/>
    </row>
    <row r="47" spans="1:21" ht="12.75" customHeight="1">
      <c r="A47" t="s">
        <v>1346</v>
      </c>
    </row>
    <row r="49" spans="1:21" ht="38.25" customHeight="1">
      <c r="A49" s="119" t="s">
        <v>17</v>
      </c>
      <c r="B49" s="119"/>
      <c r="H49" s="238" t="s">
        <v>1359</v>
      </c>
      <c r="I49" s="238"/>
      <c r="J49" s="238"/>
      <c r="K49" s="238"/>
      <c r="L49" s="238"/>
      <c r="R49" s="133" t="s">
        <v>1357</v>
      </c>
      <c r="S49" s="19"/>
      <c r="T49" s="19"/>
    </row>
    <row r="50" spans="1:21" ht="12.75" customHeight="1">
      <c r="B50" s="78"/>
      <c r="C50" s="78"/>
      <c r="D50" s="78"/>
      <c r="E50" s="78"/>
      <c r="F50" s="78"/>
      <c r="G50" s="78"/>
      <c r="H50" s="232" t="s">
        <v>21</v>
      </c>
      <c r="I50" s="232"/>
      <c r="J50" s="232"/>
      <c r="K50" s="232"/>
      <c r="L50" s="232"/>
      <c r="M50" s="118"/>
      <c r="N50" s="232" t="s">
        <v>22</v>
      </c>
      <c r="O50" s="232"/>
      <c r="P50" s="232"/>
      <c r="Q50" s="78"/>
      <c r="R50" s="233" t="s">
        <v>1347</v>
      </c>
      <c r="S50" s="233"/>
      <c r="T50" s="233"/>
    </row>
    <row r="51" spans="1:21" ht="12.75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21" ht="12.75" customHeight="1">
      <c r="A52" t="s">
        <v>1348</v>
      </c>
      <c r="B52" s="78"/>
      <c r="C52" s="78"/>
      <c r="D52" s="78"/>
      <c r="E52" s="78"/>
      <c r="F52" s="78"/>
      <c r="G52" s="78"/>
      <c r="H52" s="78"/>
      <c r="I52" s="78"/>
      <c r="J52" s="19"/>
      <c r="K52" s="19" t="s">
        <v>1349</v>
      </c>
      <c r="L52" s="120"/>
      <c r="M52" s="120"/>
      <c r="N52" s="121"/>
      <c r="O52" s="235" t="s">
        <v>1350</v>
      </c>
      <c r="P52" s="235"/>
      <c r="Q52" s="235"/>
      <c r="R52" s="236" t="s">
        <v>1351</v>
      </c>
      <c r="S52" s="236"/>
      <c r="T52" s="236"/>
    </row>
    <row r="53" spans="1:21" ht="12.75" customHeight="1">
      <c r="B53" s="78"/>
      <c r="C53" s="78"/>
      <c r="D53" s="78"/>
      <c r="E53" s="78"/>
      <c r="F53" s="78"/>
      <c r="G53" s="78"/>
      <c r="H53" s="78"/>
      <c r="I53" s="78"/>
      <c r="J53" s="233" t="s">
        <v>21</v>
      </c>
      <c r="K53" s="233"/>
      <c r="L53" s="233"/>
      <c r="M53" s="233"/>
      <c r="N53" s="121"/>
      <c r="O53" s="235" t="s">
        <v>22</v>
      </c>
      <c r="P53" s="235"/>
      <c r="Q53" s="235"/>
      <c r="R53" s="235" t="s">
        <v>1347</v>
      </c>
      <c r="S53" s="235"/>
      <c r="T53" s="235"/>
    </row>
    <row r="54" spans="1:21" ht="12.7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21" ht="12.75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21" ht="12.75" customHeight="1">
      <c r="A56" t="s">
        <v>1352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21" ht="16.5" customHeight="1">
      <c r="A57" s="119" t="s">
        <v>17</v>
      </c>
      <c r="H57" s="19" t="s">
        <v>1338</v>
      </c>
      <c r="I57" s="19"/>
      <c r="J57" s="19"/>
      <c r="K57" s="19"/>
      <c r="L57" s="19"/>
      <c r="R57" s="19" t="s">
        <v>1353</v>
      </c>
      <c r="S57" s="19"/>
      <c r="T57" s="19"/>
    </row>
    <row r="58" spans="1:21" ht="12.75" customHeight="1">
      <c r="B58" s="78"/>
      <c r="C58" s="78"/>
      <c r="D58" s="78"/>
      <c r="E58" s="78"/>
      <c r="F58" s="78"/>
      <c r="G58" s="78"/>
      <c r="H58" s="232" t="s">
        <v>21</v>
      </c>
      <c r="I58" s="232"/>
      <c r="J58" s="232"/>
      <c r="K58" s="232"/>
      <c r="L58" s="232"/>
      <c r="M58" s="118"/>
      <c r="N58" s="232" t="s">
        <v>22</v>
      </c>
      <c r="O58" s="232"/>
      <c r="P58" s="232"/>
      <c r="Q58" s="78"/>
      <c r="R58" s="233" t="s">
        <v>1347</v>
      </c>
      <c r="S58" s="233"/>
      <c r="T58" s="233"/>
    </row>
    <row r="60" spans="1:21" ht="12.75" customHeight="1">
      <c r="A60" s="234" t="s">
        <v>1354</v>
      </c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3"/>
    </row>
  </sheetData>
  <mergeCells count="53">
    <mergeCell ref="M2:T2"/>
    <mergeCell ref="M4:T4"/>
    <mergeCell ref="M6:T6"/>
    <mergeCell ref="C7:L7"/>
    <mergeCell ref="M8:T8"/>
    <mergeCell ref="M11:T11"/>
    <mergeCell ref="C14:K14"/>
    <mergeCell ref="M14:O14"/>
    <mergeCell ref="Q14:T14"/>
    <mergeCell ref="C17:K17"/>
    <mergeCell ref="M17:O17"/>
    <mergeCell ref="Q17:T17"/>
    <mergeCell ref="C20:K20"/>
    <mergeCell ref="M20:O20"/>
    <mergeCell ref="Q20:T20"/>
    <mergeCell ref="C23:K23"/>
    <mergeCell ref="M23:O23"/>
    <mergeCell ref="Q23:T23"/>
    <mergeCell ref="C26:K26"/>
    <mergeCell ref="M26:O26"/>
    <mergeCell ref="Q26:T26"/>
    <mergeCell ref="C29:K29"/>
    <mergeCell ref="M29:O29"/>
    <mergeCell ref="Q29:T29"/>
    <mergeCell ref="C32:K32"/>
    <mergeCell ref="M32:O32"/>
    <mergeCell ref="Q32:T32"/>
    <mergeCell ref="C35:K35"/>
    <mergeCell ref="M35:O35"/>
    <mergeCell ref="Q35:T35"/>
    <mergeCell ref="C38:K38"/>
    <mergeCell ref="M38:O38"/>
    <mergeCell ref="Q38:T38"/>
    <mergeCell ref="C41:K41"/>
    <mergeCell ref="M41:O41"/>
    <mergeCell ref="Q41:T41"/>
    <mergeCell ref="C44:K44"/>
    <mergeCell ref="M44:O44"/>
    <mergeCell ref="Q44:T44"/>
    <mergeCell ref="A46:T46"/>
    <mergeCell ref="H50:L50"/>
    <mergeCell ref="N50:P50"/>
    <mergeCell ref="R50:T50"/>
    <mergeCell ref="H49:L49"/>
    <mergeCell ref="H58:L58"/>
    <mergeCell ref="N58:P58"/>
    <mergeCell ref="R58:T58"/>
    <mergeCell ref="A60:T60"/>
    <mergeCell ref="O52:Q52"/>
    <mergeCell ref="R52:T52"/>
    <mergeCell ref="J53:M53"/>
    <mergeCell ref="O53:Q53"/>
    <mergeCell ref="R53:T53"/>
  </mergeCells>
  <printOptions horizontalCentered="1"/>
  <pageMargins left="0.78749999999999998" right="0.39374999999999999" top="0.39374999999999999" bottom="0.39374999999999999" header="0.51180555555555496" footer="0.51180555555555496"/>
  <pageSetup paperSize="9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перша сторінка</vt:lpstr>
      <vt:lpstr>1013</vt:lpstr>
      <vt:lpstr>для передачі</vt:lpstr>
      <vt:lpstr>1013 (2)</vt:lpstr>
      <vt:lpstr>1014</vt:lpstr>
      <vt:lpstr>1113</vt:lpstr>
      <vt:lpstr>1812</vt:lpstr>
      <vt:lpstr>останя стор.</vt:lpstr>
      <vt:lpstr>'1013'!Заголовки_для_печати</vt:lpstr>
      <vt:lpstr>'1013 (2)'!Заголовки_для_печати</vt:lpstr>
      <vt:lpstr>'1014'!Заголовки_для_печати</vt:lpstr>
      <vt:lpstr>'1113'!Заголовки_для_печати</vt:lpstr>
      <vt:lpstr>'1812'!Заголовки_для_печати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Olena</cp:lastModifiedBy>
  <cp:revision>2</cp:revision>
  <cp:lastPrinted>2022-04-14T07:38:57Z</cp:lastPrinted>
  <dcterms:created xsi:type="dcterms:W3CDTF">2005-11-09T10:47:18Z</dcterms:created>
  <dcterms:modified xsi:type="dcterms:W3CDTF">2022-04-14T07:39:30Z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MNEMO">
    <vt:lpwstr>REPMNEMO = "Опис нб.а."</vt:lpwstr>
  </property>
  <property fmtid="{D5CDD505-2E9C-101B-9397-08002B2CF9AE}" pid="7" name="NAME">
    <vt:lpwstr>REPNAME = "Інвентаризаційний опис необоротних активів (нак.№572)"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TAG">
    <vt:lpwstr>REPTAG = "REP_IV_OPIS"</vt:lpwstr>
  </property>
</Properties>
</file>