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'Лист1'!$B$1:$H$67</definedName>
  </definedNames>
  <calcPr fullCalcOnLoad="1"/>
</workbook>
</file>

<file path=xl/sharedStrings.xml><?xml version="1.0" encoding="utf-8"?>
<sst xmlns="http://schemas.openxmlformats.org/spreadsheetml/2006/main" count="121" uniqueCount="109">
  <si>
    <t>грн.</t>
  </si>
  <si>
    <t>ККД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</si>
  <si>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</si>
  <si>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</si>
  <si>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</si>
  <si>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</si>
  <si>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</si>
  <si>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</si>
  <si>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</si>
  <si>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</si>
  <si>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</si>
  <si>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</si>
  <si>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</si>
  <si>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</si>
  <si>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</si>
  <si>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</si>
  <si>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</si>
  <si>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</si>
  <si>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</si>
  <si>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</si>
  <si>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</si>
  <si>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</si>
  <si>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</si>
  <si>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</si>
  <si>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</si>
  <si>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</si>
  <si>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</si>
  <si>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</si>
  <si>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</si>
  <si>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</si>
  <si>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</si>
  <si>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</si>
  <si>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</si>
  <si>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</si>
  <si>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</si>
  <si>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</si>
  <si>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</si>
  <si>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</si>
  <si>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</si>
  <si>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</si>
  <si>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</si>
  <si>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</si>
  <si>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</si>
  <si>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</si>
  <si>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</si>
  <si>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</si>
  <si>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</si>
  <si>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</si>
  <si>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</si>
  <si>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</si>
  <si>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</si>
  <si>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</si>
  <si>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</si>
  <si>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</si>
  <si>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</si>
  <si>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</si>
  <si>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</si>
  <si>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</si>
  <si>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</si>
  <si>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</si>
  <si>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</si>
  <si>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</si>
  <si>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</si>
  <si>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</si>
  <si>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24060300</t>
  </si>
  <si>
    <t>Інші надходження</t>
  </si>
  <si>
    <t>41020100</t>
  </si>
  <si>
    <t>Базова дотація</t>
  </si>
  <si>
    <t>41021400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</si>
  <si>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</si>
  <si>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</si>
  <si>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</si>
  <si>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</si>
  <si>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</si>
  <si>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</si>
  <si>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</si>
  <si>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</si>
  <si>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</si>
  <si>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</si>
  <si>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</si>
  <si>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</si>
  <si>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</si>
  <si>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</si>
  <si>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</si>
  <si>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</si>
  <si>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</si>
  <si>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</si>
  <si>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</si>
  <si>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</si>
  <si>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</si>
  <si>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</si>
  <si>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</si>
  <si>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</si>
  <si>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</si>
  <si>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</si>
  <si>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</si>
  <si>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25020200</t>
  </si>
  <si>
    <t>Доходи загального фонду</t>
  </si>
  <si>
    <t>Доходи спеціального фонду</t>
  </si>
  <si>
    <t>Річний план</t>
  </si>
  <si>
    <t>План на 
І квартал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</si>
  <si>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</si>
  <si>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>Додаток 1</t>
  </si>
  <si>
    <t xml:space="preserve">Аналіз виконання доходної частини бюджету Новоодеської міської територіальної громади
за І квартал 2023 року </t>
  </si>
  <si>
    <t>Начальник фінансового управління
Новоодеської міської ради</t>
  </si>
  <si>
    <t>Тетяна ЛИТВИНЕНКО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</si>
  <si>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об`єднань</t>
  </si>
  <si>
    <t>до рішення міської ради</t>
  </si>
  <si>
    <t>від 29 червня 2023 року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</si>
</sst>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60" zoomScalePageLayoutView="0" workbookViewId="0" topLeftCell="B1">
      <selection activeCell="G8" sqref="G8"/>
    </sheetView>
  </sheetViews>
  <sheetFormatPr defaultColWidth="9.00390625" defaultRowHeight="12.75"/>
  <cols>
    <col min="1" max="1" width="0" style="0" hidden="1" customWidth="1"/>
    <col min="2" max="2" width="12.25390625" style="9" customWidth="1"/>
    <col min="3" max="3" width="54.25390625" style="3" customWidth="1"/>
    <col min="4" max="4" width="19.00390625" style="4" customWidth="1"/>
    <col min="5" max="5" width="18.875" style="4" customWidth="1"/>
    <col min="6" max="6" width="18.125" style="4" customWidth="1"/>
    <col min="7" max="7" width="16.625" style="4" customWidth="1"/>
    <col min="8" max="8" width="11.25390625" style="4" customWidth="1"/>
  </cols>
  <sheetData>
    <row r="1" ht="15.75">
      <c r="F1" s="23" t="s">
        <v>102</v>
      </c>
    </row>
    <row r="2" spans="2:8" ht="15.75">
      <c r="B2" s="1"/>
      <c r="C2" s="2"/>
      <c r="D2" s="5"/>
      <c r="E2" s="5"/>
      <c r="F2" s="24" t="s">
        <v>107</v>
      </c>
      <c r="G2" s="25"/>
      <c r="H2" s="5"/>
    </row>
    <row r="3" spans="2:8" ht="15.75">
      <c r="B3" s="1"/>
      <c r="C3" s="1"/>
      <c r="D3" s="1"/>
      <c r="E3" s="1"/>
      <c r="F3" s="26" t="s">
        <v>108</v>
      </c>
      <c r="G3" s="27"/>
      <c r="H3" s="1"/>
    </row>
    <row r="4" spans="2:8" ht="37.5" customHeight="1">
      <c r="B4" s="29" t="s">
        <v>103</v>
      </c>
      <c r="C4" s="30"/>
      <c r="D4" s="30"/>
      <c r="E4" s="30"/>
      <c r="F4" s="30"/>
      <c r="G4" s="30"/>
      <c r="H4" s="30"/>
    </row>
    <row r="5" ht="12.75">
      <c r="H5" s="6" t="s">
        <v>0</v>
      </c>
    </row>
    <row r="6" spans="1:8" ht="28.5" customHeight="1">
      <c r="A6" s="7"/>
      <c r="B6" s="10" t="s">
        <v>1</v>
      </c>
      <c r="C6" s="11" t="s">
        <v>97</v>
      </c>
      <c r="D6" s="12" t="s">
        <v>99</v>
      </c>
      <c r="E6" s="12" t="s">
        <v>100</v>
      </c>
      <c r="F6" s="13" t="s">
        <v>2</v>
      </c>
      <c r="G6" s="13" t="s">
        <v>3</v>
      </c>
      <c r="H6" s="13" t="s">
        <v>4</v>
      </c>
    </row>
    <row r="7" spans="1:8" ht="15">
      <c r="A7" s="7"/>
      <c r="B7" s="14">
        <v>2</v>
      </c>
      <c r="C7" s="15">
        <v>3</v>
      </c>
      <c r="D7" s="14">
        <v>5</v>
      </c>
      <c r="E7" s="14">
        <v>6</v>
      </c>
      <c r="F7" s="14">
        <v>7</v>
      </c>
      <c r="G7" s="14">
        <v>8</v>
      </c>
      <c r="H7" s="14">
        <v>9</v>
      </c>
    </row>
    <row r="8" spans="1:8" ht="61.5" customHeight="1">
      <c r="A8" s="8">
        <v>0</v>
      </c>
      <c r="B8" s="16" t="s">
        <v>5</v>
      </c>
      <c r="C8" s="17" t="s">
        <v>6</v>
      </c>
      <c r="D8" s="18">
        <v>34001090</v>
      </c>
      <c r="E8" s="18">
        <v>7430900</v>
      </c>
      <c r="F8" s="18">
        <v>7786958.27</v>
      </c>
      <c r="G8" s="19">
        <f aca="true" t="shared" si="0" ref="G8:G47">F8-E8</f>
        <v>356058.26999999955</v>
      </c>
      <c r="H8" s="19">
        <f aca="true" t="shared" si="1" ref="H8:H47">IF(E8=0,0,F8/E8*100)</f>
        <v>104.79159011694409</v>
      </c>
    </row>
    <row r="9" spans="1:8" ht="96.75" customHeight="1">
      <c r="A9" s="8">
        <v>0</v>
      </c>
      <c r="B9" s="16" t="s">
        <v>7</v>
      </c>
      <c r="C9" s="17" t="s">
        <v>8</v>
      </c>
      <c r="D9" s="18">
        <v>6014910</v>
      </c>
      <c r="E9" s="18">
        <v>1915140</v>
      </c>
      <c r="F9" s="18">
        <v>2394747.81</v>
      </c>
      <c r="G9" s="19">
        <f t="shared" si="0"/>
        <v>479607.81000000006</v>
      </c>
      <c r="H9" s="19">
        <f t="shared" si="1"/>
        <v>125.04296343870422</v>
      </c>
    </row>
    <row r="10" spans="1:8" ht="65.25" customHeight="1">
      <c r="A10" s="8">
        <v>0</v>
      </c>
      <c r="B10" s="16" t="s">
        <v>9</v>
      </c>
      <c r="C10" s="17" t="s">
        <v>10</v>
      </c>
      <c r="D10" s="18">
        <v>11016511</v>
      </c>
      <c r="E10" s="18">
        <v>791180</v>
      </c>
      <c r="F10" s="18">
        <v>1410397.31</v>
      </c>
      <c r="G10" s="19">
        <f t="shared" si="0"/>
        <v>619217.31</v>
      </c>
      <c r="H10" s="19">
        <f t="shared" si="1"/>
        <v>178.26503576935718</v>
      </c>
    </row>
    <row r="11" spans="1:8" ht="51.75" customHeight="1">
      <c r="A11" s="8">
        <v>0</v>
      </c>
      <c r="B11" s="16" t="s">
        <v>11</v>
      </c>
      <c r="C11" s="17" t="s">
        <v>12</v>
      </c>
      <c r="D11" s="18">
        <v>799830</v>
      </c>
      <c r="E11" s="18">
        <v>91820</v>
      </c>
      <c r="F11" s="18">
        <v>373881.05</v>
      </c>
      <c r="G11" s="19">
        <f t="shared" si="0"/>
        <v>282061.05</v>
      </c>
      <c r="H11" s="19">
        <f t="shared" si="1"/>
        <v>407.1891200174254</v>
      </c>
    </row>
    <row r="12" spans="1:8" ht="37.5" customHeight="1">
      <c r="A12" s="8">
        <v>0</v>
      </c>
      <c r="B12" s="16" t="s">
        <v>13</v>
      </c>
      <c r="C12" s="17" t="s">
        <v>14</v>
      </c>
      <c r="D12" s="18">
        <v>2000</v>
      </c>
      <c r="E12" s="18">
        <v>315</v>
      </c>
      <c r="F12" s="18">
        <v>482</v>
      </c>
      <c r="G12" s="19">
        <f t="shared" si="0"/>
        <v>167</v>
      </c>
      <c r="H12" s="19">
        <f t="shared" si="1"/>
        <v>153.015873015873</v>
      </c>
    </row>
    <row r="13" spans="1:8" ht="47.25" customHeight="1">
      <c r="A13" s="8">
        <v>0</v>
      </c>
      <c r="B13" s="16" t="s">
        <v>15</v>
      </c>
      <c r="C13" s="17" t="s">
        <v>16</v>
      </c>
      <c r="D13" s="18">
        <v>1490</v>
      </c>
      <c r="E13" s="18">
        <v>100</v>
      </c>
      <c r="F13" s="18">
        <v>421.04</v>
      </c>
      <c r="G13" s="19">
        <f t="shared" si="0"/>
        <v>321.04</v>
      </c>
      <c r="H13" s="19">
        <f t="shared" si="1"/>
        <v>421.03999999999996</v>
      </c>
    </row>
    <row r="14" spans="1:8" ht="15.75">
      <c r="A14" s="8">
        <v>0</v>
      </c>
      <c r="B14" s="16" t="s">
        <v>17</v>
      </c>
      <c r="C14" s="17" t="s">
        <v>18</v>
      </c>
      <c r="D14" s="18">
        <v>200150</v>
      </c>
      <c r="E14" s="18">
        <v>35700</v>
      </c>
      <c r="F14" s="18">
        <v>145588.3</v>
      </c>
      <c r="G14" s="19">
        <f t="shared" si="0"/>
        <v>109888.29999999999</v>
      </c>
      <c r="H14" s="19">
        <f t="shared" si="1"/>
        <v>407.81036414565824</v>
      </c>
    </row>
    <row r="15" spans="1:8" ht="15.75">
      <c r="A15" s="8">
        <v>0</v>
      </c>
      <c r="B15" s="16" t="s">
        <v>19</v>
      </c>
      <c r="C15" s="17" t="s">
        <v>18</v>
      </c>
      <c r="D15" s="18">
        <v>2391300</v>
      </c>
      <c r="E15" s="18">
        <v>468020</v>
      </c>
      <c r="F15" s="18">
        <v>862791.98</v>
      </c>
      <c r="G15" s="19">
        <f t="shared" si="0"/>
        <v>394771.98</v>
      </c>
      <c r="H15" s="19">
        <f t="shared" si="1"/>
        <v>184.34938250502114</v>
      </c>
    </row>
    <row r="16" spans="1:8" ht="107.25" customHeight="1">
      <c r="A16" s="8">
        <v>0</v>
      </c>
      <c r="B16" s="16" t="s">
        <v>20</v>
      </c>
      <c r="C16" s="17" t="s">
        <v>21</v>
      </c>
      <c r="D16" s="18">
        <v>3307880</v>
      </c>
      <c r="E16" s="18">
        <v>826950</v>
      </c>
      <c r="F16" s="18">
        <v>431967.12</v>
      </c>
      <c r="G16" s="19">
        <f t="shared" si="0"/>
        <v>-394982.88</v>
      </c>
      <c r="H16" s="19">
        <f t="shared" si="1"/>
        <v>52.23618356611646</v>
      </c>
    </row>
    <row r="17" spans="1:8" ht="97.5" customHeight="1">
      <c r="A17" s="8">
        <v>0</v>
      </c>
      <c r="B17" s="16" t="s">
        <v>22</v>
      </c>
      <c r="C17" s="17" t="s">
        <v>23</v>
      </c>
      <c r="D17" s="18">
        <v>2402020</v>
      </c>
      <c r="E17" s="18">
        <v>525640</v>
      </c>
      <c r="F17" s="18">
        <v>492451.4</v>
      </c>
      <c r="G17" s="19">
        <f t="shared" si="0"/>
        <v>-33188.59999999998</v>
      </c>
      <c r="H17" s="19">
        <f t="shared" si="1"/>
        <v>93.68605889962713</v>
      </c>
    </row>
    <row r="18" spans="1:8" ht="63" customHeight="1">
      <c r="A18" s="8">
        <v>0</v>
      </c>
      <c r="B18" s="16" t="s">
        <v>24</v>
      </c>
      <c r="C18" s="17" t="s">
        <v>25</v>
      </c>
      <c r="D18" s="18">
        <v>60305</v>
      </c>
      <c r="E18" s="18">
        <v>5260</v>
      </c>
      <c r="F18" s="18">
        <v>17907.49</v>
      </c>
      <c r="G18" s="19">
        <f t="shared" si="0"/>
        <v>12647.490000000002</v>
      </c>
      <c r="H18" s="19">
        <f t="shared" si="1"/>
        <v>340.44657794676806</v>
      </c>
    </row>
    <row r="19" spans="1:8" ht="62.25" customHeight="1">
      <c r="A19" s="8">
        <v>0</v>
      </c>
      <c r="B19" s="16" t="s">
        <v>26</v>
      </c>
      <c r="C19" s="17" t="s">
        <v>27</v>
      </c>
      <c r="D19" s="18">
        <v>95022</v>
      </c>
      <c r="E19" s="18">
        <v>3000</v>
      </c>
      <c r="F19" s="18">
        <v>2661.83</v>
      </c>
      <c r="G19" s="19">
        <f t="shared" si="0"/>
        <v>-338.1700000000001</v>
      </c>
      <c r="H19" s="19">
        <f t="shared" si="1"/>
        <v>88.72766666666666</v>
      </c>
    </row>
    <row r="20" spans="1:8" ht="61.5" customHeight="1">
      <c r="A20" s="8">
        <v>0</v>
      </c>
      <c r="B20" s="16" t="s">
        <v>28</v>
      </c>
      <c r="C20" s="17" t="s">
        <v>29</v>
      </c>
      <c r="D20" s="18">
        <v>858780</v>
      </c>
      <c r="E20" s="18">
        <v>12700</v>
      </c>
      <c r="F20" s="18">
        <v>34215.6</v>
      </c>
      <c r="G20" s="19">
        <f t="shared" si="0"/>
        <v>21515.6</v>
      </c>
      <c r="H20" s="19">
        <f t="shared" si="1"/>
        <v>269.41417322834644</v>
      </c>
    </row>
    <row r="21" spans="1:8" ht="61.5" customHeight="1">
      <c r="A21" s="8">
        <v>0</v>
      </c>
      <c r="B21" s="16" t="s">
        <v>30</v>
      </c>
      <c r="C21" s="17" t="s">
        <v>31</v>
      </c>
      <c r="D21" s="18">
        <v>971400</v>
      </c>
      <c r="E21" s="18">
        <v>124640</v>
      </c>
      <c r="F21" s="18">
        <v>248840.06</v>
      </c>
      <c r="G21" s="19">
        <f t="shared" si="0"/>
        <v>124200.06</v>
      </c>
      <c r="H21" s="19">
        <f t="shared" si="1"/>
        <v>199.64703145057769</v>
      </c>
    </row>
    <row r="22" spans="1:8" ht="15.75">
      <c r="A22" s="8">
        <v>0</v>
      </c>
      <c r="B22" s="16" t="s">
        <v>32</v>
      </c>
      <c r="C22" s="17" t="s">
        <v>33</v>
      </c>
      <c r="D22" s="18">
        <v>560100</v>
      </c>
      <c r="E22" s="18">
        <v>109030</v>
      </c>
      <c r="F22" s="18">
        <v>164845.41</v>
      </c>
      <c r="G22" s="19">
        <f t="shared" si="0"/>
        <v>55815.41</v>
      </c>
      <c r="H22" s="19">
        <f t="shared" si="1"/>
        <v>151.19270842887278</v>
      </c>
    </row>
    <row r="23" spans="1:8" ht="15.75">
      <c r="A23" s="8">
        <v>0</v>
      </c>
      <c r="B23" s="16" t="s">
        <v>34</v>
      </c>
      <c r="C23" s="17" t="s">
        <v>35</v>
      </c>
      <c r="D23" s="18">
        <v>4448850</v>
      </c>
      <c r="E23" s="18">
        <v>1061250</v>
      </c>
      <c r="F23" s="18">
        <v>1069840.95</v>
      </c>
      <c r="G23" s="19">
        <f t="shared" si="0"/>
        <v>8590.949999999953</v>
      </c>
      <c r="H23" s="19">
        <f t="shared" si="1"/>
        <v>100.80951236749117</v>
      </c>
    </row>
    <row r="24" spans="1:8" ht="15.75">
      <c r="A24" s="8">
        <v>0</v>
      </c>
      <c r="B24" s="16" t="s">
        <v>36</v>
      </c>
      <c r="C24" s="17" t="s">
        <v>37</v>
      </c>
      <c r="D24" s="18">
        <v>3348000</v>
      </c>
      <c r="E24" s="18">
        <v>10500</v>
      </c>
      <c r="F24" s="18">
        <v>93655.28</v>
      </c>
      <c r="G24" s="19">
        <f t="shared" si="0"/>
        <v>83155.28</v>
      </c>
      <c r="H24" s="19">
        <f t="shared" si="1"/>
        <v>891.9550476190476</v>
      </c>
    </row>
    <row r="25" spans="1:8" ht="15.75">
      <c r="A25" s="8">
        <v>0</v>
      </c>
      <c r="B25" s="16" t="s">
        <v>38</v>
      </c>
      <c r="C25" s="17" t="s">
        <v>39</v>
      </c>
      <c r="D25" s="18">
        <v>748920</v>
      </c>
      <c r="E25" s="18">
        <v>55830</v>
      </c>
      <c r="F25" s="18">
        <v>175901.42</v>
      </c>
      <c r="G25" s="19">
        <f t="shared" si="0"/>
        <v>120071.42000000001</v>
      </c>
      <c r="H25" s="19">
        <f t="shared" si="1"/>
        <v>315.06612932115354</v>
      </c>
    </row>
    <row r="26" spans="1:8" ht="15.75">
      <c r="A26" s="8">
        <v>0</v>
      </c>
      <c r="B26" s="16" t="s">
        <v>40</v>
      </c>
      <c r="C26" s="17" t="s">
        <v>41</v>
      </c>
      <c r="D26" s="18">
        <v>100000</v>
      </c>
      <c r="E26" s="18">
        <v>0</v>
      </c>
      <c r="F26" s="18">
        <v>18750</v>
      </c>
      <c r="G26" s="19">
        <f t="shared" si="0"/>
        <v>18750</v>
      </c>
      <c r="H26" s="19">
        <f t="shared" si="1"/>
        <v>0</v>
      </c>
    </row>
    <row r="27" spans="1:8" ht="15" customHeight="1">
      <c r="A27" s="8">
        <v>0</v>
      </c>
      <c r="B27" s="16" t="s">
        <v>42</v>
      </c>
      <c r="C27" s="17" t="s">
        <v>43</v>
      </c>
      <c r="D27" s="18">
        <v>7000</v>
      </c>
      <c r="E27" s="18">
        <v>1625</v>
      </c>
      <c r="F27" s="18">
        <v>2110.5</v>
      </c>
      <c r="G27" s="19">
        <f t="shared" si="0"/>
        <v>485.5</v>
      </c>
      <c r="H27" s="19">
        <f t="shared" si="1"/>
        <v>129.87692307692308</v>
      </c>
    </row>
    <row r="28" spans="1:8" ht="15.75">
      <c r="A28" s="8">
        <v>0</v>
      </c>
      <c r="B28" s="16" t="s">
        <v>44</v>
      </c>
      <c r="C28" s="17" t="s">
        <v>45</v>
      </c>
      <c r="D28" s="18">
        <v>690850</v>
      </c>
      <c r="E28" s="18">
        <v>147770</v>
      </c>
      <c r="F28" s="18">
        <v>510325.8</v>
      </c>
      <c r="G28" s="19">
        <f t="shared" si="0"/>
        <v>362555.8</v>
      </c>
      <c r="H28" s="19">
        <f t="shared" si="1"/>
        <v>345.35142451106447</v>
      </c>
    </row>
    <row r="29" spans="1:8" ht="15.75">
      <c r="A29" s="8">
        <v>0</v>
      </c>
      <c r="B29" s="16" t="s">
        <v>46</v>
      </c>
      <c r="C29" s="17" t="s">
        <v>47</v>
      </c>
      <c r="D29" s="18">
        <v>7005100</v>
      </c>
      <c r="E29" s="18">
        <v>1722922</v>
      </c>
      <c r="F29" s="18">
        <v>1869767.72</v>
      </c>
      <c r="G29" s="19">
        <f t="shared" si="0"/>
        <v>146845.71999999997</v>
      </c>
      <c r="H29" s="19">
        <f t="shared" si="1"/>
        <v>108.52306256464308</v>
      </c>
    </row>
    <row r="30" spans="1:8" ht="76.5" customHeight="1">
      <c r="A30" s="8">
        <v>0</v>
      </c>
      <c r="B30" s="16" t="s">
        <v>48</v>
      </c>
      <c r="C30" s="17" t="s">
        <v>49</v>
      </c>
      <c r="D30" s="18">
        <v>6290500</v>
      </c>
      <c r="E30" s="18">
        <v>832600</v>
      </c>
      <c r="F30" s="18">
        <v>1731804.16</v>
      </c>
      <c r="G30" s="19">
        <f t="shared" si="0"/>
        <v>899204.1599999999</v>
      </c>
      <c r="H30" s="19">
        <f t="shared" si="1"/>
        <v>207.99953879413883</v>
      </c>
    </row>
    <row r="31" spans="1:8" ht="62.25" customHeight="1">
      <c r="A31" s="8">
        <v>0</v>
      </c>
      <c r="B31" s="16" t="s">
        <v>50</v>
      </c>
      <c r="C31" s="17" t="s">
        <v>51</v>
      </c>
      <c r="D31" s="18">
        <v>1100</v>
      </c>
      <c r="E31" s="18">
        <v>275</v>
      </c>
      <c r="F31" s="18">
        <v>0</v>
      </c>
      <c r="G31" s="19">
        <f t="shared" si="0"/>
        <v>-275</v>
      </c>
      <c r="H31" s="19">
        <f t="shared" si="1"/>
        <v>0</v>
      </c>
    </row>
    <row r="32" spans="1:8" ht="15.75">
      <c r="A32" s="8">
        <v>0</v>
      </c>
      <c r="B32" s="16" t="s">
        <v>52</v>
      </c>
      <c r="C32" s="17" t="s">
        <v>53</v>
      </c>
      <c r="D32" s="18">
        <v>0</v>
      </c>
      <c r="E32" s="18">
        <v>0</v>
      </c>
      <c r="F32" s="18">
        <v>1456</v>
      </c>
      <c r="G32" s="19">
        <f t="shared" si="0"/>
        <v>1456</v>
      </c>
      <c r="H32" s="19">
        <f t="shared" si="1"/>
        <v>0</v>
      </c>
    </row>
    <row r="33" spans="1:8" ht="62.25" customHeight="1">
      <c r="A33" s="8">
        <v>0</v>
      </c>
      <c r="B33" s="16" t="s">
        <v>54</v>
      </c>
      <c r="C33" s="17" t="s">
        <v>55</v>
      </c>
      <c r="D33" s="18">
        <v>40060</v>
      </c>
      <c r="E33" s="18">
        <v>7120</v>
      </c>
      <c r="F33" s="18">
        <v>1620</v>
      </c>
      <c r="G33" s="19">
        <f t="shared" si="0"/>
        <v>-5500</v>
      </c>
      <c r="H33" s="19">
        <f t="shared" si="1"/>
        <v>22.752808988764045</v>
      </c>
    </row>
    <row r="34" spans="1:8" ht="33" customHeight="1">
      <c r="A34" s="8">
        <v>0</v>
      </c>
      <c r="B34" s="16" t="s">
        <v>56</v>
      </c>
      <c r="C34" s="17" t="s">
        <v>57</v>
      </c>
      <c r="D34" s="18">
        <v>598310</v>
      </c>
      <c r="E34" s="18">
        <v>97500</v>
      </c>
      <c r="F34" s="18">
        <v>558863.43</v>
      </c>
      <c r="G34" s="19">
        <f t="shared" si="0"/>
        <v>461363.43000000005</v>
      </c>
      <c r="H34" s="19">
        <f t="shared" si="1"/>
        <v>573.1932615384616</v>
      </c>
    </row>
    <row r="35" spans="1:8" ht="49.5" customHeight="1">
      <c r="A35" s="8">
        <v>0</v>
      </c>
      <c r="B35" s="16" t="s">
        <v>58</v>
      </c>
      <c r="C35" s="17" t="s">
        <v>59</v>
      </c>
      <c r="D35" s="18">
        <v>0</v>
      </c>
      <c r="E35" s="18">
        <v>0</v>
      </c>
      <c r="F35" s="18">
        <v>1261.8</v>
      </c>
      <c r="G35" s="19">
        <f t="shared" si="0"/>
        <v>1261.8</v>
      </c>
      <c r="H35" s="19">
        <f t="shared" si="1"/>
        <v>0</v>
      </c>
    </row>
    <row r="36" spans="1:8" ht="61.5" customHeight="1">
      <c r="A36" s="8">
        <v>0</v>
      </c>
      <c r="B36" s="16" t="s">
        <v>60</v>
      </c>
      <c r="C36" s="17" t="s">
        <v>61</v>
      </c>
      <c r="D36" s="18">
        <v>600</v>
      </c>
      <c r="E36" s="18">
        <v>150</v>
      </c>
      <c r="F36" s="18">
        <v>854.34</v>
      </c>
      <c r="G36" s="19">
        <f t="shared" si="0"/>
        <v>704.34</v>
      </c>
      <c r="H36" s="19">
        <f t="shared" si="1"/>
        <v>569.56</v>
      </c>
    </row>
    <row r="37" spans="1:8" ht="30" customHeight="1">
      <c r="A37" s="8">
        <v>0</v>
      </c>
      <c r="B37" s="16" t="s">
        <v>62</v>
      </c>
      <c r="C37" s="17" t="s">
        <v>63</v>
      </c>
      <c r="D37" s="18">
        <v>0</v>
      </c>
      <c r="E37" s="18">
        <v>0</v>
      </c>
      <c r="F37" s="18">
        <v>2057</v>
      </c>
      <c r="G37" s="19">
        <f t="shared" si="0"/>
        <v>2057</v>
      </c>
      <c r="H37" s="19">
        <f t="shared" si="1"/>
        <v>0</v>
      </c>
    </row>
    <row r="38" spans="1:8" ht="15.75">
      <c r="A38" s="8">
        <v>0</v>
      </c>
      <c r="B38" s="16" t="s">
        <v>64</v>
      </c>
      <c r="C38" s="17" t="s">
        <v>65</v>
      </c>
      <c r="D38" s="18">
        <v>0</v>
      </c>
      <c r="E38" s="18">
        <v>0</v>
      </c>
      <c r="F38" s="18">
        <v>1748678.16</v>
      </c>
      <c r="G38" s="19">
        <f t="shared" si="0"/>
        <v>1748678.16</v>
      </c>
      <c r="H38" s="19">
        <f t="shared" si="1"/>
        <v>0</v>
      </c>
    </row>
    <row r="39" spans="1:8" ht="15.75">
      <c r="A39" s="8">
        <v>0</v>
      </c>
      <c r="B39" s="16" t="s">
        <v>66</v>
      </c>
      <c r="C39" s="17" t="s">
        <v>67</v>
      </c>
      <c r="D39" s="18">
        <v>27255100</v>
      </c>
      <c r="E39" s="18">
        <v>6813900</v>
      </c>
      <c r="F39" s="18">
        <v>6813900</v>
      </c>
      <c r="G39" s="19">
        <f t="shared" si="0"/>
        <v>0</v>
      </c>
      <c r="H39" s="19">
        <f t="shared" si="1"/>
        <v>100</v>
      </c>
    </row>
    <row r="40" spans="1:8" ht="122.25" customHeight="1">
      <c r="A40" s="8">
        <v>0</v>
      </c>
      <c r="B40" s="16" t="s">
        <v>68</v>
      </c>
      <c r="C40" s="17" t="s">
        <v>101</v>
      </c>
      <c r="D40" s="18">
        <v>8164200</v>
      </c>
      <c r="E40" s="18">
        <v>3515100</v>
      </c>
      <c r="F40" s="18">
        <v>3515100</v>
      </c>
      <c r="G40" s="19">
        <f t="shared" si="0"/>
        <v>0</v>
      </c>
      <c r="H40" s="19">
        <f t="shared" si="1"/>
        <v>100</v>
      </c>
    </row>
    <row r="41" spans="1:8" ht="35.25" customHeight="1">
      <c r="A41" s="8">
        <v>0</v>
      </c>
      <c r="B41" s="16" t="s">
        <v>69</v>
      </c>
      <c r="C41" s="17" t="s">
        <v>70</v>
      </c>
      <c r="D41" s="18">
        <v>41657800</v>
      </c>
      <c r="E41" s="18">
        <v>9768500</v>
      </c>
      <c r="F41" s="18">
        <v>9768500</v>
      </c>
      <c r="G41" s="19">
        <f t="shared" si="0"/>
        <v>0</v>
      </c>
      <c r="H41" s="19">
        <f t="shared" si="1"/>
        <v>100</v>
      </c>
    </row>
    <row r="42" spans="1:8" ht="77.25" customHeight="1">
      <c r="A42" s="8">
        <v>0</v>
      </c>
      <c r="B42" s="16" t="s">
        <v>71</v>
      </c>
      <c r="C42" s="17" t="s">
        <v>72</v>
      </c>
      <c r="D42" s="18">
        <v>1923480</v>
      </c>
      <c r="E42" s="18">
        <v>961800</v>
      </c>
      <c r="F42" s="18">
        <v>961800</v>
      </c>
      <c r="G42" s="19">
        <f t="shared" si="0"/>
        <v>0</v>
      </c>
      <c r="H42" s="19">
        <f t="shared" si="1"/>
        <v>100</v>
      </c>
    </row>
    <row r="43" spans="1:8" ht="50.25" customHeight="1">
      <c r="A43" s="8">
        <v>0</v>
      </c>
      <c r="B43" s="16" t="s">
        <v>73</v>
      </c>
      <c r="C43" s="17" t="s">
        <v>74</v>
      </c>
      <c r="D43" s="18">
        <v>1359978</v>
      </c>
      <c r="E43" s="18">
        <v>318904</v>
      </c>
      <c r="F43" s="18">
        <v>318904</v>
      </c>
      <c r="G43" s="19">
        <f t="shared" si="0"/>
        <v>0</v>
      </c>
      <c r="H43" s="19">
        <f t="shared" si="1"/>
        <v>100</v>
      </c>
    </row>
    <row r="44" spans="1:8" ht="61.5" customHeight="1">
      <c r="A44" s="8">
        <v>0</v>
      </c>
      <c r="B44" s="16" t="s">
        <v>75</v>
      </c>
      <c r="C44" s="17" t="s">
        <v>76</v>
      </c>
      <c r="D44" s="18">
        <v>20475</v>
      </c>
      <c r="E44" s="18">
        <v>5118</v>
      </c>
      <c r="F44" s="18">
        <v>5118</v>
      </c>
      <c r="G44" s="19">
        <f t="shared" si="0"/>
        <v>0</v>
      </c>
      <c r="H44" s="19">
        <f t="shared" si="1"/>
        <v>100</v>
      </c>
    </row>
    <row r="45" spans="1:8" ht="15.75">
      <c r="A45" s="8">
        <v>0</v>
      </c>
      <c r="B45" s="16" t="s">
        <v>77</v>
      </c>
      <c r="C45" s="17" t="s">
        <v>78</v>
      </c>
      <c r="D45" s="18">
        <v>1819339</v>
      </c>
      <c r="E45" s="18">
        <v>774252</v>
      </c>
      <c r="F45" s="18">
        <v>722925.78</v>
      </c>
      <c r="G45" s="19">
        <f t="shared" si="0"/>
        <v>-51326.21999999997</v>
      </c>
      <c r="H45" s="19">
        <f t="shared" si="1"/>
        <v>93.37086374978689</v>
      </c>
    </row>
    <row r="46" spans="1:8" ht="15.75">
      <c r="A46" s="8">
        <v>1</v>
      </c>
      <c r="B46" s="16" t="s">
        <v>79</v>
      </c>
      <c r="C46" s="17" t="s">
        <v>80</v>
      </c>
      <c r="D46" s="18">
        <v>85962078</v>
      </c>
      <c r="E46" s="18">
        <v>16277937</v>
      </c>
      <c r="F46" s="18">
        <v>22155103.23</v>
      </c>
      <c r="G46" s="19">
        <f t="shared" si="0"/>
        <v>5877166.23</v>
      </c>
      <c r="H46" s="19">
        <f t="shared" si="1"/>
        <v>136.10510490364965</v>
      </c>
    </row>
    <row r="47" spans="1:8" ht="15.75">
      <c r="A47" s="8">
        <v>1</v>
      </c>
      <c r="B47" s="16" t="s">
        <v>79</v>
      </c>
      <c r="C47" s="17" t="s">
        <v>81</v>
      </c>
      <c r="D47" s="18">
        <v>168162450</v>
      </c>
      <c r="E47" s="18">
        <v>38435511</v>
      </c>
      <c r="F47" s="18">
        <v>44261351.010000005</v>
      </c>
      <c r="G47" s="19">
        <f t="shared" si="0"/>
        <v>5825840.010000005</v>
      </c>
      <c r="H47" s="19">
        <f t="shared" si="1"/>
        <v>115.1574412787175</v>
      </c>
    </row>
    <row r="48" spans="2:8" ht="15">
      <c r="B48" s="20"/>
      <c r="C48" s="21"/>
      <c r="D48" s="22"/>
      <c r="E48" s="22"/>
      <c r="F48" s="22"/>
      <c r="G48" s="22"/>
      <c r="H48" s="22"/>
    </row>
    <row r="49" spans="2:8" ht="31.5">
      <c r="B49" s="10" t="s">
        <v>1</v>
      </c>
      <c r="C49" s="11" t="s">
        <v>98</v>
      </c>
      <c r="D49" s="12" t="s">
        <v>99</v>
      </c>
      <c r="E49" s="12" t="s">
        <v>100</v>
      </c>
      <c r="F49" s="13" t="s">
        <v>2</v>
      </c>
      <c r="G49" s="13" t="s">
        <v>3</v>
      </c>
      <c r="H49" s="13" t="s">
        <v>4</v>
      </c>
    </row>
    <row r="50" spans="2:8" ht="15">
      <c r="B50" s="14">
        <v>2</v>
      </c>
      <c r="C50" s="15">
        <v>3</v>
      </c>
      <c r="D50" s="14">
        <v>5</v>
      </c>
      <c r="E50" s="14">
        <v>6</v>
      </c>
      <c r="F50" s="14">
        <v>7</v>
      </c>
      <c r="G50" s="14">
        <v>8</v>
      </c>
      <c r="H50" s="14">
        <v>9</v>
      </c>
    </row>
    <row r="51" spans="2:8" ht="81" customHeight="1">
      <c r="B51" s="16" t="s">
        <v>82</v>
      </c>
      <c r="C51" s="17" t="s">
        <v>83</v>
      </c>
      <c r="D51" s="18">
        <v>13650</v>
      </c>
      <c r="E51" s="18">
        <v>2900</v>
      </c>
      <c r="F51" s="18">
        <v>3551.2</v>
      </c>
      <c r="G51" s="19">
        <v>651.2</v>
      </c>
      <c r="H51" s="19">
        <v>122.4551724137931</v>
      </c>
    </row>
    <row r="52" spans="2:8" ht="30">
      <c r="B52" s="16" t="s">
        <v>84</v>
      </c>
      <c r="C52" s="17" t="s">
        <v>85</v>
      </c>
      <c r="D52" s="18">
        <v>6350</v>
      </c>
      <c r="E52" s="18">
        <v>950</v>
      </c>
      <c r="F52" s="18">
        <v>1169.92</v>
      </c>
      <c r="G52" s="19">
        <v>219.92</v>
      </c>
      <c r="H52" s="19">
        <v>123.14947368421055</v>
      </c>
    </row>
    <row r="53" spans="2:8" ht="62.25" customHeight="1">
      <c r="B53" s="16" t="s">
        <v>86</v>
      </c>
      <c r="C53" s="17" t="s">
        <v>87</v>
      </c>
      <c r="D53" s="18">
        <v>22050</v>
      </c>
      <c r="E53" s="18">
        <v>7600</v>
      </c>
      <c r="F53" s="18">
        <v>5515.99</v>
      </c>
      <c r="G53" s="19">
        <v>-2084.01</v>
      </c>
      <c r="H53" s="19">
        <v>72.57881578947368</v>
      </c>
    </row>
    <row r="54" spans="2:8" ht="52.5" customHeight="1">
      <c r="B54" s="16" t="s">
        <v>88</v>
      </c>
      <c r="C54" s="17" t="s">
        <v>89</v>
      </c>
      <c r="D54" s="18">
        <v>2440083</v>
      </c>
      <c r="E54" s="18">
        <v>610020.75</v>
      </c>
      <c r="F54" s="18">
        <v>71052.35</v>
      </c>
      <c r="G54" s="19">
        <v>-538968.4</v>
      </c>
      <c r="H54" s="19">
        <v>11.647530022544315</v>
      </c>
    </row>
    <row r="55" spans="2:8" ht="66.75" customHeight="1">
      <c r="B55" s="16" t="s">
        <v>90</v>
      </c>
      <c r="C55" s="17" t="s">
        <v>91</v>
      </c>
      <c r="D55" s="18">
        <v>617714</v>
      </c>
      <c r="E55" s="18">
        <v>154428.5</v>
      </c>
      <c r="F55" s="18">
        <v>110071.73</v>
      </c>
      <c r="G55" s="19">
        <v>-44356.77</v>
      </c>
      <c r="H55" s="19">
        <v>71.27682390232373</v>
      </c>
    </row>
    <row r="56" spans="2:8" ht="52.5" customHeight="1">
      <c r="B56" s="16" t="s">
        <v>92</v>
      </c>
      <c r="C56" s="17" t="s">
        <v>93</v>
      </c>
      <c r="D56" s="18">
        <v>30000</v>
      </c>
      <c r="E56" s="18">
        <v>7500</v>
      </c>
      <c r="F56" s="18">
        <v>8014.99</v>
      </c>
      <c r="G56" s="19">
        <v>514.99</v>
      </c>
      <c r="H56" s="19">
        <v>106.86653333333334</v>
      </c>
    </row>
    <row r="57" spans="2:8" ht="15.75">
      <c r="B57" s="16" t="s">
        <v>94</v>
      </c>
      <c r="C57" s="17" t="s">
        <v>95</v>
      </c>
      <c r="D57" s="18">
        <v>0</v>
      </c>
      <c r="E57" s="18">
        <v>0</v>
      </c>
      <c r="F57" s="18">
        <v>697173.98</v>
      </c>
      <c r="G57" s="19">
        <v>697173.98</v>
      </c>
      <c r="H57" s="19">
        <v>0</v>
      </c>
    </row>
    <row r="58" spans="2:8" ht="106.5" customHeight="1">
      <c r="B58" s="16" t="s">
        <v>96</v>
      </c>
      <c r="C58" s="17" t="s">
        <v>106</v>
      </c>
      <c r="D58" s="18">
        <v>550000</v>
      </c>
      <c r="E58" s="18">
        <v>137500</v>
      </c>
      <c r="F58" s="18">
        <v>1949819.95</v>
      </c>
      <c r="G58" s="19">
        <v>1812319.95</v>
      </c>
      <c r="H58" s="19">
        <v>1418.0508727272727</v>
      </c>
    </row>
    <row r="59" spans="2:8" ht="15.75">
      <c r="B59" s="16" t="s">
        <v>79</v>
      </c>
      <c r="C59" s="17" t="s">
        <v>80</v>
      </c>
      <c r="D59" s="18">
        <v>3679847</v>
      </c>
      <c r="E59" s="18">
        <v>920899.25</v>
      </c>
      <c r="F59" s="18">
        <v>2846370.11</v>
      </c>
      <c r="G59" s="19">
        <v>1925470.86</v>
      </c>
      <c r="H59" s="19">
        <v>309.08594072587204</v>
      </c>
    </row>
    <row r="60" spans="2:8" ht="15.75">
      <c r="B60" s="16" t="s">
        <v>79</v>
      </c>
      <c r="C60" s="17" t="s">
        <v>81</v>
      </c>
      <c r="D60" s="18">
        <v>3679847</v>
      </c>
      <c r="E60" s="18">
        <v>920899.25</v>
      </c>
      <c r="F60" s="18">
        <v>2846370.11</v>
      </c>
      <c r="G60" s="19">
        <v>1925470.86</v>
      </c>
      <c r="H60" s="19">
        <v>309.08594072587204</v>
      </c>
    </row>
    <row r="64" spans="2:7" ht="38.25" customHeight="1">
      <c r="B64" s="31" t="s">
        <v>104</v>
      </c>
      <c r="C64" s="32"/>
      <c r="F64" s="28" t="s">
        <v>105</v>
      </c>
      <c r="G64" s="28"/>
    </row>
  </sheetData>
  <sheetProtection/>
  <mergeCells count="2">
    <mergeCell ref="B4:H4"/>
    <mergeCell ref="B64:C64"/>
  </mergeCells>
  <conditionalFormatting sqref="B8:B47">
    <cfRule type="expression" priority="1" dxfId="7" stopIfTrue="1">
      <formula>A8=1</formula>
    </cfRule>
  </conditionalFormatting>
  <conditionalFormatting sqref="C8:C47">
    <cfRule type="expression" priority="2" dxfId="7" stopIfTrue="1">
      <formula>A8=1</formula>
    </cfRule>
  </conditionalFormatting>
  <conditionalFormatting sqref="D8:D47">
    <cfRule type="expression" priority="3" dxfId="7" stopIfTrue="1">
      <formula>A8=1</formula>
    </cfRule>
  </conditionalFormatting>
  <conditionalFormatting sqref="E8:E47">
    <cfRule type="expression" priority="4" dxfId="7" stopIfTrue="1">
      <formula>A8=1</formula>
    </cfRule>
  </conditionalFormatting>
  <conditionalFormatting sqref="F8:F47">
    <cfRule type="expression" priority="5" dxfId="7" stopIfTrue="1">
      <formula>A8=1</formula>
    </cfRule>
  </conditionalFormatting>
  <conditionalFormatting sqref="G8:G47">
    <cfRule type="expression" priority="6" dxfId="7" stopIfTrue="1">
      <formula>A8=1</formula>
    </cfRule>
  </conditionalFormatting>
  <conditionalFormatting sqref="H8:H47">
    <cfRule type="expression" priority="7" dxfId="7" stopIfTrue="1">
      <formula>A8=1</formula>
    </cfRule>
  </conditionalFormatting>
  <printOptions/>
  <pageMargins left="0.9055118110236221" right="0.31496062992125984" top="0.3937007874015748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Olena</cp:lastModifiedBy>
  <cp:lastPrinted>2023-05-02T13:55:49Z</cp:lastPrinted>
  <dcterms:created xsi:type="dcterms:W3CDTF">2023-05-02T12:31:01Z</dcterms:created>
  <dcterms:modified xsi:type="dcterms:W3CDTF">2023-11-10T06:47:50Z</dcterms:modified>
  <cp:category/>
  <cp:version/>
  <cp:contentType/>
  <cp:contentStatus/>
</cp:coreProperties>
</file>