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Лист1!$A$1:$M$74</definedName>
  </definedNames>
  <calcPr calcId="162913"/>
</workbook>
</file>

<file path=xl/calcChain.xml><?xml version="1.0" encoding="utf-8"?>
<calcChain xmlns="http://schemas.openxmlformats.org/spreadsheetml/2006/main">
  <c r="H67" i="1" l="1"/>
  <c r="H68" i="1"/>
  <c r="H69" i="1"/>
  <c r="H66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H13" i="1"/>
  <c r="H14" i="1"/>
  <c r="G70" i="1"/>
  <c r="F70" i="1"/>
  <c r="H65" i="1"/>
  <c r="H64" i="1"/>
  <c r="H63" i="1"/>
  <c r="H39" i="1"/>
  <c r="H56" i="1"/>
  <c r="H55" i="1"/>
  <c r="H57" i="1"/>
  <c r="H58" i="1"/>
  <c r="H59" i="1"/>
  <c r="H60" i="1"/>
  <c r="H61" i="1"/>
  <c r="H62" i="1"/>
  <c r="H43" i="1"/>
  <c r="H42" i="1"/>
  <c r="H41" i="1"/>
  <c r="H40" i="1"/>
  <c r="H38" i="1"/>
  <c r="H37" i="1"/>
  <c r="H36" i="1"/>
  <c r="H35" i="1"/>
  <c r="H45" i="1"/>
  <c r="H17" i="1"/>
  <c r="H22" i="1"/>
  <c r="H21" i="1"/>
  <c r="H20" i="1"/>
  <c r="H9" i="1"/>
  <c r="H10" i="1"/>
  <c r="H11" i="1"/>
  <c r="H12" i="1"/>
  <c r="H15" i="1"/>
  <c r="H16" i="1"/>
  <c r="H18" i="1"/>
  <c r="H19" i="1"/>
  <c r="H23" i="1"/>
  <c r="H24" i="1"/>
  <c r="H25" i="1"/>
  <c r="H26" i="1"/>
  <c r="H27" i="1"/>
  <c r="H28" i="1"/>
  <c r="H29" i="1"/>
  <c r="H30" i="1"/>
  <c r="H31" i="1"/>
  <c r="H32" i="1"/>
  <c r="H33" i="1"/>
  <c r="H34" i="1"/>
  <c r="H44" i="1"/>
  <c r="H46" i="1"/>
  <c r="H47" i="1"/>
  <c r="H48" i="1"/>
  <c r="H49" i="1"/>
  <c r="H50" i="1"/>
  <c r="H51" i="1"/>
  <c r="H52" i="1"/>
  <c r="H53" i="1"/>
  <c r="H54" i="1"/>
  <c r="H8" i="1"/>
  <c r="H70" i="1" l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<sst xmlns="http://schemas.openxmlformats.org/spreadsheetml/2006/main" count="77" uniqueCount="65">
  <si>
    <t>№ п/п</t>
  </si>
  <si>
    <t>Найменювання обладанання</t>
  </si>
  <si>
    <t>Кількість</t>
  </si>
  <si>
    <t>Шафа 2В-151</t>
  </si>
  <si>
    <t>Пульсоксиметр «Ютас-200»</t>
  </si>
  <si>
    <t>Танки-баки</t>
  </si>
  <si>
    <t>Системний блок LG</t>
  </si>
  <si>
    <t>Стерилізатор повіт. Т-40</t>
  </si>
  <si>
    <t>Мікроскоп</t>
  </si>
  <si>
    <t>Флюрограф 12 Ф7Ц</t>
  </si>
  <si>
    <t>Шафа сухоповітряна АС-80 Ш-2</t>
  </si>
  <si>
    <t>Стерилізатор повітряний ГП-20</t>
  </si>
  <si>
    <t>Системний блок Lrower</t>
  </si>
  <si>
    <t xml:space="preserve">Монітор LG </t>
  </si>
  <si>
    <t>Системний блок в зборі Intel/500Gb/4G</t>
  </si>
  <si>
    <t>Системний блок Athlen 64*2250</t>
  </si>
  <si>
    <t>Системний блок  Athlen (LG)</t>
  </si>
  <si>
    <t>Системний блок  Athlen  11*5000 (LG)</t>
  </si>
  <si>
    <t>Сестемний блок Celeron</t>
  </si>
  <si>
    <t>Лічильник газовий РГ-К-250</t>
  </si>
  <si>
    <t>Системний блок FTCA-1000</t>
  </si>
  <si>
    <t>Принтер Lazer Set V-1132 MFP</t>
  </si>
  <si>
    <t>Cистемний блок Celeron</t>
  </si>
  <si>
    <t>Пульсоксиметр «Ютаоксі-201»</t>
  </si>
  <si>
    <t>Інгалятор "Вулкан"</t>
  </si>
  <si>
    <t>Апарат магнітоінфрачервоний лазерний Рікта 04/4</t>
  </si>
  <si>
    <t>Електрокардіограф Heart Mirror</t>
  </si>
  <si>
    <t>Електрокардіограф EK-1T</t>
  </si>
  <si>
    <t>Електрокардіограф EK-1T -01  1/3 канальний</t>
  </si>
  <si>
    <t>Електрокардіограф EK-1T -07</t>
  </si>
  <si>
    <t>Електокардіограф трьохканальний</t>
  </si>
  <si>
    <t>Ультразвуковий діагностичний комплекс "Радмір"</t>
  </si>
  <si>
    <t>Велоергометр</t>
  </si>
  <si>
    <t>Холодильник низькотемпературний ХТН-400</t>
  </si>
  <si>
    <t>Блок лікаря "Сатва Порте"</t>
  </si>
  <si>
    <t>Блок лікаря "Сатва Порте"213-11</t>
  </si>
  <si>
    <t>Лампа фотополімерна</t>
  </si>
  <si>
    <t>Стоматологічна установка УС-30</t>
  </si>
  <si>
    <t>Разом:</t>
  </si>
  <si>
    <t>Бокс дезенфекційний</t>
  </si>
  <si>
    <t>Холодильник ERGORSO</t>
  </si>
  <si>
    <t>Системний блок CPV i5 4460 3.2 GHZ/4Gb з програмним продуктом</t>
  </si>
  <si>
    <t>Електрокардіограф МІДАС-ЕК-Т</t>
  </si>
  <si>
    <t>Центріфуга РС-6</t>
  </si>
  <si>
    <t>Крісло гінекологічне Syncrus SL</t>
  </si>
  <si>
    <t>Турбіна приставна</t>
  </si>
  <si>
    <t>Крісло стоматологічне</t>
  </si>
  <si>
    <t xml:space="preserve">                                                    </t>
  </si>
  <si>
    <t>Інкубатор інтенсивн.терапії для новонароджених</t>
  </si>
  <si>
    <t>Реанімаційно-хірургічний монітор ЮМ-300 С</t>
  </si>
  <si>
    <t>Стіл зуботехнічний "Югодент"</t>
  </si>
  <si>
    <t>Додаток</t>
  </si>
  <si>
    <t>до рішення міської ради</t>
  </si>
  <si>
    <t>Інвентарний номер</t>
  </si>
  <si>
    <t>Рік випуску</t>
  </si>
  <si>
    <t>Вартість, грн.</t>
  </si>
  <si>
    <t>Знос, грн.</t>
  </si>
  <si>
    <t>Залишкова  вартість, грн.</t>
  </si>
  <si>
    <t>Дрель ДМ-КОКТ з комплектом защимів</t>
  </si>
  <si>
    <t>Шафа сухоповітряна АС-80</t>
  </si>
  <si>
    <t>Золотопиловловлювач</t>
  </si>
  <si>
    <t>від 30.11.23 р. № 12</t>
  </si>
  <si>
    <t>Т.в.о. головного лікаря</t>
  </si>
  <si>
    <t>Вадим МИЧКО</t>
  </si>
  <si>
    <t>Перелік обладнання КНП "Новоодеська БЛ" НМР, яке підлягає списанню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</si>
</sst>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view="pageBreakPreview" zoomScaleNormal="124" zoomScaleSheetLayoutView="100" workbookViewId="0">
      <selection activeCell="F72" sqref="F72"/>
    </sheetView>
  </sheetViews>
  <sheetFormatPr defaultRowHeight="15" x14ac:dyDescent="0.25"/>
  <cols>
    <col min="1" max="1" width="4.7109375" customWidth="1"/>
    <col min="2" max="2" width="30.7109375" customWidth="1"/>
    <col min="3" max="3" width="5.7109375" customWidth="1"/>
    <col min="4" max="4" width="16.5703125" customWidth="1"/>
    <col min="5" max="5" width="9.5703125" customWidth="1"/>
    <col min="6" max="6" width="14" customWidth="1"/>
    <col min="7" max="7" width="10.42578125" customWidth="1"/>
    <col min="8" max="8" width="11.140625" customWidth="1"/>
  </cols>
  <sheetData>
    <row r="1" spans="1:8" ht="15.75" x14ac:dyDescent="0.25">
      <c r="F1" s="31"/>
      <c r="H1" t="s">
        <v>51</v>
      </c>
    </row>
    <row r="2" spans="1:8" ht="15.75" x14ac:dyDescent="0.25">
      <c r="F2" s="39" t="s">
        <v>52</v>
      </c>
      <c r="G2" s="39"/>
      <c r="H2" s="39"/>
    </row>
    <row r="3" spans="1:8" x14ac:dyDescent="0.25">
      <c r="G3" s="38" t="s">
        <v>61</v>
      </c>
      <c r="H3" s="38"/>
    </row>
    <row r="4" spans="1:8" x14ac:dyDescent="0.25">
      <c r="G4" s="33"/>
      <c r="H4" s="33"/>
    </row>
    <row r="5" spans="1:8" x14ac:dyDescent="0.25">
      <c r="A5" s="40" t="s">
        <v>64</v>
      </c>
      <c r="B5" s="40"/>
      <c r="C5" s="40"/>
      <c r="D5" s="40"/>
      <c r="E5" s="40"/>
      <c r="F5" s="40"/>
      <c r="G5" s="40"/>
      <c r="H5" s="40"/>
    </row>
    <row r="6" spans="1:8" x14ac:dyDescent="0.25">
      <c r="A6" s="34"/>
      <c r="B6" s="34"/>
      <c r="C6" s="34"/>
      <c r="D6" s="34"/>
      <c r="E6" s="34"/>
      <c r="F6" s="34"/>
    </row>
    <row r="7" spans="1:8" ht="45" x14ac:dyDescent="0.25">
      <c r="A7" s="3" t="s">
        <v>0</v>
      </c>
      <c r="B7" s="3" t="s">
        <v>1</v>
      </c>
      <c r="C7" s="3" t="s">
        <v>2</v>
      </c>
      <c r="D7" s="3" t="s">
        <v>53</v>
      </c>
      <c r="E7" s="3" t="s">
        <v>54</v>
      </c>
      <c r="F7" s="3" t="s">
        <v>55</v>
      </c>
      <c r="G7" s="35" t="s">
        <v>56</v>
      </c>
      <c r="H7" s="16" t="s">
        <v>57</v>
      </c>
    </row>
    <row r="8" spans="1:8" x14ac:dyDescent="0.25">
      <c r="A8" s="1">
        <v>1</v>
      </c>
      <c r="B8" s="10" t="s">
        <v>11</v>
      </c>
      <c r="C8" s="1">
        <v>1</v>
      </c>
      <c r="D8" s="1">
        <v>10470831</v>
      </c>
      <c r="E8" s="1">
        <v>2006</v>
      </c>
      <c r="F8" s="1">
        <v>2829</v>
      </c>
      <c r="G8" s="21">
        <v>2708</v>
      </c>
      <c r="H8" s="15">
        <f>F8-G8</f>
        <v>121</v>
      </c>
    </row>
    <row r="9" spans="1:8" x14ac:dyDescent="0.25">
      <c r="A9" s="1">
        <f>A8+1</f>
        <v>2</v>
      </c>
      <c r="B9" s="2" t="s">
        <v>3</v>
      </c>
      <c r="C9" s="1">
        <v>1</v>
      </c>
      <c r="D9" s="1">
        <v>10470038</v>
      </c>
      <c r="E9" s="1">
        <v>1992</v>
      </c>
      <c r="F9" s="1">
        <v>4473</v>
      </c>
      <c r="G9" s="21">
        <v>4427</v>
      </c>
      <c r="H9" s="15">
        <f t="shared" ref="H9:H44" si="0">F9-G9</f>
        <v>46</v>
      </c>
    </row>
    <row r="10" spans="1:8" ht="16.899999999999999" customHeight="1" x14ac:dyDescent="0.25">
      <c r="A10" s="9">
        <f>A9+1</f>
        <v>3</v>
      </c>
      <c r="B10" s="11" t="s">
        <v>10</v>
      </c>
      <c r="C10" s="8">
        <v>1</v>
      </c>
      <c r="D10" s="8">
        <v>10470040</v>
      </c>
      <c r="E10" s="8">
        <v>2005</v>
      </c>
      <c r="F10" s="8">
        <v>2866</v>
      </c>
      <c r="G10" s="15">
        <v>2721</v>
      </c>
      <c r="H10" s="15">
        <f t="shared" si="0"/>
        <v>145</v>
      </c>
    </row>
    <row r="11" spans="1:8" ht="31.5" customHeight="1" x14ac:dyDescent="0.25">
      <c r="A11" s="25">
        <f>A10+1</f>
        <v>4</v>
      </c>
      <c r="B11" s="11" t="s">
        <v>58</v>
      </c>
      <c r="C11" s="25">
        <v>1</v>
      </c>
      <c r="D11" s="25">
        <v>10470822</v>
      </c>
      <c r="E11" s="25">
        <v>2007</v>
      </c>
      <c r="F11" s="25">
        <v>18791</v>
      </c>
      <c r="G11" s="36">
        <v>18757</v>
      </c>
      <c r="H11" s="15">
        <f t="shared" si="0"/>
        <v>34</v>
      </c>
    </row>
    <row r="12" spans="1:8" ht="16.899999999999999" customHeight="1" x14ac:dyDescent="0.25">
      <c r="A12" s="25">
        <f t="shared" ref="A12:A69" si="1">A11+1</f>
        <v>5</v>
      </c>
      <c r="B12" s="42" t="s">
        <v>59</v>
      </c>
      <c r="C12" s="41">
        <v>1</v>
      </c>
      <c r="D12" s="41">
        <v>10470675</v>
      </c>
      <c r="E12" s="41">
        <v>1992</v>
      </c>
      <c r="F12" s="41">
        <v>4603</v>
      </c>
      <c r="G12" s="15">
        <v>4458</v>
      </c>
      <c r="H12" s="15">
        <f t="shared" si="0"/>
        <v>145</v>
      </c>
    </row>
    <row r="13" spans="1:8" ht="15" hidden="1" customHeight="1" x14ac:dyDescent="0.25">
      <c r="A13" s="25">
        <f t="shared" si="1"/>
        <v>6</v>
      </c>
      <c r="B13" s="42"/>
      <c r="C13" s="41"/>
      <c r="D13" s="41"/>
      <c r="E13" s="41"/>
      <c r="F13" s="41"/>
      <c r="G13" s="21"/>
      <c r="H13" s="15">
        <f t="shared" si="0"/>
        <v>0</v>
      </c>
    </row>
    <row r="14" spans="1:8" x14ac:dyDescent="0.25">
      <c r="A14" s="25">
        <v>6</v>
      </c>
      <c r="B14" s="19" t="s">
        <v>50</v>
      </c>
      <c r="C14" s="20">
        <v>1</v>
      </c>
      <c r="D14" s="20">
        <v>10470634</v>
      </c>
      <c r="E14" s="20">
        <v>1989</v>
      </c>
      <c r="F14" s="20">
        <v>22865</v>
      </c>
      <c r="G14" s="21">
        <v>22674</v>
      </c>
      <c r="H14" s="15">
        <f t="shared" si="0"/>
        <v>191</v>
      </c>
    </row>
    <row r="15" spans="1:8" x14ac:dyDescent="0.25">
      <c r="A15" s="25">
        <f t="shared" si="1"/>
        <v>7</v>
      </c>
      <c r="B15" s="10" t="s">
        <v>60</v>
      </c>
      <c r="C15" s="8">
        <v>1</v>
      </c>
      <c r="D15" s="8">
        <v>10470355</v>
      </c>
      <c r="E15" s="8">
        <v>1977</v>
      </c>
      <c r="F15" s="8">
        <v>3392</v>
      </c>
      <c r="G15" s="21">
        <v>3307</v>
      </c>
      <c r="H15" s="15">
        <f t="shared" si="0"/>
        <v>85</v>
      </c>
    </row>
    <row r="16" spans="1:8" ht="15.75" customHeight="1" x14ac:dyDescent="0.25">
      <c r="A16" s="25">
        <f t="shared" si="1"/>
        <v>8</v>
      </c>
      <c r="B16" s="10" t="s">
        <v>23</v>
      </c>
      <c r="C16" s="1">
        <v>1</v>
      </c>
      <c r="D16" s="1">
        <v>10470763</v>
      </c>
      <c r="E16" s="1">
        <v>2004</v>
      </c>
      <c r="F16" s="1">
        <v>5998</v>
      </c>
      <c r="G16" s="21">
        <v>5972</v>
      </c>
      <c r="H16" s="15">
        <f t="shared" si="0"/>
        <v>26</v>
      </c>
    </row>
    <row r="17" spans="1:8" ht="30" x14ac:dyDescent="0.25">
      <c r="A17" s="25">
        <f t="shared" si="1"/>
        <v>9</v>
      </c>
      <c r="B17" s="19" t="s">
        <v>33</v>
      </c>
      <c r="C17" s="7">
        <v>1</v>
      </c>
      <c r="D17" s="7">
        <v>10470796</v>
      </c>
      <c r="E17" s="7">
        <v>2006</v>
      </c>
      <c r="F17" s="7">
        <v>25557</v>
      </c>
      <c r="G17" s="15">
        <v>25356</v>
      </c>
      <c r="H17" s="15">
        <f t="shared" si="0"/>
        <v>201</v>
      </c>
    </row>
    <row r="18" spans="1:8" x14ac:dyDescent="0.25">
      <c r="A18" s="25">
        <f t="shared" si="1"/>
        <v>10</v>
      </c>
      <c r="B18" s="2" t="s">
        <v>6</v>
      </c>
      <c r="C18" s="1">
        <v>1</v>
      </c>
      <c r="D18" s="1">
        <v>104900578</v>
      </c>
      <c r="E18" s="1">
        <v>2007</v>
      </c>
      <c r="F18" s="1">
        <v>2699</v>
      </c>
      <c r="G18" s="21">
        <v>2682</v>
      </c>
      <c r="H18" s="15">
        <f t="shared" si="0"/>
        <v>17</v>
      </c>
    </row>
    <row r="19" spans="1:8" x14ac:dyDescent="0.25">
      <c r="A19" s="25">
        <f t="shared" si="1"/>
        <v>11</v>
      </c>
      <c r="B19" s="2" t="s">
        <v>7</v>
      </c>
      <c r="C19" s="1">
        <v>1</v>
      </c>
      <c r="D19" s="1">
        <v>10470010</v>
      </c>
      <c r="E19" s="1">
        <v>2008</v>
      </c>
      <c r="F19" s="1">
        <v>3825</v>
      </c>
      <c r="G19" s="21">
        <v>3704</v>
      </c>
      <c r="H19" s="15">
        <f t="shared" si="0"/>
        <v>121</v>
      </c>
    </row>
    <row r="20" spans="1:8" x14ac:dyDescent="0.25">
      <c r="A20" s="25">
        <f t="shared" si="1"/>
        <v>12</v>
      </c>
      <c r="B20" s="13" t="s">
        <v>34</v>
      </c>
      <c r="C20" s="12">
        <v>1</v>
      </c>
      <c r="D20" s="12">
        <v>10470806</v>
      </c>
      <c r="E20" s="12">
        <v>2006</v>
      </c>
      <c r="F20" s="12">
        <v>5979</v>
      </c>
      <c r="G20" s="21">
        <v>5856</v>
      </c>
      <c r="H20" s="15">
        <f t="shared" si="0"/>
        <v>123</v>
      </c>
    </row>
    <row r="21" spans="1:8" ht="15" customHeight="1" x14ac:dyDescent="0.25">
      <c r="A21" s="25">
        <f t="shared" si="1"/>
        <v>13</v>
      </c>
      <c r="B21" s="17" t="s">
        <v>35</v>
      </c>
      <c r="C21" s="12">
        <v>1</v>
      </c>
      <c r="D21" s="12">
        <v>10470773</v>
      </c>
      <c r="E21" s="12">
        <v>2005</v>
      </c>
      <c r="F21" s="12">
        <v>4981</v>
      </c>
      <c r="G21" s="15">
        <v>4858</v>
      </c>
      <c r="H21" s="15">
        <f t="shared" si="0"/>
        <v>123</v>
      </c>
    </row>
    <row r="22" spans="1:8" x14ac:dyDescent="0.25">
      <c r="A22" s="25">
        <f t="shared" si="1"/>
        <v>14</v>
      </c>
      <c r="B22" s="17" t="s">
        <v>36</v>
      </c>
      <c r="C22" s="12">
        <v>1</v>
      </c>
      <c r="D22" s="12">
        <v>10470750</v>
      </c>
      <c r="E22" s="12">
        <v>2001</v>
      </c>
      <c r="F22" s="12">
        <v>3446</v>
      </c>
      <c r="G22" s="21">
        <v>3430</v>
      </c>
      <c r="H22" s="15">
        <f t="shared" si="0"/>
        <v>16</v>
      </c>
    </row>
    <row r="23" spans="1:8" x14ac:dyDescent="0.25">
      <c r="A23" s="25">
        <f t="shared" si="1"/>
        <v>15</v>
      </c>
      <c r="B23" s="2" t="s">
        <v>8</v>
      </c>
      <c r="C23" s="1">
        <v>1</v>
      </c>
      <c r="D23" s="1">
        <v>10470027</v>
      </c>
      <c r="E23" s="1">
        <v>2008</v>
      </c>
      <c r="F23" s="1">
        <v>4526</v>
      </c>
      <c r="G23" s="21">
        <v>4516</v>
      </c>
      <c r="H23" s="15">
        <f t="shared" si="0"/>
        <v>10</v>
      </c>
    </row>
    <row r="24" spans="1:8" x14ac:dyDescent="0.25">
      <c r="A24" s="25">
        <f t="shared" si="1"/>
        <v>16</v>
      </c>
      <c r="B24" s="2" t="s">
        <v>8</v>
      </c>
      <c r="C24" s="1">
        <v>1</v>
      </c>
      <c r="D24" s="1">
        <v>10470026</v>
      </c>
      <c r="E24" s="1">
        <v>2006</v>
      </c>
      <c r="F24" s="1">
        <v>4631</v>
      </c>
      <c r="G24" s="21">
        <v>4620</v>
      </c>
      <c r="H24" s="15">
        <f t="shared" si="0"/>
        <v>11</v>
      </c>
    </row>
    <row r="25" spans="1:8" x14ac:dyDescent="0.25">
      <c r="A25" s="25">
        <f t="shared" si="1"/>
        <v>17</v>
      </c>
      <c r="B25" s="10" t="s">
        <v>5</v>
      </c>
      <c r="C25" s="1">
        <v>1</v>
      </c>
      <c r="D25" s="1">
        <v>10470747</v>
      </c>
      <c r="E25" s="1">
        <v>2000</v>
      </c>
      <c r="F25" s="1">
        <v>6399</v>
      </c>
      <c r="G25" s="21">
        <v>6289</v>
      </c>
      <c r="H25" s="15">
        <f t="shared" si="0"/>
        <v>110</v>
      </c>
    </row>
    <row r="26" spans="1:8" ht="14.45" customHeight="1" x14ac:dyDescent="0.25">
      <c r="A26" s="25">
        <f t="shared" si="1"/>
        <v>18</v>
      </c>
      <c r="B26" s="2" t="s">
        <v>9</v>
      </c>
      <c r="C26" s="1">
        <v>1</v>
      </c>
      <c r="D26" s="1">
        <v>10470473</v>
      </c>
      <c r="E26" s="1">
        <v>1982</v>
      </c>
      <c r="F26" s="1">
        <v>3154</v>
      </c>
      <c r="G26" s="15">
        <v>2951</v>
      </c>
      <c r="H26" s="15">
        <f t="shared" si="0"/>
        <v>203</v>
      </c>
    </row>
    <row r="27" spans="1:8" ht="45" x14ac:dyDescent="0.25">
      <c r="A27" s="25">
        <f t="shared" si="1"/>
        <v>19</v>
      </c>
      <c r="B27" s="19" t="s">
        <v>41</v>
      </c>
      <c r="C27" s="1">
        <v>1</v>
      </c>
      <c r="D27" s="1">
        <v>10491087</v>
      </c>
      <c r="E27" s="1">
        <v>2016</v>
      </c>
      <c r="F27" s="1">
        <v>17985</v>
      </c>
      <c r="G27" s="15">
        <v>13948.65</v>
      </c>
      <c r="H27" s="23">
        <f t="shared" si="0"/>
        <v>4036.3500000000004</v>
      </c>
    </row>
    <row r="28" spans="1:8" ht="13.9" customHeight="1" x14ac:dyDescent="0.25">
      <c r="A28" s="25">
        <f t="shared" si="1"/>
        <v>20</v>
      </c>
      <c r="B28" s="19" t="s">
        <v>44</v>
      </c>
      <c r="C28" s="1">
        <v>1</v>
      </c>
      <c r="D28" s="1">
        <v>10470013</v>
      </c>
      <c r="E28" s="1">
        <v>2007</v>
      </c>
      <c r="F28" s="1">
        <v>11455</v>
      </c>
      <c r="G28" s="15">
        <v>11154</v>
      </c>
      <c r="H28" s="15">
        <f t="shared" si="0"/>
        <v>301</v>
      </c>
    </row>
    <row r="29" spans="1:8" ht="13.9" customHeight="1" x14ac:dyDescent="0.25">
      <c r="A29" s="25">
        <f t="shared" si="1"/>
        <v>21</v>
      </c>
      <c r="B29" s="19" t="s">
        <v>37</v>
      </c>
      <c r="C29" s="1">
        <v>1</v>
      </c>
      <c r="D29" s="1">
        <v>10470002</v>
      </c>
      <c r="E29" s="1">
        <v>1984</v>
      </c>
      <c r="F29" s="1">
        <v>11840</v>
      </c>
      <c r="G29" s="15">
        <v>11629</v>
      </c>
      <c r="H29" s="15">
        <f t="shared" si="0"/>
        <v>211</v>
      </c>
    </row>
    <row r="30" spans="1:8" ht="13.9" customHeight="1" x14ac:dyDescent="0.25">
      <c r="A30" s="25">
        <f t="shared" si="1"/>
        <v>22</v>
      </c>
      <c r="B30" s="19" t="s">
        <v>45</v>
      </c>
      <c r="C30" s="1">
        <v>1</v>
      </c>
      <c r="D30" s="1">
        <v>10470010</v>
      </c>
      <c r="E30" s="1">
        <v>1984</v>
      </c>
      <c r="F30" s="1">
        <v>2623</v>
      </c>
      <c r="G30" s="21">
        <v>2520</v>
      </c>
      <c r="H30" s="15">
        <f t="shared" si="0"/>
        <v>103</v>
      </c>
    </row>
    <row r="31" spans="1:8" ht="13.9" customHeight="1" x14ac:dyDescent="0.25">
      <c r="A31" s="25">
        <f t="shared" si="1"/>
        <v>23</v>
      </c>
      <c r="B31" s="19" t="s">
        <v>34</v>
      </c>
      <c r="C31" s="1">
        <v>1</v>
      </c>
      <c r="D31" s="1">
        <v>10470045</v>
      </c>
      <c r="E31" s="1">
        <v>2008</v>
      </c>
      <c r="F31" s="1">
        <v>8160</v>
      </c>
      <c r="G31" s="21">
        <v>8025</v>
      </c>
      <c r="H31" s="15">
        <f t="shared" si="0"/>
        <v>135</v>
      </c>
    </row>
    <row r="32" spans="1:8" ht="13.9" customHeight="1" x14ac:dyDescent="0.25">
      <c r="A32" s="25">
        <f t="shared" si="1"/>
        <v>24</v>
      </c>
      <c r="B32" s="19" t="s">
        <v>46</v>
      </c>
      <c r="C32" s="1">
        <v>1</v>
      </c>
      <c r="D32" s="1">
        <v>10470047</v>
      </c>
      <c r="E32" s="1">
        <v>2003</v>
      </c>
      <c r="F32" s="1">
        <v>6095</v>
      </c>
      <c r="G32" s="21">
        <v>5920</v>
      </c>
      <c r="H32" s="15">
        <f t="shared" si="0"/>
        <v>175</v>
      </c>
    </row>
    <row r="33" spans="1:12" ht="13.9" customHeight="1" x14ac:dyDescent="0.25">
      <c r="A33" s="25">
        <f t="shared" si="1"/>
        <v>25</v>
      </c>
      <c r="B33" s="2" t="s">
        <v>15</v>
      </c>
      <c r="C33" s="1">
        <v>1</v>
      </c>
      <c r="D33" s="4">
        <v>10491001</v>
      </c>
      <c r="E33" s="1">
        <v>2009</v>
      </c>
      <c r="F33" s="1">
        <v>4113</v>
      </c>
      <c r="G33" s="21">
        <v>4103</v>
      </c>
      <c r="H33" s="15">
        <f t="shared" si="0"/>
        <v>10</v>
      </c>
    </row>
    <row r="34" spans="1:12" ht="13.9" customHeight="1" x14ac:dyDescent="0.25">
      <c r="A34" s="25">
        <f t="shared" si="1"/>
        <v>26</v>
      </c>
      <c r="B34" s="2" t="s">
        <v>13</v>
      </c>
      <c r="C34" s="1">
        <v>1</v>
      </c>
      <c r="D34" s="1">
        <v>10491012</v>
      </c>
      <c r="E34" s="1">
        <v>2009</v>
      </c>
      <c r="F34" s="1">
        <v>3210</v>
      </c>
      <c r="G34" s="21">
        <v>3203</v>
      </c>
      <c r="H34" s="15">
        <f t="shared" si="0"/>
        <v>7</v>
      </c>
    </row>
    <row r="35" spans="1:12" ht="13.9" customHeight="1" x14ac:dyDescent="0.25">
      <c r="A35" s="25">
        <f t="shared" si="1"/>
        <v>27</v>
      </c>
      <c r="B35" s="19" t="s">
        <v>4</v>
      </c>
      <c r="C35" s="18">
        <v>1</v>
      </c>
      <c r="D35" s="18">
        <v>10470884</v>
      </c>
      <c r="E35" s="18">
        <v>2010</v>
      </c>
      <c r="F35" s="18">
        <v>8200</v>
      </c>
      <c r="G35" s="21">
        <v>8194</v>
      </c>
      <c r="H35" s="15">
        <f t="shared" si="0"/>
        <v>6</v>
      </c>
    </row>
    <row r="36" spans="1:12" ht="13.9" customHeight="1" x14ac:dyDescent="0.25">
      <c r="A36" s="25">
        <f t="shared" si="1"/>
        <v>28</v>
      </c>
      <c r="B36" s="19" t="s">
        <v>24</v>
      </c>
      <c r="C36" s="18">
        <v>1</v>
      </c>
      <c r="D36" s="18">
        <v>10470827</v>
      </c>
      <c r="E36" s="18">
        <v>2007</v>
      </c>
      <c r="F36" s="18">
        <v>3723</v>
      </c>
      <c r="G36" s="21">
        <v>3691</v>
      </c>
      <c r="H36" s="23">
        <f t="shared" ref="H36:H43" si="2">F36-G36</f>
        <v>32</v>
      </c>
    </row>
    <row r="37" spans="1:12" ht="30" x14ac:dyDescent="0.25">
      <c r="A37" s="25">
        <f t="shared" si="1"/>
        <v>29</v>
      </c>
      <c r="B37" s="19" t="s">
        <v>25</v>
      </c>
      <c r="C37" s="18">
        <v>1</v>
      </c>
      <c r="D37" s="18">
        <v>10470808</v>
      </c>
      <c r="E37" s="18">
        <v>2006</v>
      </c>
      <c r="F37" s="18">
        <v>5415</v>
      </c>
      <c r="G37" s="15">
        <v>5214</v>
      </c>
      <c r="H37" s="23">
        <f t="shared" si="2"/>
        <v>201</v>
      </c>
      <c r="L37" s="22"/>
    </row>
    <row r="38" spans="1:12" ht="15.6" customHeight="1" x14ac:dyDescent="0.25">
      <c r="A38" s="25">
        <f t="shared" si="1"/>
        <v>30</v>
      </c>
      <c r="B38" s="19" t="s">
        <v>26</v>
      </c>
      <c r="C38" s="18">
        <v>1</v>
      </c>
      <c r="D38" s="18">
        <v>10471085</v>
      </c>
      <c r="E38" s="18">
        <v>2014</v>
      </c>
      <c r="F38" s="18">
        <v>14066</v>
      </c>
      <c r="G38" s="21">
        <v>12599.51</v>
      </c>
      <c r="H38" s="23">
        <f t="shared" si="2"/>
        <v>1466.4899999999998</v>
      </c>
    </row>
    <row r="39" spans="1:12" ht="15.6" customHeight="1" x14ac:dyDescent="0.25">
      <c r="A39" s="25">
        <f t="shared" si="1"/>
        <v>31</v>
      </c>
      <c r="B39" s="19" t="s">
        <v>42</v>
      </c>
      <c r="C39" s="20">
        <v>1</v>
      </c>
      <c r="D39" s="20">
        <v>10471180</v>
      </c>
      <c r="E39" s="20">
        <v>2020</v>
      </c>
      <c r="F39" s="20">
        <v>13100</v>
      </c>
      <c r="G39" s="15">
        <v>11640.96</v>
      </c>
      <c r="H39" s="23">
        <f t="shared" si="2"/>
        <v>1459.0400000000009</v>
      </c>
    </row>
    <row r="40" spans="1:12" ht="15.6" customHeight="1" x14ac:dyDescent="0.25">
      <c r="A40" s="25">
        <f t="shared" si="1"/>
        <v>32</v>
      </c>
      <c r="B40" s="19" t="s">
        <v>27</v>
      </c>
      <c r="C40" s="18">
        <v>1</v>
      </c>
      <c r="D40" s="18">
        <v>10470857</v>
      </c>
      <c r="E40" s="18">
        <v>2008</v>
      </c>
      <c r="F40" s="18">
        <v>16778</v>
      </c>
      <c r="G40" s="21">
        <v>16668</v>
      </c>
      <c r="H40" s="23">
        <f t="shared" si="2"/>
        <v>110</v>
      </c>
    </row>
    <row r="41" spans="1:12" ht="15.6" customHeight="1" x14ac:dyDescent="0.25">
      <c r="A41" s="25">
        <f t="shared" si="1"/>
        <v>33</v>
      </c>
      <c r="B41" s="19" t="s">
        <v>27</v>
      </c>
      <c r="C41" s="18">
        <v>1</v>
      </c>
      <c r="D41" s="18">
        <v>10470823</v>
      </c>
      <c r="E41" s="18">
        <v>2007</v>
      </c>
      <c r="F41" s="18">
        <v>5956</v>
      </c>
      <c r="G41" s="21">
        <v>5916</v>
      </c>
      <c r="H41" s="23">
        <f t="shared" si="2"/>
        <v>40</v>
      </c>
    </row>
    <row r="42" spans="1:12" ht="28.9" customHeight="1" x14ac:dyDescent="0.25">
      <c r="A42" s="25">
        <f t="shared" si="1"/>
        <v>34</v>
      </c>
      <c r="B42" s="19" t="s">
        <v>28</v>
      </c>
      <c r="C42" s="18">
        <v>1</v>
      </c>
      <c r="D42" s="18">
        <v>10470780</v>
      </c>
      <c r="E42" s="18">
        <v>2006</v>
      </c>
      <c r="F42" s="18">
        <v>5509</v>
      </c>
      <c r="G42" s="15">
        <v>5493</v>
      </c>
      <c r="H42" s="23">
        <f t="shared" si="2"/>
        <v>16</v>
      </c>
    </row>
    <row r="43" spans="1:12" x14ac:dyDescent="0.25">
      <c r="A43" s="25">
        <f t="shared" si="1"/>
        <v>35</v>
      </c>
      <c r="B43" s="19" t="s">
        <v>29</v>
      </c>
      <c r="C43" s="18">
        <v>1</v>
      </c>
      <c r="D43" s="18">
        <v>10470768</v>
      </c>
      <c r="E43" s="18">
        <v>2004</v>
      </c>
      <c r="F43" s="18">
        <v>5334</v>
      </c>
      <c r="G43" s="21">
        <v>5316</v>
      </c>
      <c r="H43" s="23">
        <f t="shared" si="2"/>
        <v>18</v>
      </c>
    </row>
    <row r="44" spans="1:12" x14ac:dyDescent="0.25">
      <c r="A44" s="25">
        <f t="shared" si="1"/>
        <v>36</v>
      </c>
      <c r="B44" s="2" t="s">
        <v>6</v>
      </c>
      <c r="C44" s="1">
        <v>1</v>
      </c>
      <c r="D44" s="1">
        <v>10490555</v>
      </c>
      <c r="E44" s="1">
        <v>2006</v>
      </c>
      <c r="F44" s="1">
        <v>2889</v>
      </c>
      <c r="G44" s="21">
        <v>2879</v>
      </c>
      <c r="H44" s="15">
        <f t="shared" si="0"/>
        <v>10</v>
      </c>
    </row>
    <row r="45" spans="1:12" x14ac:dyDescent="0.25">
      <c r="A45" s="25">
        <f t="shared" si="1"/>
        <v>37</v>
      </c>
      <c r="B45" s="19" t="s">
        <v>6</v>
      </c>
      <c r="C45" s="7">
        <v>1</v>
      </c>
      <c r="D45" s="7">
        <v>10491039</v>
      </c>
      <c r="E45" s="7">
        <v>2010</v>
      </c>
      <c r="F45" s="7">
        <v>3324</v>
      </c>
      <c r="G45" s="21">
        <v>3314</v>
      </c>
      <c r="H45" s="15">
        <f t="shared" ref="H45" si="3">F45-G45</f>
        <v>10</v>
      </c>
    </row>
    <row r="46" spans="1:12" ht="30" x14ac:dyDescent="0.25">
      <c r="A46" s="25">
        <f t="shared" si="1"/>
        <v>38</v>
      </c>
      <c r="B46" s="5" t="s">
        <v>17</v>
      </c>
      <c r="C46" s="7">
        <v>1</v>
      </c>
      <c r="D46" s="7">
        <v>10491040</v>
      </c>
      <c r="E46" s="7">
        <v>2010</v>
      </c>
      <c r="F46" s="7">
        <v>3324</v>
      </c>
      <c r="G46" s="15">
        <v>3314</v>
      </c>
      <c r="H46" s="15">
        <f t="shared" ref="H46:H60" si="4">F46-G46</f>
        <v>10</v>
      </c>
    </row>
    <row r="47" spans="1:12" x14ac:dyDescent="0.25">
      <c r="A47" s="25">
        <f t="shared" si="1"/>
        <v>39</v>
      </c>
      <c r="B47" s="6" t="s">
        <v>6</v>
      </c>
      <c r="C47" s="7">
        <v>1</v>
      </c>
      <c r="D47" s="7">
        <v>10490499</v>
      </c>
      <c r="E47" s="7">
        <v>2002</v>
      </c>
      <c r="F47" s="7">
        <v>2851</v>
      </c>
      <c r="G47" s="21">
        <v>2841</v>
      </c>
      <c r="H47" s="15">
        <f t="shared" si="4"/>
        <v>10</v>
      </c>
    </row>
    <row r="48" spans="1:12" x14ac:dyDescent="0.25">
      <c r="A48" s="25">
        <f t="shared" si="1"/>
        <v>40</v>
      </c>
      <c r="B48" s="6" t="s">
        <v>18</v>
      </c>
      <c r="C48" s="7">
        <v>1</v>
      </c>
      <c r="D48" s="7">
        <v>10490535</v>
      </c>
      <c r="E48" s="7">
        <v>2006</v>
      </c>
      <c r="F48" s="7">
        <v>3067</v>
      </c>
      <c r="G48" s="21">
        <v>3050</v>
      </c>
      <c r="H48" s="15">
        <f t="shared" si="4"/>
        <v>17</v>
      </c>
    </row>
    <row r="49" spans="1:11" ht="30" x14ac:dyDescent="0.25">
      <c r="A49" s="25">
        <f t="shared" si="1"/>
        <v>41</v>
      </c>
      <c r="B49" s="5" t="s">
        <v>14</v>
      </c>
      <c r="C49" s="7">
        <v>1</v>
      </c>
      <c r="D49" s="7">
        <v>10491085</v>
      </c>
      <c r="E49" s="7"/>
      <c r="F49" s="7">
        <v>6570</v>
      </c>
      <c r="G49" s="15">
        <v>4851.9799999999996</v>
      </c>
      <c r="H49" s="23">
        <f t="shared" si="4"/>
        <v>1718.0200000000004</v>
      </c>
    </row>
    <row r="50" spans="1:11" x14ac:dyDescent="0.25">
      <c r="A50" s="25">
        <f t="shared" si="1"/>
        <v>42</v>
      </c>
      <c r="B50" s="5" t="s">
        <v>6</v>
      </c>
      <c r="C50" s="7">
        <v>1</v>
      </c>
      <c r="D50" s="7">
        <v>10490556</v>
      </c>
      <c r="E50" s="7">
        <v>2006</v>
      </c>
      <c r="F50" s="7">
        <v>2887</v>
      </c>
      <c r="G50" s="21">
        <v>2877</v>
      </c>
      <c r="H50" s="15">
        <f t="shared" si="4"/>
        <v>10</v>
      </c>
    </row>
    <row r="51" spans="1:11" x14ac:dyDescent="0.25">
      <c r="A51" s="25">
        <f t="shared" si="1"/>
        <v>43</v>
      </c>
      <c r="B51" s="5" t="s">
        <v>19</v>
      </c>
      <c r="C51" s="7">
        <v>1</v>
      </c>
      <c r="D51" s="7">
        <v>10480453</v>
      </c>
      <c r="E51" s="7">
        <v>2000</v>
      </c>
      <c r="F51" s="7">
        <v>4655</v>
      </c>
      <c r="G51" s="21">
        <v>4645</v>
      </c>
      <c r="H51" s="15">
        <f t="shared" si="4"/>
        <v>10</v>
      </c>
    </row>
    <row r="52" spans="1:11" x14ac:dyDescent="0.25">
      <c r="A52" s="25">
        <f t="shared" si="1"/>
        <v>44</v>
      </c>
      <c r="B52" s="5" t="s">
        <v>20</v>
      </c>
      <c r="C52" s="7">
        <v>1</v>
      </c>
      <c r="D52" s="7">
        <v>10491077</v>
      </c>
      <c r="E52" s="7">
        <v>2013</v>
      </c>
      <c r="F52" s="7">
        <v>6988</v>
      </c>
      <c r="G52" s="21">
        <v>6978</v>
      </c>
      <c r="H52" s="23">
        <f t="shared" si="4"/>
        <v>10</v>
      </c>
    </row>
    <row r="53" spans="1:11" x14ac:dyDescent="0.25">
      <c r="A53" s="25">
        <f t="shared" si="1"/>
        <v>45</v>
      </c>
      <c r="B53" s="5" t="s">
        <v>21</v>
      </c>
      <c r="C53" s="7">
        <v>1</v>
      </c>
      <c r="D53" s="7">
        <v>10491035</v>
      </c>
      <c r="E53" s="7">
        <v>2011</v>
      </c>
      <c r="F53" s="7">
        <v>3708</v>
      </c>
      <c r="G53" s="21">
        <v>3703</v>
      </c>
      <c r="H53" s="23">
        <f t="shared" si="4"/>
        <v>5</v>
      </c>
    </row>
    <row r="54" spans="1:11" x14ac:dyDescent="0.25">
      <c r="A54" s="25">
        <f t="shared" si="1"/>
        <v>46</v>
      </c>
      <c r="B54" s="5" t="s">
        <v>22</v>
      </c>
      <c r="C54" s="7">
        <v>1</v>
      </c>
      <c r="D54" s="7">
        <v>10490520</v>
      </c>
      <c r="E54" s="7">
        <v>2005</v>
      </c>
      <c r="F54" s="7">
        <v>4015</v>
      </c>
      <c r="G54" s="21">
        <v>4005</v>
      </c>
      <c r="H54" s="15">
        <f t="shared" si="4"/>
        <v>10</v>
      </c>
    </row>
    <row r="55" spans="1:11" ht="30" x14ac:dyDescent="0.25">
      <c r="A55" s="25">
        <f t="shared" si="1"/>
        <v>47</v>
      </c>
      <c r="B55" s="19" t="s">
        <v>14</v>
      </c>
      <c r="C55" s="18">
        <v>1</v>
      </c>
      <c r="D55" s="18">
        <v>10491086</v>
      </c>
      <c r="E55" s="18"/>
      <c r="F55" s="18">
        <v>6570</v>
      </c>
      <c r="G55" s="15">
        <v>4851.9799999999996</v>
      </c>
      <c r="H55" s="23">
        <f t="shared" ref="H55:H56" si="5">F55-G55</f>
        <v>1718.0200000000004</v>
      </c>
      <c r="I55" s="22"/>
    </row>
    <row r="56" spans="1:11" x14ac:dyDescent="0.25">
      <c r="A56" s="25">
        <f t="shared" si="1"/>
        <v>48</v>
      </c>
      <c r="B56" s="19" t="s">
        <v>16</v>
      </c>
      <c r="C56" s="18">
        <v>1</v>
      </c>
      <c r="D56" s="18">
        <v>10491016</v>
      </c>
      <c r="E56" s="18">
        <v>2010</v>
      </c>
      <c r="F56" s="18">
        <v>3421</v>
      </c>
      <c r="G56" s="21">
        <v>3411</v>
      </c>
      <c r="H56" s="15">
        <f t="shared" si="5"/>
        <v>10</v>
      </c>
    </row>
    <row r="57" spans="1:11" x14ac:dyDescent="0.25">
      <c r="A57" s="25">
        <f t="shared" si="1"/>
        <v>49</v>
      </c>
      <c r="B57" s="5" t="s">
        <v>22</v>
      </c>
      <c r="C57" s="7">
        <v>1</v>
      </c>
      <c r="D57" s="7">
        <v>10491008</v>
      </c>
      <c r="E57" s="7">
        <v>2009</v>
      </c>
      <c r="F57" s="7">
        <v>3506</v>
      </c>
      <c r="G57" s="21">
        <v>3496</v>
      </c>
      <c r="H57" s="15">
        <f t="shared" si="4"/>
        <v>10</v>
      </c>
    </row>
    <row r="58" spans="1:11" x14ac:dyDescent="0.25">
      <c r="A58" s="25">
        <f t="shared" si="1"/>
        <v>50</v>
      </c>
      <c r="B58" s="5" t="s">
        <v>6</v>
      </c>
      <c r="C58" s="7">
        <v>1</v>
      </c>
      <c r="D58" s="7">
        <v>10491018</v>
      </c>
      <c r="E58" s="7">
        <v>2010</v>
      </c>
      <c r="F58" s="7">
        <v>2800</v>
      </c>
      <c r="G58" s="21">
        <v>2790</v>
      </c>
      <c r="H58" s="15">
        <f t="shared" si="4"/>
        <v>10</v>
      </c>
    </row>
    <row r="59" spans="1:11" ht="30" x14ac:dyDescent="0.25">
      <c r="A59" s="25">
        <f t="shared" si="1"/>
        <v>51</v>
      </c>
      <c r="B59" s="13" t="s">
        <v>30</v>
      </c>
      <c r="C59" s="7">
        <v>1</v>
      </c>
      <c r="D59" s="7">
        <v>10470896</v>
      </c>
      <c r="E59" s="7">
        <v>2010</v>
      </c>
      <c r="F59" s="7">
        <v>12520</v>
      </c>
      <c r="G59" s="15">
        <v>12480</v>
      </c>
      <c r="H59" s="15">
        <f t="shared" si="4"/>
        <v>40</v>
      </c>
    </row>
    <row r="60" spans="1:11" x14ac:dyDescent="0.25">
      <c r="A60" s="25">
        <f t="shared" si="1"/>
        <v>52</v>
      </c>
      <c r="B60" s="13" t="s">
        <v>32</v>
      </c>
      <c r="C60" s="7">
        <v>1</v>
      </c>
      <c r="D60" s="7">
        <v>10470474</v>
      </c>
      <c r="E60" s="7">
        <v>1980</v>
      </c>
      <c r="F60" s="7">
        <v>3114</v>
      </c>
      <c r="G60" s="21">
        <v>2949</v>
      </c>
      <c r="H60" s="15">
        <f t="shared" si="4"/>
        <v>165</v>
      </c>
    </row>
    <row r="61" spans="1:11" ht="30" x14ac:dyDescent="0.25">
      <c r="A61" s="25">
        <f t="shared" si="1"/>
        <v>53</v>
      </c>
      <c r="B61" s="19" t="s">
        <v>31</v>
      </c>
      <c r="C61" s="7">
        <v>1</v>
      </c>
      <c r="D61" s="7">
        <v>10470739</v>
      </c>
      <c r="E61" s="7">
        <v>2001</v>
      </c>
      <c r="F61" s="7">
        <v>80414</v>
      </c>
      <c r="G61" s="15">
        <v>77646</v>
      </c>
      <c r="H61" s="15">
        <f t="shared" ref="H61:H65" si="6">F61-G61</f>
        <v>2768</v>
      </c>
      <c r="K61" t="s">
        <v>47</v>
      </c>
    </row>
    <row r="62" spans="1:11" x14ac:dyDescent="0.25">
      <c r="A62" s="25">
        <f t="shared" si="1"/>
        <v>54</v>
      </c>
      <c r="B62" s="19" t="s">
        <v>6</v>
      </c>
      <c r="C62" s="18">
        <v>1</v>
      </c>
      <c r="D62" s="18">
        <v>10490554</v>
      </c>
      <c r="E62" s="18">
        <v>2006</v>
      </c>
      <c r="F62" s="18">
        <v>3379</v>
      </c>
      <c r="G62" s="21">
        <v>3369</v>
      </c>
      <c r="H62" s="15">
        <f t="shared" si="6"/>
        <v>10</v>
      </c>
    </row>
    <row r="63" spans="1:11" x14ac:dyDescent="0.25">
      <c r="A63" s="25">
        <f t="shared" si="1"/>
        <v>55</v>
      </c>
      <c r="B63" s="19" t="s">
        <v>43</v>
      </c>
      <c r="C63" s="20">
        <v>1</v>
      </c>
      <c r="D63" s="20">
        <v>10470779</v>
      </c>
      <c r="E63" s="20">
        <v>2005</v>
      </c>
      <c r="F63" s="20">
        <v>34064</v>
      </c>
      <c r="G63" s="21">
        <v>33761</v>
      </c>
      <c r="H63" s="15">
        <f t="shared" si="6"/>
        <v>303</v>
      </c>
    </row>
    <row r="64" spans="1:11" ht="30" x14ac:dyDescent="0.25">
      <c r="A64" s="25">
        <f t="shared" si="1"/>
        <v>56</v>
      </c>
      <c r="B64" s="19" t="s">
        <v>48</v>
      </c>
      <c r="C64" s="20">
        <v>1</v>
      </c>
      <c r="D64" s="20">
        <v>10470802</v>
      </c>
      <c r="E64" s="20">
        <v>2006</v>
      </c>
      <c r="F64" s="20">
        <v>41795</v>
      </c>
      <c r="G64" s="15">
        <v>41734</v>
      </c>
      <c r="H64" s="15">
        <f t="shared" si="6"/>
        <v>61</v>
      </c>
    </row>
    <row r="65" spans="1:8" ht="30" x14ac:dyDescent="0.25">
      <c r="A65" s="25">
        <f t="shared" si="1"/>
        <v>57</v>
      </c>
      <c r="B65" s="19" t="s">
        <v>49</v>
      </c>
      <c r="C65" s="20">
        <v>1</v>
      </c>
      <c r="D65" s="20">
        <v>10470400</v>
      </c>
      <c r="E65" s="20">
        <v>2009</v>
      </c>
      <c r="F65" s="20">
        <v>229658</v>
      </c>
      <c r="G65" s="15">
        <v>229518</v>
      </c>
      <c r="H65" s="15">
        <f t="shared" si="6"/>
        <v>140</v>
      </c>
    </row>
    <row r="66" spans="1:8" ht="30" x14ac:dyDescent="0.25">
      <c r="A66" s="25">
        <f t="shared" si="1"/>
        <v>58</v>
      </c>
      <c r="B66" s="27" t="s">
        <v>49</v>
      </c>
      <c r="C66" s="26">
        <v>1</v>
      </c>
      <c r="D66" s="26">
        <v>10470838</v>
      </c>
      <c r="E66" s="26">
        <v>2007</v>
      </c>
      <c r="F66" s="26">
        <v>25411</v>
      </c>
      <c r="G66" s="15">
        <v>25271</v>
      </c>
      <c r="H66" s="15">
        <f t="shared" ref="H66:H69" si="7">F66-G66</f>
        <v>140</v>
      </c>
    </row>
    <row r="67" spans="1:8" x14ac:dyDescent="0.25">
      <c r="A67" s="25">
        <f t="shared" si="1"/>
        <v>59</v>
      </c>
      <c r="B67" s="27" t="s">
        <v>12</v>
      </c>
      <c r="C67" s="26">
        <v>1</v>
      </c>
      <c r="D67" s="26">
        <v>11260816</v>
      </c>
      <c r="E67" s="26">
        <v>2003</v>
      </c>
      <c r="F67" s="26">
        <v>11398</v>
      </c>
      <c r="G67" s="32">
        <v>11398</v>
      </c>
      <c r="H67" s="15">
        <f t="shared" si="7"/>
        <v>0</v>
      </c>
    </row>
    <row r="68" spans="1:8" x14ac:dyDescent="0.25">
      <c r="A68" s="25">
        <f t="shared" si="1"/>
        <v>60</v>
      </c>
      <c r="B68" s="14" t="s">
        <v>39</v>
      </c>
      <c r="C68" s="15">
        <v>1</v>
      </c>
      <c r="D68" s="21">
        <v>11210004</v>
      </c>
      <c r="E68" s="21">
        <v>2019</v>
      </c>
      <c r="F68" s="15">
        <v>5000</v>
      </c>
      <c r="G68" s="15">
        <v>5000</v>
      </c>
      <c r="H68" s="15">
        <f t="shared" si="7"/>
        <v>0</v>
      </c>
    </row>
    <row r="69" spans="1:8" x14ac:dyDescent="0.25">
      <c r="A69" s="25">
        <f t="shared" si="1"/>
        <v>61</v>
      </c>
      <c r="B69" s="14" t="s">
        <v>40</v>
      </c>
      <c r="C69" s="21">
        <v>1</v>
      </c>
      <c r="D69" s="21">
        <v>11260813</v>
      </c>
      <c r="E69" s="21">
        <v>2017</v>
      </c>
      <c r="F69" s="15">
        <v>6650</v>
      </c>
      <c r="G69" s="15">
        <v>6650</v>
      </c>
      <c r="H69" s="15">
        <f t="shared" si="7"/>
        <v>0</v>
      </c>
    </row>
    <row r="70" spans="1:8" x14ac:dyDescent="0.25">
      <c r="A70" s="14"/>
      <c r="B70" s="14" t="s">
        <v>38</v>
      </c>
      <c r="C70" s="14"/>
      <c r="D70" s="14"/>
      <c r="E70" s="21"/>
      <c r="F70" s="15">
        <f>SUM(F8:F69)</f>
        <v>788554</v>
      </c>
      <c r="G70" s="24">
        <f>SUM(G8:G69)</f>
        <v>771304.08</v>
      </c>
      <c r="H70" s="15">
        <f>SUM(H8:H69)</f>
        <v>17249.920000000002</v>
      </c>
    </row>
    <row r="71" spans="1:8" x14ac:dyDescent="0.25">
      <c r="A71" s="28"/>
      <c r="B71" s="28"/>
      <c r="C71" s="28"/>
      <c r="D71" s="28"/>
      <c r="E71" s="28"/>
      <c r="F71" s="29"/>
      <c r="G71" s="30"/>
      <c r="H71" s="29"/>
    </row>
    <row r="72" spans="1:8" x14ac:dyDescent="0.25">
      <c r="B72" s="37" t="s">
        <v>62</v>
      </c>
      <c r="E72" t="s">
        <v>63</v>
      </c>
    </row>
  </sheetData>
  <mergeCells count="8">
    <mergeCell ref="G3:H3"/>
    <mergeCell ref="F2:H2"/>
    <mergeCell ref="A5:H5"/>
    <mergeCell ref="F12:F13"/>
    <mergeCell ref="E12:E13"/>
    <mergeCell ref="D12:D13"/>
    <mergeCell ref="C12:C13"/>
    <mergeCell ref="B12:B13"/>
  </mergeCells>
  <pageMargins left="0.31496062992125984" right="0.31496062992125984" top="0.35433070866141736" bottom="0.35433070866141736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2023-12-06T11:34:27Z</dcterms:modified>
</cp:coreProperties>
</file>