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<sst xmlns="http://schemas.openxmlformats.org/spreadsheetml/2006/main" count="36" uniqueCount="35">
  <si>
    <t>Аналіз виконання плану по доходах</t>
  </si>
  <si>
    <t>На 30.06.2021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</si>
  <si>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</si>
  <si>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</si>
  <si>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</si>
  <si>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</si>
  <si>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</si>
  <si>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</si>
  <si>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</si>
  <si>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</si>
  <si>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</si>
  <si>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</si>
  <si>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</si>
  <si>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</si>
  <si>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</si>
  <si>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</si>
  <si>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</si>
  <si>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</si>
  <si>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</si>
  <si>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</si>
  <si>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</si>
  <si>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</si>
  <si>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</si>
  <si>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</si>
  <si>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</si>
  <si>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</si>
  <si>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</si>
  <si>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</si>
  <si>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</si>
  <si>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</si>
  <si>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</si>
  <si>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</t>
  </si>
  <si>
    <t xml:space="preserve">Усього ( без урахування трансфертів) </t>
  </si>
  <si>
    <t xml:space="preserve">Усього </t>
  </si>
  <si>
    <t>спеціальний фонд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</si>
</sst>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workbookViewId="0" topLeftCell="B1">
      <selection activeCell="G10" sqref="G10"/>
    </sheetView>
  </sheetViews>
  <sheetFormatPr defaultColWidth="9.00390625" defaultRowHeight="12.75"/>
  <cols>
    <col min="1" max="1" width="0" style="0" hidden="1" customWidth="1"/>
    <col min="2" max="2" width="9.875" style="0" customWidth="1"/>
    <col min="3" max="3" width="50.75390625" style="8" customWidth="1"/>
    <col min="4" max="6" width="16.00390625" style="5" customWidth="1"/>
    <col min="7" max="7" width="11.75390625" style="5" customWidth="1"/>
    <col min="8" max="8" width="11.75390625" style="5" bestFit="1" customWidth="1"/>
    <col min="9" max="9" width="9.25390625" style="5" bestFit="1" customWidth="1"/>
  </cols>
  <sheetData>
    <row r="2" spans="2:9" ht="12.75">
      <c r="B2" s="1"/>
      <c r="C2" s="9"/>
      <c r="D2" s="6"/>
      <c r="E2" s="6"/>
      <c r="F2" s="6"/>
      <c r="G2" s="6"/>
      <c r="H2" s="6"/>
      <c r="I2" s="6"/>
    </row>
    <row r="3" spans="2:9" ht="23.25">
      <c r="B3" s="2" t="s">
        <v>0</v>
      </c>
      <c r="C3" s="3"/>
      <c r="D3" s="3"/>
      <c r="E3" s="3"/>
      <c r="F3" s="3"/>
      <c r="G3" s="3"/>
      <c r="H3" s="3"/>
      <c r="I3" s="3"/>
    </row>
    <row r="4" spans="2:9" ht="12.75">
      <c r="B4" s="1"/>
      <c r="C4" s="9"/>
      <c r="D4" s="6" t="s">
        <v>34</v>
      </c>
      <c r="E4" s="6"/>
      <c r="F4" s="6"/>
      <c r="G4" s="6"/>
      <c r="H4" s="6"/>
      <c r="I4" s="6"/>
    </row>
    <row r="5" spans="2:9" ht="18">
      <c r="B5" s="4" t="s">
        <v>1</v>
      </c>
      <c r="C5" s="3"/>
      <c r="D5" s="3"/>
      <c r="E5" s="3"/>
      <c r="F5" s="3"/>
      <c r="G5" s="3"/>
      <c r="H5" s="3"/>
      <c r="I5" s="3"/>
    </row>
    <row r="6" spans="4:9" ht="12.75">
      <c r="D6" s="7"/>
      <c r="I6" s="5" t="s">
        <v>2</v>
      </c>
    </row>
    <row r="7" spans="1:9" ht="28.5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3" t="s">
        <v>9</v>
      </c>
      <c r="I7" s="13" t="s">
        <v>10</v>
      </c>
    </row>
    <row r="8" spans="1:9" ht="51">
      <c r="A8" s="14">
        <v>0</v>
      </c>
      <c r="B8" s="14" t="s">
        <v>11</v>
      </c>
      <c r="C8" s="15" t="s">
        <v>12</v>
      </c>
      <c r="D8" s="16">
        <v>39700</v>
      </c>
      <c r="E8" s="16">
        <v>39700</v>
      </c>
      <c r="F8" s="16">
        <v>20900</v>
      </c>
      <c r="G8" s="16">
        <v>20811.41</v>
      </c>
      <c r="H8" s="17">
        <f aca="true" t="shared" si="0" ref="H8:H19">G8-F8</f>
        <v>-88.59000000000015</v>
      </c>
      <c r="I8" s="17">
        <f aca="true" t="shared" si="1" ref="I8:I19">IF(F8=0,0,G8/F8*100)</f>
        <v>99.57612440191387</v>
      </c>
    </row>
    <row r="9" spans="1:9" ht="25.5">
      <c r="A9" s="14">
        <v>0</v>
      </c>
      <c r="B9" s="14" t="s">
        <v>13</v>
      </c>
      <c r="C9" s="15" t="s">
        <v>14</v>
      </c>
      <c r="D9" s="16">
        <v>5000</v>
      </c>
      <c r="E9" s="16">
        <v>5000</v>
      </c>
      <c r="F9" s="16">
        <v>1500</v>
      </c>
      <c r="G9" s="16">
        <v>2995.11</v>
      </c>
      <c r="H9" s="17">
        <f t="shared" si="0"/>
        <v>1495.1100000000001</v>
      </c>
      <c r="I9" s="17">
        <f t="shared" si="1"/>
        <v>199.674</v>
      </c>
    </row>
    <row r="10" spans="1:9" ht="51">
      <c r="A10" s="14">
        <v>0</v>
      </c>
      <c r="B10" s="14" t="s">
        <v>15</v>
      </c>
      <c r="C10" s="15" t="s">
        <v>16</v>
      </c>
      <c r="D10" s="16">
        <v>23700</v>
      </c>
      <c r="E10" s="16">
        <v>23700</v>
      </c>
      <c r="F10" s="16">
        <v>12800</v>
      </c>
      <c r="G10" s="16">
        <v>9497.61</v>
      </c>
      <c r="H10" s="17">
        <f t="shared" si="0"/>
        <v>-3302.3899999999994</v>
      </c>
      <c r="I10" s="17">
        <f t="shared" si="1"/>
        <v>74.200078125</v>
      </c>
    </row>
    <row r="11" spans="1:9" ht="38.25">
      <c r="A11" s="14">
        <v>0</v>
      </c>
      <c r="B11" s="14" t="s">
        <v>17</v>
      </c>
      <c r="C11" s="15" t="s">
        <v>18</v>
      </c>
      <c r="D11" s="16">
        <v>0</v>
      </c>
      <c r="E11" s="16">
        <v>0</v>
      </c>
      <c r="F11" s="16">
        <v>0</v>
      </c>
      <c r="G11" s="16">
        <v>40607.81</v>
      </c>
      <c r="H11" s="17">
        <f t="shared" si="0"/>
        <v>40607.81</v>
      </c>
      <c r="I11" s="17">
        <f t="shared" si="1"/>
        <v>0</v>
      </c>
    </row>
    <row r="12" spans="1:9" ht="25.5">
      <c r="A12" s="14">
        <v>0</v>
      </c>
      <c r="B12" s="14" t="s">
        <v>19</v>
      </c>
      <c r="C12" s="15" t="s">
        <v>20</v>
      </c>
      <c r="D12" s="16">
        <v>1174364</v>
      </c>
      <c r="E12" s="16">
        <v>1174364</v>
      </c>
      <c r="F12" s="16">
        <v>587182</v>
      </c>
      <c r="G12" s="16">
        <v>656520.98</v>
      </c>
      <c r="H12" s="17">
        <f t="shared" si="0"/>
        <v>69338.97999999998</v>
      </c>
      <c r="I12" s="17">
        <f t="shared" si="1"/>
        <v>111.80877138604384</v>
      </c>
    </row>
    <row r="13" spans="1:9" ht="38.25">
      <c r="A13" s="14">
        <v>0</v>
      </c>
      <c r="B13" s="14" t="s">
        <v>21</v>
      </c>
      <c r="C13" s="15" t="s">
        <v>22</v>
      </c>
      <c r="D13" s="16">
        <v>47403</v>
      </c>
      <c r="E13" s="16">
        <v>47403</v>
      </c>
      <c r="F13" s="16">
        <v>23701.5</v>
      </c>
      <c r="G13" s="16">
        <v>521856.14</v>
      </c>
      <c r="H13" s="17">
        <f t="shared" si="0"/>
        <v>498154.64</v>
      </c>
      <c r="I13" s="17">
        <f t="shared" si="1"/>
        <v>2201.78528785098</v>
      </c>
    </row>
    <row r="14" spans="1:9" ht="38.25">
      <c r="A14" s="14">
        <v>0</v>
      </c>
      <c r="B14" s="14" t="s">
        <v>23</v>
      </c>
      <c r="C14" s="15" t="s">
        <v>24</v>
      </c>
      <c r="D14" s="16">
        <v>0</v>
      </c>
      <c r="E14" s="16">
        <v>0</v>
      </c>
      <c r="F14" s="16">
        <v>0</v>
      </c>
      <c r="G14" s="16">
        <v>9032.9</v>
      </c>
      <c r="H14" s="17">
        <f t="shared" si="0"/>
        <v>9032.9</v>
      </c>
      <c r="I14" s="17">
        <f t="shared" si="1"/>
        <v>0</v>
      </c>
    </row>
    <row r="15" spans="1:9" ht="12.75">
      <c r="A15" s="14">
        <v>0</v>
      </c>
      <c r="B15" s="14" t="s">
        <v>25</v>
      </c>
      <c r="C15" s="15" t="s">
        <v>26</v>
      </c>
      <c r="D15" s="16">
        <v>0</v>
      </c>
      <c r="E15" s="16">
        <v>0</v>
      </c>
      <c r="F15" s="16">
        <v>0</v>
      </c>
      <c r="G15" s="16">
        <v>2244681.56</v>
      </c>
      <c r="H15" s="17">
        <f t="shared" si="0"/>
        <v>2244681.56</v>
      </c>
      <c r="I15" s="17">
        <f t="shared" si="1"/>
        <v>0</v>
      </c>
    </row>
    <row r="16" spans="1:9" ht="63.75">
      <c r="A16" s="14">
        <v>0</v>
      </c>
      <c r="B16" s="14" t="s">
        <v>27</v>
      </c>
      <c r="C16" s="15" t="s">
        <v>28</v>
      </c>
      <c r="D16" s="16">
        <v>0</v>
      </c>
      <c r="E16" s="16">
        <v>0</v>
      </c>
      <c r="F16" s="16">
        <v>0</v>
      </c>
      <c r="G16" s="16">
        <v>289962.45</v>
      </c>
      <c r="H16" s="17">
        <f t="shared" si="0"/>
        <v>289962.45</v>
      </c>
      <c r="I16" s="17">
        <f t="shared" si="1"/>
        <v>0</v>
      </c>
    </row>
    <row r="17" spans="1:9" ht="63.75">
      <c r="A17" s="14">
        <v>0</v>
      </c>
      <c r="B17" s="14" t="s">
        <v>29</v>
      </c>
      <c r="C17" s="15" t="s">
        <v>30</v>
      </c>
      <c r="D17" s="16">
        <v>0</v>
      </c>
      <c r="E17" s="16">
        <v>0</v>
      </c>
      <c r="F17" s="16">
        <v>0</v>
      </c>
      <c r="G17" s="16">
        <v>10104</v>
      </c>
      <c r="H17" s="17">
        <f t="shared" si="0"/>
        <v>10104</v>
      </c>
      <c r="I17" s="17">
        <f t="shared" si="1"/>
        <v>0</v>
      </c>
    </row>
    <row r="18" spans="1:9" ht="12.75">
      <c r="A18" s="14">
        <v>1</v>
      </c>
      <c r="B18" s="14" t="s">
        <v>31</v>
      </c>
      <c r="C18" s="15" t="s">
        <v>32</v>
      </c>
      <c r="D18" s="16">
        <v>1290167</v>
      </c>
      <c r="E18" s="16">
        <v>1290167</v>
      </c>
      <c r="F18" s="16">
        <v>646083.5</v>
      </c>
      <c r="G18" s="16">
        <v>3806069.97</v>
      </c>
      <c r="H18" s="17">
        <f t="shared" si="0"/>
        <v>3159986.47</v>
      </c>
      <c r="I18" s="17">
        <f t="shared" si="1"/>
        <v>589.0987728366381</v>
      </c>
    </row>
    <row r="19" spans="1:9" ht="12.75">
      <c r="A19" s="14">
        <v>1</v>
      </c>
      <c r="B19" s="14" t="s">
        <v>31</v>
      </c>
      <c r="C19" s="15" t="s">
        <v>33</v>
      </c>
      <c r="D19" s="16">
        <v>1290167</v>
      </c>
      <c r="E19" s="16">
        <v>1290167</v>
      </c>
      <c r="F19" s="16">
        <v>646083.5</v>
      </c>
      <c r="G19" s="16">
        <v>3806069.97</v>
      </c>
      <c r="H19" s="17">
        <f t="shared" si="0"/>
        <v>3159986.47</v>
      </c>
      <c r="I19" s="17">
        <f t="shared" si="1"/>
        <v>589.0987728366381</v>
      </c>
    </row>
  </sheetData>
  <mergeCells count="2">
    <mergeCell ref="B3:I3"/>
    <mergeCell ref="B5:I5"/>
  </mergeCells>
  <conditionalFormatting sqref="B8:I19">
    <cfRule type="expression" priority="1" dxfId="0" stopIfTrue="1">
      <formula>A8=1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2021-08-16T12:01:42Z</cp:lastPrinted>
  <dcterms:created xsi:type="dcterms:W3CDTF">2021-08-16T12:00:14Z</dcterms:created>
  <dcterms:modified xsi:type="dcterms:W3CDTF">2021-08-16T12:02:47Z</dcterms:modified>
  <cp:category/>
  <cp:version/>
  <cp:contentType/>
  <cp:contentStatus/>
</cp:coreProperties>
</file>