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<sst xmlns="http://schemas.openxmlformats.org/spreadsheetml/2006/main" count="133" uniqueCount="125">
  <si>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</si>
  <si>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</si>
  <si>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</si>
  <si>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</si>
  <si>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</si>
  <si>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</si>
  <si>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(грн)</t>
  </si>
  <si>
    <t>Аналіз фінансування установ на 30.06.2021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</si>
  <si>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</si>
  <si>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</si>
  <si>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</si>
  <si>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</si>
  <si>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</si>
  <si>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0111141</t>
  </si>
  <si>
    <t>Забезпечення діяльності інших закладів у сфері освіти</t>
  </si>
  <si>
    <t>0112010</t>
  </si>
  <si>
    <t>Багатопрофільна стаціонарна медична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</si>
  <si>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</si>
  <si>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</si>
  <si>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</si>
  <si>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Централізовані заходи з лікування хворих на цукровий та нецукровий діабет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</si>
  <si>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</si>
  <si>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</si>
  <si>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</si>
  <si>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</si>
  <si>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0113050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</si>
  <si>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</si>
  <si>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</si>
  <si>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</si>
  <si>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</si>
  <si>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</si>
  <si>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</si>
  <si>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</si>
  <si>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</si>
  <si>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</si>
  <si>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</si>
  <si>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</si>
  <si>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</si>
  <si>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Інші видатки на соціальний захист ветеранів війни та праці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</si>
  <si>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</si>
  <si>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</si>
  <si>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</si>
  <si>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</si>
  <si>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</si>
  <si>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</si>
  <si>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</si>
  <si>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</si>
  <si>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</si>
  <si>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</si>
  <si>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</si>
  <si>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</si>
  <si>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</si>
  <si>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</si>
  <si>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</si>
  <si>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</si>
  <si>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</si>
  <si>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</si>
  <si>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</si>
  <si>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</si>
  <si>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</si>
  <si>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</si>
  <si>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</si>
  <si>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</si>
  <si>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0118710</t>
  </si>
  <si>
    <t>Резервний фонд місцевого бюджету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</si>
  <si>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</si>
  <si>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</si>
  <si>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0119770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</si>
  <si>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</si>
  <si>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</si>
  <si>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</si>
  <si>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</si>
  <si>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</si>
  <si>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</si>
  <si>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</si>
  <si>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</si>
  <si>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</si>
  <si>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</si>
  <si>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</si>
  <si>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</si>
  <si>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</si>
  <si>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</si>
  <si>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</si>
  <si>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</si>
  <si>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</si>
  <si>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</si>
  <si>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</si>
  <si>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</si>
  <si>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</si>
  <si>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</si>
  <si>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</si>
  <si>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</si>
  <si>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</si>
  <si>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</si>
  <si>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</si>
  <si>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</si>
  <si>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0619770</t>
  </si>
  <si>
    <t>0810160</t>
  </si>
  <si>
    <t>1010160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</si>
  <si>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</si>
  <si>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</si>
  <si>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</si>
  <si>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</si>
  <si>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</si>
  <si>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</si>
  <si>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</si>
  <si>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</si>
  <si>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</si>
  <si>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</si>
  <si>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</si>
  <si>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</si>
  <si>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</si>
  <si>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</si>
  <si>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</si>
  <si>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</si>
  <si>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</si>
  <si>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</si>
  <si>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</si>
  <si>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</si>
  <si>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1015061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</si>
  <si>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</si>
  <si>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1019770</t>
  </si>
  <si>
    <t>3710160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</si>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</sst>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#,##0.00;\-#,##0.00;#,&quot;-&quot;"/>
    <numFmt numFmtId="180" formatCode="#,##0;[Red]#,##0"/>
    <numFmt numFmtId="181" formatCode="0.0"/>
    <numFmt numFmtId="182" formatCode="000000"/>
    <numFmt numFmtId="183" formatCode="_-* #,##0.00\ &quot;грн.&quot;_-;\-* #,##0.00\ &quot;грн.&quot;_-;_-* &quot;-&quot;??\ &quot;грн.&quot;_-;_-@_-"/>
    <numFmt numFmtId="184" formatCode="#0.00"/>
    <numFmt numFmtId="185" formatCode="\(0&quot;)(&quot;0&quot;)(&quot;0&quot;)(&quot;0&quot;)(&quot;0&quot;)(&quot;0&quot;)(&quot;0&quot;)(&quot;0&quot;)(&quot;0&quot;)(&quot;0&quot;)(&quot;0\)"/>
    <numFmt numFmtId="186" formatCode="\(0&quot;)(&quot;0&quot;)(&quot;0&quot;)(&quot;0&quot;)(&quot;0&quot;)(&quot;0&quot;)(&quot;0&quot;)(&quot;0\)"/>
    <numFmt numFmtId="187" formatCode="###,###,##0;\-###,###,##0;\-"/>
    <numFmt numFmtId="188" formatCode="_-* #,##0_-;\-* #,##0_-;_-* &quot;-&quot;_-;_-@_-"/>
    <numFmt numFmtId="189" formatCode="_-* #,##0.00_-;\-* #,##0.00_-;_-* &quot;-&quot;??_-;_-@_-"/>
    <numFmt numFmtId="190" formatCode="#,##0.0"/>
    <numFmt numFmtId="191" formatCode="&quot;Так&quot;;&quot;Так&quot;;&quot;Ні&quot;"/>
    <numFmt numFmtId="192" formatCode="&quot;True&quot;;&quot;True&quot;;&quot;False&quot;"/>
    <numFmt numFmtId="193" formatCode="&quot;Увімк&quot;;&quot;Увімк&quot;;&quot;Вимк&quot;"/>
    <numFmt numFmtId="194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74">
      <alignment/>
      <protection/>
    </xf>
    <xf numFmtId="0" fontId="22" fillId="0" borderId="0" xfId="74" applyFont="1" applyAlignment="1">
      <alignment horizontal="center"/>
      <protection/>
    </xf>
    <xf numFmtId="0" fontId="23" fillId="0" borderId="0" xfId="74" applyFont="1" applyAlignment="1">
      <alignment horizontal="center"/>
      <protection/>
    </xf>
    <xf numFmtId="0" fontId="3" fillId="0" borderId="0" xfId="74" applyAlignment="1">
      <alignment horizontal="right"/>
      <protection/>
    </xf>
    <xf numFmtId="0" fontId="23" fillId="0" borderId="10" xfId="74" applyFont="1" applyBorder="1" applyAlignment="1">
      <alignment horizontal="center" vertical="center" wrapText="1"/>
      <protection/>
    </xf>
    <xf numFmtId="0" fontId="23" fillId="0" borderId="0" xfId="74" applyFont="1" applyAlignment="1">
      <alignment horizontal="center"/>
      <protection/>
    </xf>
    <xf numFmtId="0" fontId="24" fillId="0" borderId="10" xfId="74" applyFont="1" applyBorder="1" applyAlignment="1">
      <alignment horizontal="center" vertical="center" wrapText="1"/>
      <protection/>
    </xf>
    <xf numFmtId="4" fontId="3" fillId="0" borderId="0" xfId="74" applyNumberFormat="1" applyAlignment="1">
      <alignment vertical="center"/>
      <protection/>
    </xf>
    <xf numFmtId="0" fontId="3" fillId="0" borderId="0" xfId="74" applyAlignment="1">
      <alignment wrapText="1"/>
      <protection/>
    </xf>
    <xf numFmtId="0" fontId="3" fillId="0" borderId="0" xfId="74" applyAlignment="1">
      <alignment vertical="center" wrapText="1"/>
      <protection/>
    </xf>
    <xf numFmtId="0" fontId="3" fillId="0" borderId="0" xfId="74" applyAlignment="1">
      <alignment horizontal="center"/>
      <protection/>
    </xf>
    <xf numFmtId="0" fontId="3" fillId="0" borderId="0" xfId="74" applyAlignment="1">
      <alignment horizontal="center" vertical="center"/>
      <protection/>
    </xf>
    <xf numFmtId="0" fontId="23" fillId="0" borderId="10" xfId="74" applyFont="1" applyBorder="1" applyAlignment="1">
      <alignment horizontal="center"/>
      <protection/>
    </xf>
    <xf numFmtId="0" fontId="3" fillId="0" borderId="10" xfId="74" applyBorder="1">
      <alignment/>
      <protection/>
    </xf>
    <xf numFmtId="0" fontId="3" fillId="0" borderId="10" xfId="74" applyBorder="1" applyAlignment="1">
      <alignment vertical="center"/>
      <protection/>
    </xf>
    <xf numFmtId="0" fontId="3" fillId="0" borderId="10" xfId="74" applyBorder="1" applyAlignment="1">
      <alignment horizontal="center" vertical="center"/>
      <protection/>
    </xf>
    <xf numFmtId="0" fontId="3" fillId="0" borderId="10" xfId="74" applyBorder="1" applyAlignment="1">
      <alignment vertical="center" wrapText="1"/>
      <protection/>
    </xf>
    <xf numFmtId="4" fontId="3" fillId="0" borderId="10" xfId="74" applyNumberFormat="1" applyBorder="1" applyAlignment="1">
      <alignment vertical="center"/>
      <protection/>
    </xf>
    <xf numFmtId="4" fontId="23" fillId="24" borderId="10" xfId="74" applyNumberFormat="1" applyFont="1" applyFill="1" applyBorder="1" applyAlignment="1">
      <alignment vertical="center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2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_shabl_dod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2:H70"/>
  <sheetViews>
    <sheetView tabSelected="1" workbookViewId="0" topLeftCell="B1">
      <selection activeCell="D8" sqref="D8"/>
    </sheetView>
  </sheetViews>
  <sheetFormatPr defaultColWidth="9.00390625" defaultRowHeight="12.75"/>
  <cols>
    <col min="1" max="1" width="0" style="1" hidden="1" customWidth="1"/>
    <col min="2" max="2" width="12.75390625" style="11" customWidth="1"/>
    <col min="3" max="3" width="50.75390625" style="9" customWidth="1"/>
    <col min="4" max="7" width="15.75390625" style="1" customWidth="1"/>
    <col min="8" max="16384" width="9.125" style="1" customWidth="1"/>
  </cols>
  <sheetData>
    <row r="2" spans="2:7" ht="18">
      <c r="B2" s="2" t="s">
        <v>7</v>
      </c>
      <c r="C2" s="2"/>
      <c r="D2" s="2"/>
      <c r="E2" s="2"/>
      <c r="F2" s="2"/>
      <c r="G2" s="2"/>
    </row>
    <row r="3" spans="2:7" ht="12.75">
      <c r="B3" s="3" t="s">
        <v>8</v>
      </c>
      <c r="C3" s="3"/>
      <c r="D3" s="3"/>
      <c r="E3" s="3"/>
      <c r="F3" s="3"/>
      <c r="G3" s="3"/>
    </row>
    <row r="4" ht="12.75">
      <c r="G4" s="4" t="s">
        <v>6</v>
      </c>
    </row>
    <row r="5" spans="1:7" s="6" customFormat="1" ht="63.75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2.75">
      <c r="A6" s="14"/>
      <c r="B6" s="7">
        <v>1</v>
      </c>
      <c r="C6" s="7">
        <v>2</v>
      </c>
      <c r="D6" s="7">
        <v>4</v>
      </c>
      <c r="E6" s="7">
        <v>5</v>
      </c>
      <c r="F6" s="7">
        <v>8</v>
      </c>
      <c r="G6" s="7">
        <v>16</v>
      </c>
    </row>
    <row r="7" spans="1:8" ht="51">
      <c r="A7" s="15">
        <v>0</v>
      </c>
      <c r="B7" s="16" t="s">
        <v>9</v>
      </c>
      <c r="C7" s="17" t="s">
        <v>10</v>
      </c>
      <c r="D7" s="18">
        <v>15422281</v>
      </c>
      <c r="E7" s="18">
        <v>7057772</v>
      </c>
      <c r="F7" s="18">
        <v>6771623.76</v>
      </c>
      <c r="G7" s="19">
        <f>IF(E7=0,0,(F7/E7)*100)</f>
        <v>95.94562930057813</v>
      </c>
      <c r="H7" s="8"/>
    </row>
    <row r="8" spans="1:8" ht="12.75">
      <c r="A8" s="15">
        <v>0</v>
      </c>
      <c r="B8" s="16" t="s">
        <v>11</v>
      </c>
      <c r="C8" s="17" t="s">
        <v>12</v>
      </c>
      <c r="D8" s="18">
        <v>173229</v>
      </c>
      <c r="E8" s="18">
        <v>91843</v>
      </c>
      <c r="F8" s="18">
        <v>73236.04</v>
      </c>
      <c r="G8" s="19">
        <f>IF(E8=0,0,(F8/E8)*100)</f>
        <v>79.74047015014753</v>
      </c>
      <c r="H8" s="8"/>
    </row>
    <row r="9" spans="1:8" ht="12.75">
      <c r="A9" s="15">
        <v>0</v>
      </c>
      <c r="B9" s="16" t="s">
        <v>13</v>
      </c>
      <c r="C9" s="17" t="s">
        <v>14</v>
      </c>
      <c r="D9" s="18">
        <v>313408</v>
      </c>
      <c r="E9" s="18">
        <v>313408</v>
      </c>
      <c r="F9" s="18">
        <v>313407.46</v>
      </c>
      <c r="G9" s="19">
        <f>IF(E9=0,0,(F9/E9)*100)</f>
        <v>99.99982770063305</v>
      </c>
      <c r="H9" s="8"/>
    </row>
    <row r="10" spans="1:8" ht="25.5">
      <c r="A10" s="15">
        <v>0</v>
      </c>
      <c r="B10" s="16" t="s">
        <v>15</v>
      </c>
      <c r="C10" s="17" t="s">
        <v>16</v>
      </c>
      <c r="D10" s="18">
        <v>2774052</v>
      </c>
      <c r="E10" s="18">
        <v>1977398</v>
      </c>
      <c r="F10" s="18">
        <v>1537806.12</v>
      </c>
      <c r="G10" s="19">
        <f>IF(E10=0,0,(F10/E10)*100)</f>
        <v>77.76917545178058</v>
      </c>
      <c r="H10" s="8"/>
    </row>
    <row r="11" spans="1:8" ht="38.25">
      <c r="A11" s="15">
        <v>0</v>
      </c>
      <c r="B11" s="16" t="s">
        <v>17</v>
      </c>
      <c r="C11" s="17" t="s">
        <v>18</v>
      </c>
      <c r="D11" s="18">
        <v>1174874</v>
      </c>
      <c r="E11" s="18">
        <v>799374</v>
      </c>
      <c r="F11" s="18">
        <v>509482.07</v>
      </c>
      <c r="G11" s="19">
        <f>IF(E11=0,0,(F11/E11)*100)</f>
        <v>63.735131490391225</v>
      </c>
      <c r="H11" s="8"/>
    </row>
    <row r="12" spans="1:8" ht="25.5">
      <c r="A12" s="15">
        <v>0</v>
      </c>
      <c r="B12" s="16" t="s">
        <v>19</v>
      </c>
      <c r="C12" s="17" t="s">
        <v>20</v>
      </c>
      <c r="D12" s="18">
        <v>789500</v>
      </c>
      <c r="E12" s="18">
        <v>526300</v>
      </c>
      <c r="F12" s="18">
        <v>269230.01</v>
      </c>
      <c r="G12" s="19">
        <f>IF(E12=0,0,(F12/E12)*100)</f>
        <v>51.155236557096714</v>
      </c>
      <c r="H12" s="8"/>
    </row>
    <row r="13" spans="1:8" ht="25.5">
      <c r="A13" s="15">
        <v>0</v>
      </c>
      <c r="B13" s="16" t="s">
        <v>21</v>
      </c>
      <c r="C13" s="17" t="s">
        <v>22</v>
      </c>
      <c r="D13" s="18">
        <v>16300</v>
      </c>
      <c r="E13" s="18">
        <v>7300</v>
      </c>
      <c r="F13" s="18">
        <v>3730.7</v>
      </c>
      <c r="G13" s="19">
        <f>IF(E13=0,0,(F13/E13)*100)</f>
        <v>51.105479452054794</v>
      </c>
      <c r="H13" s="8"/>
    </row>
    <row r="14" spans="1:8" ht="38.25">
      <c r="A14" s="15">
        <v>0</v>
      </c>
      <c r="B14" s="16" t="s">
        <v>23</v>
      </c>
      <c r="C14" s="17" t="s">
        <v>24</v>
      </c>
      <c r="D14" s="18">
        <v>690230</v>
      </c>
      <c r="E14" s="18">
        <v>342230</v>
      </c>
      <c r="F14" s="18">
        <v>276188.03</v>
      </c>
      <c r="G14" s="19">
        <f>IF(E14=0,0,(F14/E14)*100)</f>
        <v>80.70246033369372</v>
      </c>
      <c r="H14" s="8"/>
    </row>
    <row r="15" spans="1:8" ht="25.5">
      <c r="A15" s="15">
        <v>0</v>
      </c>
      <c r="B15" s="16" t="s">
        <v>25</v>
      </c>
      <c r="C15" s="17" t="s">
        <v>26</v>
      </c>
      <c r="D15" s="18">
        <v>36100</v>
      </c>
      <c r="E15" s="18">
        <v>15100</v>
      </c>
      <c r="F15" s="18">
        <v>5261.62</v>
      </c>
      <c r="G15" s="19">
        <f>IF(E15=0,0,(F15/E15)*100)</f>
        <v>34.845165562913905</v>
      </c>
      <c r="H15" s="8"/>
    </row>
    <row r="16" spans="1:8" ht="25.5">
      <c r="A16" s="15">
        <v>0</v>
      </c>
      <c r="B16" s="16" t="s">
        <v>27</v>
      </c>
      <c r="C16" s="17" t="s">
        <v>28</v>
      </c>
      <c r="D16" s="18">
        <v>10600</v>
      </c>
      <c r="E16" s="18">
        <v>0</v>
      </c>
      <c r="F16" s="18">
        <v>0</v>
      </c>
      <c r="G16" s="19">
        <f>IF(E16=0,0,(F16/E16)*100)</f>
        <v>0</v>
      </c>
      <c r="H16" s="8"/>
    </row>
    <row r="17" spans="1:8" ht="51">
      <c r="A17" s="15">
        <v>0</v>
      </c>
      <c r="B17" s="16" t="s">
        <v>29</v>
      </c>
      <c r="C17" s="17" t="s">
        <v>30</v>
      </c>
      <c r="D17" s="18">
        <v>7183640</v>
      </c>
      <c r="E17" s="18">
        <v>3117535</v>
      </c>
      <c r="F17" s="18">
        <v>3018029.93</v>
      </c>
      <c r="G17" s="19">
        <f>IF(E17=0,0,(F17/E17)*100)</f>
        <v>96.80821321973932</v>
      </c>
      <c r="H17" s="8"/>
    </row>
    <row r="18" spans="1:8" ht="63.75">
      <c r="A18" s="15">
        <v>0</v>
      </c>
      <c r="B18" s="16" t="s">
        <v>31</v>
      </c>
      <c r="C18" s="17" t="s">
        <v>32</v>
      </c>
      <c r="D18" s="18">
        <v>481630</v>
      </c>
      <c r="E18" s="18">
        <v>167773</v>
      </c>
      <c r="F18" s="18">
        <v>161778.01</v>
      </c>
      <c r="G18" s="19">
        <f>IF(E18=0,0,(F18/E18)*100)</f>
        <v>96.42672539681594</v>
      </c>
      <c r="H18" s="8"/>
    </row>
    <row r="19" spans="1:8" ht="38.25">
      <c r="A19" s="15">
        <v>0</v>
      </c>
      <c r="B19" s="16" t="s">
        <v>33</v>
      </c>
      <c r="C19" s="17" t="s">
        <v>34</v>
      </c>
      <c r="D19" s="18">
        <v>7800</v>
      </c>
      <c r="E19" s="18">
        <v>3036.4</v>
      </c>
      <c r="F19" s="18">
        <v>3036.4</v>
      </c>
      <c r="G19" s="19">
        <f>IF(E19=0,0,(F19/E19)*100)</f>
        <v>100</v>
      </c>
      <c r="H19" s="8"/>
    </row>
    <row r="20" spans="1:8" ht="51">
      <c r="A20" s="15">
        <v>0</v>
      </c>
      <c r="B20" s="16" t="s">
        <v>35</v>
      </c>
      <c r="C20" s="17" t="s">
        <v>36</v>
      </c>
      <c r="D20" s="18">
        <v>30000</v>
      </c>
      <c r="E20" s="18">
        <v>14700</v>
      </c>
      <c r="F20" s="18">
        <v>10374.53</v>
      </c>
      <c r="G20" s="19">
        <f>IF(E20=0,0,(F20/E20)*100)</f>
        <v>70.57503401360545</v>
      </c>
      <c r="H20" s="8"/>
    </row>
    <row r="21" spans="1:8" ht="25.5">
      <c r="A21" s="15">
        <v>0</v>
      </c>
      <c r="B21" s="16" t="s">
        <v>37</v>
      </c>
      <c r="C21" s="17" t="s">
        <v>38</v>
      </c>
      <c r="D21" s="18">
        <v>278200</v>
      </c>
      <c r="E21" s="18">
        <v>107200</v>
      </c>
      <c r="F21" s="18">
        <v>107200</v>
      </c>
      <c r="G21" s="19">
        <f>IF(E21=0,0,(F21/E21)*100)</f>
        <v>100</v>
      </c>
      <c r="H21" s="8"/>
    </row>
    <row r="22" spans="1:8" ht="38.25">
      <c r="A22" s="15">
        <v>0</v>
      </c>
      <c r="B22" s="16" t="s">
        <v>39</v>
      </c>
      <c r="C22" s="17" t="s">
        <v>40</v>
      </c>
      <c r="D22" s="18">
        <v>0</v>
      </c>
      <c r="E22" s="18">
        <v>0</v>
      </c>
      <c r="F22" s="18">
        <v>0</v>
      </c>
      <c r="G22" s="19">
        <f>IF(E22=0,0,(F22/E22)*100)</f>
        <v>0</v>
      </c>
      <c r="H22" s="8"/>
    </row>
    <row r="23" spans="1:8" ht="12.75">
      <c r="A23" s="15">
        <v>0</v>
      </c>
      <c r="B23" s="16" t="s">
        <v>41</v>
      </c>
      <c r="C23" s="17" t="s">
        <v>42</v>
      </c>
      <c r="D23" s="18">
        <v>306464</v>
      </c>
      <c r="E23" s="18">
        <v>140544</v>
      </c>
      <c r="F23" s="18">
        <v>113946.3</v>
      </c>
      <c r="G23" s="19">
        <f>IF(E23=0,0,(F23/E23)*100)</f>
        <v>81.07517930327869</v>
      </c>
      <c r="H23" s="8"/>
    </row>
    <row r="24" spans="1:8" ht="25.5">
      <c r="A24" s="15">
        <v>0</v>
      </c>
      <c r="B24" s="16" t="s">
        <v>43</v>
      </c>
      <c r="C24" s="17" t="s">
        <v>44</v>
      </c>
      <c r="D24" s="18">
        <v>353900</v>
      </c>
      <c r="E24" s="18">
        <v>200650</v>
      </c>
      <c r="F24" s="18">
        <v>166489.83</v>
      </c>
      <c r="G24" s="19">
        <f>IF(E24=0,0,(F24/E24)*100)</f>
        <v>82.97524545228009</v>
      </c>
      <c r="H24" s="8"/>
    </row>
    <row r="25" spans="1:8" ht="25.5">
      <c r="A25" s="15">
        <v>0</v>
      </c>
      <c r="B25" s="16" t="s">
        <v>45</v>
      </c>
      <c r="C25" s="17" t="s">
        <v>46</v>
      </c>
      <c r="D25" s="18">
        <v>100000</v>
      </c>
      <c r="E25" s="18">
        <v>62162</v>
      </c>
      <c r="F25" s="18">
        <v>62162</v>
      </c>
      <c r="G25" s="19">
        <f>IF(E25=0,0,(F25/E25)*100)</f>
        <v>100</v>
      </c>
      <c r="H25" s="8"/>
    </row>
    <row r="26" spans="1:8" ht="38.25">
      <c r="A26" s="15">
        <v>0</v>
      </c>
      <c r="B26" s="16" t="s">
        <v>47</v>
      </c>
      <c r="C26" s="17" t="s">
        <v>48</v>
      </c>
      <c r="D26" s="18">
        <v>2777358</v>
      </c>
      <c r="E26" s="18">
        <v>1411140</v>
      </c>
      <c r="F26" s="18">
        <v>1147962.79</v>
      </c>
      <c r="G26" s="19">
        <f>IF(E26=0,0,(F26/E26)*100)</f>
        <v>81.3500283458764</v>
      </c>
      <c r="H26" s="8"/>
    </row>
    <row r="27" spans="1:8" ht="12.75">
      <c r="A27" s="15">
        <v>0</v>
      </c>
      <c r="B27" s="16" t="s">
        <v>49</v>
      </c>
      <c r="C27" s="17" t="s">
        <v>50</v>
      </c>
      <c r="D27" s="18">
        <v>2561684</v>
      </c>
      <c r="E27" s="18">
        <v>1391261</v>
      </c>
      <c r="F27" s="18">
        <v>1199510.81</v>
      </c>
      <c r="G27" s="19">
        <f>IF(E27=0,0,(F27/E27)*100)</f>
        <v>86.21752568353457</v>
      </c>
      <c r="H27" s="8"/>
    </row>
    <row r="28" spans="1:8" ht="63.75">
      <c r="A28" s="15">
        <v>0</v>
      </c>
      <c r="B28" s="16" t="s">
        <v>51</v>
      </c>
      <c r="C28" s="17" t="s">
        <v>52</v>
      </c>
      <c r="D28" s="18">
        <v>1280000</v>
      </c>
      <c r="E28" s="18">
        <v>630000</v>
      </c>
      <c r="F28" s="18">
        <v>507264</v>
      </c>
      <c r="G28" s="19">
        <f>IF(E28=0,0,(F28/E28)*100)</f>
        <v>80.51809523809523</v>
      </c>
      <c r="H28" s="8"/>
    </row>
    <row r="29" spans="1:8" ht="12.75">
      <c r="A29" s="15">
        <v>0</v>
      </c>
      <c r="B29" s="16" t="s">
        <v>53</v>
      </c>
      <c r="C29" s="17" t="s">
        <v>54</v>
      </c>
      <c r="D29" s="18">
        <v>25000</v>
      </c>
      <c r="E29" s="18">
        <v>25000</v>
      </c>
      <c r="F29" s="18">
        <v>0</v>
      </c>
      <c r="G29" s="19">
        <f>IF(E29=0,0,(F29/E29)*100)</f>
        <v>0</v>
      </c>
      <c r="H29" s="8"/>
    </row>
    <row r="30" spans="1:8" ht="38.25">
      <c r="A30" s="15">
        <v>0</v>
      </c>
      <c r="B30" s="16" t="s">
        <v>55</v>
      </c>
      <c r="C30" s="17" t="s">
        <v>56</v>
      </c>
      <c r="D30" s="18">
        <v>300000</v>
      </c>
      <c r="E30" s="18">
        <v>103699</v>
      </c>
      <c r="F30" s="18">
        <v>44166</v>
      </c>
      <c r="G30" s="19">
        <f>IF(E30=0,0,(F30/E30)*100)</f>
        <v>42.59057464392135</v>
      </c>
      <c r="H30" s="8"/>
    </row>
    <row r="31" spans="1:8" ht="12.75">
      <c r="A31" s="15">
        <v>0</v>
      </c>
      <c r="B31" s="16" t="s">
        <v>57</v>
      </c>
      <c r="C31" s="17" t="s">
        <v>58</v>
      </c>
      <c r="D31" s="18">
        <v>88450</v>
      </c>
      <c r="E31" s="18">
        <v>43920</v>
      </c>
      <c r="F31" s="18">
        <v>10573.01</v>
      </c>
      <c r="G31" s="19">
        <f>IF(E31=0,0,(F31/E31)*100)</f>
        <v>24.073337887067396</v>
      </c>
      <c r="H31" s="8"/>
    </row>
    <row r="32" spans="1:8" ht="25.5">
      <c r="A32" s="15">
        <v>0</v>
      </c>
      <c r="B32" s="16" t="s">
        <v>59</v>
      </c>
      <c r="C32" s="17" t="s">
        <v>60</v>
      </c>
      <c r="D32" s="18">
        <v>50000</v>
      </c>
      <c r="E32" s="18">
        <v>0</v>
      </c>
      <c r="F32" s="18">
        <v>0</v>
      </c>
      <c r="G32" s="19">
        <f>IF(E32=0,0,(F32/E32)*100)</f>
        <v>0</v>
      </c>
      <c r="H32" s="8"/>
    </row>
    <row r="33" spans="1:8" ht="12.75">
      <c r="A33" s="15">
        <v>0</v>
      </c>
      <c r="B33" s="16" t="s">
        <v>61</v>
      </c>
      <c r="C33" s="17" t="s">
        <v>62</v>
      </c>
      <c r="D33" s="18">
        <v>637881</v>
      </c>
      <c r="E33" s="18">
        <v>312918</v>
      </c>
      <c r="F33" s="18">
        <v>300087.68</v>
      </c>
      <c r="G33" s="19">
        <f>IF(E33=0,0,(F33/E33)*100)</f>
        <v>95.89978205152786</v>
      </c>
      <c r="H33" s="8"/>
    </row>
    <row r="34" spans="1:8" ht="12.75">
      <c r="A34" s="15">
        <v>0</v>
      </c>
      <c r="B34" s="16" t="s">
        <v>63</v>
      </c>
      <c r="C34" s="17" t="s">
        <v>64</v>
      </c>
      <c r="D34" s="18">
        <v>50000</v>
      </c>
      <c r="E34" s="18">
        <v>0</v>
      </c>
      <c r="F34" s="18">
        <v>0</v>
      </c>
      <c r="G34" s="19">
        <f>IF(E34=0,0,(F34/E34)*100)</f>
        <v>0</v>
      </c>
      <c r="H34" s="8"/>
    </row>
    <row r="35" spans="1:8" ht="38.25">
      <c r="A35" s="15">
        <v>0</v>
      </c>
      <c r="B35" s="16" t="s">
        <v>65</v>
      </c>
      <c r="C35" s="17" t="s">
        <v>66</v>
      </c>
      <c r="D35" s="18">
        <v>200000</v>
      </c>
      <c r="E35" s="18">
        <v>103500</v>
      </c>
      <c r="F35" s="18">
        <v>103500</v>
      </c>
      <c r="G35" s="19">
        <f>IF(E35=0,0,(F35/E35)*100)</f>
        <v>100</v>
      </c>
      <c r="H35" s="8"/>
    </row>
    <row r="36" spans="1:8" ht="12.75">
      <c r="A36" s="15">
        <v>0</v>
      </c>
      <c r="B36" s="16" t="s">
        <v>67</v>
      </c>
      <c r="C36" s="17" t="s">
        <v>68</v>
      </c>
      <c r="D36" s="18">
        <v>0</v>
      </c>
      <c r="E36" s="18">
        <v>0</v>
      </c>
      <c r="F36" s="18">
        <v>0</v>
      </c>
      <c r="G36" s="19">
        <f>IF(E36=0,0,(F36/E36)*100)</f>
        <v>0</v>
      </c>
      <c r="H36" s="8"/>
    </row>
    <row r="37" spans="1:8" ht="25.5">
      <c r="A37" s="15">
        <v>0</v>
      </c>
      <c r="B37" s="16" t="s">
        <v>69</v>
      </c>
      <c r="C37" s="17" t="s">
        <v>70</v>
      </c>
      <c r="D37" s="18">
        <v>2819507</v>
      </c>
      <c r="E37" s="18">
        <v>1092687</v>
      </c>
      <c r="F37" s="18">
        <v>1000918.17</v>
      </c>
      <c r="G37" s="19">
        <f>IF(E37=0,0,(F37/E37)*100)</f>
        <v>91.60154463263497</v>
      </c>
      <c r="H37" s="8"/>
    </row>
    <row r="38" spans="1:8" ht="12.75">
      <c r="A38" s="15">
        <v>0</v>
      </c>
      <c r="B38" s="16" t="s">
        <v>71</v>
      </c>
      <c r="C38" s="17" t="s">
        <v>72</v>
      </c>
      <c r="D38" s="18">
        <v>21595635</v>
      </c>
      <c r="E38" s="18">
        <v>10845894</v>
      </c>
      <c r="F38" s="18">
        <v>10229431.309999999</v>
      </c>
      <c r="G38" s="19">
        <f>IF(E38=0,0,(F38/E38)*100)</f>
        <v>94.31616526954808</v>
      </c>
      <c r="H38" s="8"/>
    </row>
    <row r="39" spans="1:8" ht="25.5">
      <c r="A39" s="15">
        <v>0</v>
      </c>
      <c r="B39" s="16" t="s">
        <v>73</v>
      </c>
      <c r="C39" s="17" t="s">
        <v>74</v>
      </c>
      <c r="D39" s="18">
        <v>18484725</v>
      </c>
      <c r="E39" s="18">
        <v>9242637</v>
      </c>
      <c r="F39" s="18">
        <v>9055458.37</v>
      </c>
      <c r="G39" s="19">
        <f>IF(E39=0,0,(F39/E39)*100)</f>
        <v>97.97483521207204</v>
      </c>
      <c r="H39" s="8"/>
    </row>
    <row r="40" spans="1:8" ht="25.5">
      <c r="A40" s="15">
        <v>0</v>
      </c>
      <c r="B40" s="16" t="s">
        <v>75</v>
      </c>
      <c r="C40" s="17" t="s">
        <v>74</v>
      </c>
      <c r="D40" s="18">
        <v>50971400</v>
      </c>
      <c r="E40" s="18">
        <v>29488100</v>
      </c>
      <c r="F40" s="18">
        <v>28661416.21</v>
      </c>
      <c r="G40" s="19">
        <f>IF(E40=0,0,(F40/E40)*100)</f>
        <v>97.19655118505432</v>
      </c>
      <c r="H40" s="8"/>
    </row>
    <row r="41" spans="1:8" ht="25.5">
      <c r="A41" s="15">
        <v>0</v>
      </c>
      <c r="B41" s="16" t="s">
        <v>76</v>
      </c>
      <c r="C41" s="17" t="s">
        <v>74</v>
      </c>
      <c r="D41" s="18">
        <v>342000</v>
      </c>
      <c r="E41" s="18">
        <v>342000</v>
      </c>
      <c r="F41" s="18">
        <v>0</v>
      </c>
      <c r="G41" s="19">
        <f>IF(E41=0,0,(F41/E41)*100)</f>
        <v>0</v>
      </c>
      <c r="H41" s="8"/>
    </row>
    <row r="42" spans="1:8" ht="25.5">
      <c r="A42" s="15">
        <v>0</v>
      </c>
      <c r="B42" s="16" t="s">
        <v>77</v>
      </c>
      <c r="C42" s="17" t="s">
        <v>78</v>
      </c>
      <c r="D42" s="18">
        <v>2751954</v>
      </c>
      <c r="E42" s="18">
        <v>2078657</v>
      </c>
      <c r="F42" s="18">
        <v>2068026.41</v>
      </c>
      <c r="G42" s="19">
        <f>IF(E42=0,0,(F42/E42)*100)</f>
        <v>99.48858373459402</v>
      </c>
      <c r="H42" s="8"/>
    </row>
    <row r="43" spans="1:8" ht="12.75">
      <c r="A43" s="15">
        <v>0</v>
      </c>
      <c r="B43" s="16" t="s">
        <v>79</v>
      </c>
      <c r="C43" s="17" t="s">
        <v>14</v>
      </c>
      <c r="D43" s="18">
        <v>6330903</v>
      </c>
      <c r="E43" s="18">
        <v>3676595</v>
      </c>
      <c r="F43" s="18">
        <v>3406802.76</v>
      </c>
      <c r="G43" s="19">
        <f>IF(E43=0,0,(F43/E43)*100)</f>
        <v>92.66189939332452</v>
      </c>
      <c r="H43" s="8"/>
    </row>
    <row r="44" spans="1:8" ht="12.75">
      <c r="A44" s="15">
        <v>0</v>
      </c>
      <c r="B44" s="16" t="s">
        <v>80</v>
      </c>
      <c r="C44" s="17" t="s">
        <v>81</v>
      </c>
      <c r="D44" s="18">
        <v>27150</v>
      </c>
      <c r="E44" s="18">
        <v>27150</v>
      </c>
      <c r="F44" s="18">
        <v>5430</v>
      </c>
      <c r="G44" s="19">
        <f>IF(E44=0,0,(F44/E44)*100)</f>
        <v>20</v>
      </c>
      <c r="H44" s="8"/>
    </row>
    <row r="45" spans="1:8" ht="25.5">
      <c r="A45" s="15">
        <v>0</v>
      </c>
      <c r="B45" s="16" t="s">
        <v>82</v>
      </c>
      <c r="C45" s="17" t="s">
        <v>83</v>
      </c>
      <c r="D45" s="18">
        <v>274161</v>
      </c>
      <c r="E45" s="18">
        <v>139025</v>
      </c>
      <c r="F45" s="18">
        <v>110298.82</v>
      </c>
      <c r="G45" s="19">
        <f>IF(E45=0,0,(F45/E45)*100)</f>
        <v>79.33739974824672</v>
      </c>
      <c r="H45" s="8"/>
    </row>
    <row r="46" spans="1:8" ht="25.5">
      <c r="A46" s="15">
        <v>0</v>
      </c>
      <c r="B46" s="16" t="s">
        <v>84</v>
      </c>
      <c r="C46" s="17" t="s">
        <v>85</v>
      </c>
      <c r="D46" s="18">
        <v>1311656</v>
      </c>
      <c r="E46" s="18">
        <v>749520</v>
      </c>
      <c r="F46" s="18">
        <v>426490.98</v>
      </c>
      <c r="G46" s="19">
        <f>IF(E46=0,0,(F46/E46)*100)</f>
        <v>56.90188120397054</v>
      </c>
      <c r="H46" s="8"/>
    </row>
    <row r="47" spans="1:8" ht="63.75">
      <c r="A47" s="15">
        <v>0</v>
      </c>
      <c r="B47" s="16" t="s">
        <v>86</v>
      </c>
      <c r="C47" s="17" t="s">
        <v>87</v>
      </c>
      <c r="D47" s="18">
        <v>122704</v>
      </c>
      <c r="E47" s="18">
        <v>122704</v>
      </c>
      <c r="F47" s="18">
        <v>0</v>
      </c>
      <c r="G47" s="19">
        <f>IF(E47=0,0,(F47/E47)*100)</f>
        <v>0</v>
      </c>
      <c r="H47" s="8"/>
    </row>
    <row r="48" spans="1:8" ht="38.25">
      <c r="A48" s="15">
        <v>0</v>
      </c>
      <c r="B48" s="16" t="s">
        <v>88</v>
      </c>
      <c r="C48" s="17" t="s">
        <v>89</v>
      </c>
      <c r="D48" s="18">
        <v>119469</v>
      </c>
      <c r="E48" s="18">
        <v>51468</v>
      </c>
      <c r="F48" s="18">
        <v>24698.43</v>
      </c>
      <c r="G48" s="19">
        <f>IF(E48=0,0,(F48/E48)*100)</f>
        <v>47.987934250408024</v>
      </c>
      <c r="H48" s="8"/>
    </row>
    <row r="49" spans="1:8" ht="51">
      <c r="A49" s="15">
        <v>0</v>
      </c>
      <c r="B49" s="16" t="s">
        <v>90</v>
      </c>
      <c r="C49" s="17" t="s">
        <v>91</v>
      </c>
      <c r="D49" s="18">
        <v>43863</v>
      </c>
      <c r="E49" s="18">
        <v>18798</v>
      </c>
      <c r="F49" s="18">
        <v>0</v>
      </c>
      <c r="G49" s="19">
        <f>IF(E49=0,0,(F49/E49)*100)</f>
        <v>0</v>
      </c>
      <c r="H49" s="8"/>
    </row>
    <row r="50" spans="1:8" ht="38.25">
      <c r="A50" s="15">
        <v>0</v>
      </c>
      <c r="B50" s="16" t="s">
        <v>92</v>
      </c>
      <c r="C50" s="17" t="s">
        <v>93</v>
      </c>
      <c r="D50" s="18">
        <v>36000</v>
      </c>
      <c r="E50" s="18">
        <v>36000</v>
      </c>
      <c r="F50" s="18">
        <v>35800</v>
      </c>
      <c r="G50" s="19">
        <f>IF(E50=0,0,(F50/E50)*100)</f>
        <v>99.44444444444444</v>
      </c>
      <c r="H50" s="8"/>
    </row>
    <row r="51" spans="1:8" ht="38.25">
      <c r="A51" s="15">
        <v>0</v>
      </c>
      <c r="B51" s="16" t="s">
        <v>94</v>
      </c>
      <c r="C51" s="17" t="s">
        <v>95</v>
      </c>
      <c r="D51" s="18">
        <v>0</v>
      </c>
      <c r="E51" s="18">
        <v>0</v>
      </c>
      <c r="F51" s="18">
        <v>0</v>
      </c>
      <c r="G51" s="19">
        <f>IF(E51=0,0,(F51/E51)*100)</f>
        <v>0</v>
      </c>
      <c r="H51" s="8"/>
    </row>
    <row r="52" spans="1:8" ht="12.75">
      <c r="A52" s="15">
        <v>0</v>
      </c>
      <c r="B52" s="16" t="s">
        <v>96</v>
      </c>
      <c r="C52" s="17" t="s">
        <v>68</v>
      </c>
      <c r="D52" s="18">
        <v>118454</v>
      </c>
      <c r="E52" s="18">
        <v>59120</v>
      </c>
      <c r="F52" s="18">
        <v>59120</v>
      </c>
      <c r="G52" s="19">
        <f>IF(E52=0,0,(F52/E52)*100)</f>
        <v>100</v>
      </c>
      <c r="H52" s="8"/>
    </row>
    <row r="53" spans="1:8" ht="25.5">
      <c r="A53" s="15">
        <v>0</v>
      </c>
      <c r="B53" s="16" t="s">
        <v>97</v>
      </c>
      <c r="C53" s="17" t="s">
        <v>70</v>
      </c>
      <c r="D53" s="18">
        <v>1416084</v>
      </c>
      <c r="E53" s="18">
        <v>271768</v>
      </c>
      <c r="F53" s="18">
        <v>218817.22</v>
      </c>
      <c r="G53" s="19">
        <f>IF(E53=0,0,(F53/E53)*100)</f>
        <v>80.5161829207265</v>
      </c>
      <c r="H53" s="8"/>
    </row>
    <row r="54" spans="1:8" ht="25.5">
      <c r="A54" s="15">
        <v>0</v>
      </c>
      <c r="B54" s="16" t="s">
        <v>98</v>
      </c>
      <c r="C54" s="17" t="s">
        <v>70</v>
      </c>
      <c r="D54" s="18">
        <v>890691</v>
      </c>
      <c r="E54" s="18">
        <v>342958</v>
      </c>
      <c r="F54" s="18">
        <v>322238.13</v>
      </c>
      <c r="G54" s="19">
        <f>IF(E54=0,0,(F54/E54)*100)</f>
        <v>93.95848179660483</v>
      </c>
      <c r="H54" s="8"/>
    </row>
    <row r="55" spans="1:8" ht="12.75">
      <c r="A55" s="15">
        <v>0</v>
      </c>
      <c r="B55" s="16" t="s">
        <v>99</v>
      </c>
      <c r="C55" s="17" t="s">
        <v>100</v>
      </c>
      <c r="D55" s="18">
        <v>2237821</v>
      </c>
      <c r="E55" s="18">
        <v>1142114</v>
      </c>
      <c r="F55" s="18">
        <v>1135500.69</v>
      </c>
      <c r="G55" s="19">
        <f>IF(E55=0,0,(F55/E55)*100)</f>
        <v>99.42095885349448</v>
      </c>
      <c r="H55" s="8"/>
    </row>
    <row r="56" spans="1:8" ht="12.75">
      <c r="A56" s="15">
        <v>0</v>
      </c>
      <c r="B56" s="16" t="s">
        <v>101</v>
      </c>
      <c r="C56" s="17" t="s">
        <v>102</v>
      </c>
      <c r="D56" s="18">
        <v>2372404</v>
      </c>
      <c r="E56" s="18">
        <v>1127301</v>
      </c>
      <c r="F56" s="18">
        <v>1086416.27</v>
      </c>
      <c r="G56" s="19">
        <f>IF(E56=0,0,(F56/E56)*100)</f>
        <v>96.37321975231106</v>
      </c>
      <c r="H56" s="8"/>
    </row>
    <row r="57" spans="1:8" ht="12.75">
      <c r="A57" s="15">
        <v>0</v>
      </c>
      <c r="B57" s="16" t="s">
        <v>103</v>
      </c>
      <c r="C57" s="17" t="s">
        <v>104</v>
      </c>
      <c r="D57" s="18">
        <v>59447</v>
      </c>
      <c r="E57" s="18">
        <v>514.11</v>
      </c>
      <c r="F57" s="18">
        <v>514.11</v>
      </c>
      <c r="G57" s="19">
        <f>IF(E57=0,0,(F57/E57)*100)</f>
        <v>100</v>
      </c>
      <c r="H57" s="8"/>
    </row>
    <row r="58" spans="1:8" ht="25.5">
      <c r="A58" s="15">
        <v>0</v>
      </c>
      <c r="B58" s="16" t="s">
        <v>105</v>
      </c>
      <c r="C58" s="17" t="s">
        <v>106</v>
      </c>
      <c r="D58" s="18">
        <v>3385051</v>
      </c>
      <c r="E58" s="18">
        <v>1606210</v>
      </c>
      <c r="F58" s="18">
        <v>1548177.08</v>
      </c>
      <c r="G58" s="19">
        <f>IF(E58=0,0,(F58/E58)*100)</f>
        <v>96.38696558980457</v>
      </c>
      <c r="H58" s="8"/>
    </row>
    <row r="59" spans="1:8" ht="25.5">
      <c r="A59" s="15">
        <v>0</v>
      </c>
      <c r="B59" s="16" t="s">
        <v>107</v>
      </c>
      <c r="C59" s="17" t="s">
        <v>108</v>
      </c>
      <c r="D59" s="18">
        <v>511865</v>
      </c>
      <c r="E59" s="18">
        <v>227040</v>
      </c>
      <c r="F59" s="18">
        <v>197931.31</v>
      </c>
      <c r="G59" s="19">
        <f>IF(E59=0,0,(F59/E59)*100)</f>
        <v>87.17904774489077</v>
      </c>
      <c r="H59" s="8"/>
    </row>
    <row r="60" spans="1:8" ht="12.75">
      <c r="A60" s="15">
        <v>0</v>
      </c>
      <c r="B60" s="16" t="s">
        <v>109</v>
      </c>
      <c r="C60" s="17" t="s">
        <v>110</v>
      </c>
      <c r="D60" s="18">
        <v>175000</v>
      </c>
      <c r="E60" s="18">
        <v>74000</v>
      </c>
      <c r="F60" s="18">
        <v>63178.4</v>
      </c>
      <c r="G60" s="19">
        <f>IF(E60=0,0,(F60/E60)*100)</f>
        <v>85.37621621621622</v>
      </c>
      <c r="H60" s="8"/>
    </row>
    <row r="61" spans="1:8" ht="25.5">
      <c r="A61" s="15">
        <v>0</v>
      </c>
      <c r="B61" s="16" t="s">
        <v>111</v>
      </c>
      <c r="C61" s="17" t="s">
        <v>112</v>
      </c>
      <c r="D61" s="18">
        <v>2417993</v>
      </c>
      <c r="E61" s="18">
        <v>1232854</v>
      </c>
      <c r="F61" s="18">
        <v>1071441.92</v>
      </c>
      <c r="G61" s="19">
        <f>IF(E61=0,0,(F61/E61)*100)</f>
        <v>86.90744565049876</v>
      </c>
      <c r="H61" s="8"/>
    </row>
    <row r="62" spans="1:8" ht="25.5">
      <c r="A62" s="15">
        <v>0</v>
      </c>
      <c r="B62" s="16" t="s">
        <v>113</v>
      </c>
      <c r="C62" s="17" t="s">
        <v>114</v>
      </c>
      <c r="D62" s="18">
        <v>584420</v>
      </c>
      <c r="E62" s="18">
        <v>467590</v>
      </c>
      <c r="F62" s="18">
        <v>321582.19</v>
      </c>
      <c r="G62" s="19">
        <f>IF(E62=0,0,(F62/E62)*100)</f>
        <v>68.77439423426506</v>
      </c>
      <c r="H62" s="8"/>
    </row>
    <row r="63" spans="1:8" ht="12.75">
      <c r="A63" s="15">
        <v>0</v>
      </c>
      <c r="B63" s="16" t="s">
        <v>115</v>
      </c>
      <c r="C63" s="17" t="s">
        <v>116</v>
      </c>
      <c r="D63" s="18">
        <v>699300</v>
      </c>
      <c r="E63" s="18">
        <v>351010</v>
      </c>
      <c r="F63" s="18">
        <v>339591.11</v>
      </c>
      <c r="G63" s="19">
        <f>IF(E63=0,0,(F63/E63)*100)</f>
        <v>96.7468476681576</v>
      </c>
      <c r="H63" s="8"/>
    </row>
    <row r="64" spans="1:8" ht="38.25">
      <c r="A64" s="15">
        <v>0</v>
      </c>
      <c r="B64" s="16" t="s">
        <v>117</v>
      </c>
      <c r="C64" s="17" t="s">
        <v>118</v>
      </c>
      <c r="D64" s="18">
        <v>203050</v>
      </c>
      <c r="E64" s="18">
        <v>103525</v>
      </c>
      <c r="F64" s="18">
        <v>100422.07</v>
      </c>
      <c r="G64" s="19">
        <f>IF(E64=0,0,(F64/E64)*100)</f>
        <v>97.00272397971506</v>
      </c>
      <c r="H64" s="8"/>
    </row>
    <row r="65" spans="1:8" ht="38.25">
      <c r="A65" s="15">
        <v>0</v>
      </c>
      <c r="B65" s="16" t="s">
        <v>119</v>
      </c>
      <c r="C65" s="17" t="s">
        <v>120</v>
      </c>
      <c r="D65" s="18">
        <v>52000</v>
      </c>
      <c r="E65" s="18">
        <v>10807.89</v>
      </c>
      <c r="F65" s="18">
        <v>8460</v>
      </c>
      <c r="G65" s="19">
        <f>IF(E65=0,0,(F65/E65)*100)</f>
        <v>78.2761482583557</v>
      </c>
      <c r="H65" s="8"/>
    </row>
    <row r="66" spans="1:8" ht="12.75">
      <c r="A66" s="15">
        <v>0</v>
      </c>
      <c r="B66" s="16" t="s">
        <v>121</v>
      </c>
      <c r="C66" s="17" t="s">
        <v>68</v>
      </c>
      <c r="D66" s="18">
        <v>0</v>
      </c>
      <c r="E66" s="18">
        <v>0</v>
      </c>
      <c r="F66" s="18">
        <v>0</v>
      </c>
      <c r="G66" s="19">
        <f>IF(E66=0,0,(F66/E66)*100)</f>
        <v>0</v>
      </c>
      <c r="H66" s="8"/>
    </row>
    <row r="67" spans="1:8" ht="25.5">
      <c r="A67" s="15">
        <v>0</v>
      </c>
      <c r="B67" s="16" t="s">
        <v>122</v>
      </c>
      <c r="C67" s="17" t="s">
        <v>70</v>
      </c>
      <c r="D67" s="18">
        <v>1690579</v>
      </c>
      <c r="E67" s="18">
        <v>785600</v>
      </c>
      <c r="F67" s="18">
        <v>744501.98</v>
      </c>
      <c r="G67" s="19">
        <f>IF(E67=0,0,(F67/E67)*100)</f>
        <v>94.76858197556008</v>
      </c>
      <c r="H67" s="8"/>
    </row>
    <row r="68" spans="1:8" ht="12.75">
      <c r="A68" s="15">
        <v>1</v>
      </c>
      <c r="B68" s="16" t="s">
        <v>123</v>
      </c>
      <c r="C68" s="17" t="s">
        <v>124</v>
      </c>
      <c r="D68" s="18">
        <v>160157867</v>
      </c>
      <c r="E68" s="18">
        <v>84679410.4</v>
      </c>
      <c r="F68" s="18">
        <v>78958711.04000005</v>
      </c>
      <c r="G68" s="19">
        <f>IF(E68=0,0,(F68/E68)*100)</f>
        <v>93.24428531920913</v>
      </c>
      <c r="H68" s="8"/>
    </row>
    <row r="70" spans="2:7" ht="12.75">
      <c r="B70" s="12"/>
      <c r="C70" s="10"/>
      <c r="D70" s="8"/>
      <c r="E70" s="8"/>
      <c r="F70" s="8"/>
      <c r="G70" s="8"/>
    </row>
    <row r="78" ht="12.75" hidden="1"/>
  </sheetData>
  <mergeCells count="2">
    <mergeCell ref="B2:G2"/>
    <mergeCell ref="B3:G3"/>
  </mergeCells>
  <conditionalFormatting sqref="B70:B79 B7:B68">
    <cfRule type="expression" priority="1" dxfId="0" stopIfTrue="1">
      <formula>A7=1</formula>
    </cfRule>
  </conditionalFormatting>
  <conditionalFormatting sqref="C70:C79 C7:C68">
    <cfRule type="expression" priority="2" dxfId="0" stopIfTrue="1">
      <formula>A7=1</formula>
    </cfRule>
  </conditionalFormatting>
  <conditionalFormatting sqref="D70:D79 D7:D68">
    <cfRule type="expression" priority="3" dxfId="0" stopIfTrue="1">
      <formula>A7=1</formula>
    </cfRule>
  </conditionalFormatting>
  <conditionalFormatting sqref="E70:E79 E7:E68">
    <cfRule type="expression" priority="4" dxfId="0" stopIfTrue="1">
      <formula>A7=1</formula>
    </cfRule>
  </conditionalFormatting>
  <conditionalFormatting sqref="F70:F79 F7:F68">
    <cfRule type="expression" priority="5" dxfId="0" stopIfTrue="1">
      <formula>A7=1</formula>
    </cfRule>
  </conditionalFormatting>
  <conditionalFormatting sqref="G70:G79 G7:G68">
    <cfRule type="expression" priority="6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2021-08-16T12:06:38Z</cp:lastPrinted>
  <dcterms:created xsi:type="dcterms:W3CDTF">2021-08-16T12:03:29Z</dcterms:created>
  <dcterms:modified xsi:type="dcterms:W3CDTF">2021-08-16T12:07:01Z</dcterms:modified>
  <cp:category/>
  <cp:version/>
  <cp:contentType/>
  <cp:contentStatus/>
</cp:coreProperties>
</file>