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analiz_vd0" sheetId="1" r:id="rId1"/>
    <sheet name="Лист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'analiz_vd0'!$4:$5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<sst xmlns="http://schemas.openxmlformats.org/spreadsheetml/2006/main" count="95" uniqueCount="54">
  <si>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</si>
  <si>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</si>
  <si>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</si>
  <si>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</si>
  <si>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</si>
  <si>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% виконання на вказаний період</t>
  </si>
  <si>
    <t>(грн)</t>
  </si>
  <si>
    <t>Аналіз фінансування установ на 30.06.2021</t>
  </si>
  <si>
    <t>Спеціальний фонд (разом)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</si>
  <si>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</si>
  <si>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</si>
  <si>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0113210</t>
  </si>
  <si>
    <t>Організація та проведення громадських робіт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</si>
  <si>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</si>
  <si>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</si>
  <si>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</si>
  <si>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Організація благоустрою населених пунктів</t>
  </si>
  <si>
    <t>0117330</t>
  </si>
  <si>
    <t>Будівництво-1 інших об`єктів комунальної власності</t>
  </si>
  <si>
    <t>0117350</t>
  </si>
  <si>
    <t>Розроблення схем планування та забудови територій (містобудівної документації)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</si>
  <si>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</si>
  <si>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</si>
  <si>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0118340</t>
  </si>
  <si>
    <t>Природоохоронні заходи за рахунок цільових фондів</t>
  </si>
  <si>
    <t>0611010</t>
  </si>
  <si>
    <t>Надання дошкільної освіти</t>
  </si>
  <si>
    <t>0611021</t>
  </si>
  <si>
    <t>Надання загальної середньої освіти закладами загальної середньої освіти</t>
  </si>
  <si>
    <t>0611061</t>
  </si>
  <si>
    <t>0611141</t>
  </si>
  <si>
    <t>Забезпечення діяльності інших закладів у сфері освіти</t>
  </si>
  <si>
    <t>0611151</t>
  </si>
  <si>
    <t>Забезпечення діяльності інклюзивно-ресурсних центрів за рахунок коштів місцевого бюджету</t>
  </si>
  <si>
    <t>0611154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</si>
  <si>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</si>
  <si>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</si>
  <si>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</si>
  <si>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0618340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</si>
  <si>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</si>
  <si>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</si>
  <si>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1011080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</si>
  <si>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</si>
  <si>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</si>
  <si>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</si>
  <si>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</si>
  <si>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</si>
  <si>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1017324</t>
  </si>
  <si>
    <t>Будівництво-1 установ та закладів культури</t>
  </si>
  <si>
    <t>1017325</t>
  </si>
  <si>
    <t>Будівництво-1 споруд, установ та закладів фізичної культури і спорту</t>
  </si>
  <si>
    <t xml:space="preserve"> </t>
  </si>
  <si>
    <t xml:space="preserve">Усього </t>
  </si>
  <si>
    <t>Показник
БЕЗ УРАХУВАННЯ ВЛАСНИХ НАДХОДЖЕНЬ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</si>
</sst>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&quot;р.&quot;_-;\-* #,##0&quot;р.&quot;_-;_-* &quot;-&quot;&quot;р.&quot;_-;_-@_-"/>
    <numFmt numFmtId="176" formatCode="_-* #,##0_р_._-;\-* #,##0_р_._-;_-* &quot;-&quot;_р_._-;_-@_-"/>
    <numFmt numFmtId="177" formatCode="_-* #,##0.00&quot;р.&quot;_-;\-* #,##0.00&quot;р.&quot;_-;_-* &quot;-&quot;??&quot;р.&quot;_-;_-@_-"/>
    <numFmt numFmtId="178" formatCode="_-* #,##0.00_р_._-;\-* #,##0.00_р_._-;_-* &quot;-&quot;??_р_._-;_-@_-"/>
    <numFmt numFmtId="179" formatCode="#,##0.00;\-#,##0.00;#,&quot;-&quot;"/>
    <numFmt numFmtId="180" formatCode="#,##0;[Red]#,##0"/>
    <numFmt numFmtId="181" formatCode="0.0"/>
    <numFmt numFmtId="182" formatCode="000000"/>
    <numFmt numFmtId="183" formatCode="_-* #,##0.00\ &quot;грн.&quot;_-;\-* #,##0.00\ &quot;грн.&quot;_-;_-* &quot;-&quot;??\ &quot;грн.&quot;_-;_-@_-"/>
    <numFmt numFmtId="184" formatCode="#0.00"/>
    <numFmt numFmtId="185" formatCode="\(0&quot;)(&quot;0&quot;)(&quot;0&quot;)(&quot;0&quot;)(&quot;0&quot;)(&quot;0&quot;)(&quot;0&quot;)(&quot;0&quot;)(&quot;0&quot;)(&quot;0&quot;)(&quot;0\)"/>
    <numFmt numFmtId="186" formatCode="\(0&quot;)(&quot;0&quot;)(&quot;0&quot;)(&quot;0&quot;)(&quot;0&quot;)(&quot;0&quot;)(&quot;0&quot;)(&quot;0\)"/>
    <numFmt numFmtId="187" formatCode="###,###,##0;\-###,###,##0;\-"/>
    <numFmt numFmtId="188" formatCode="_-* #,##0_-;\-* #,##0_-;_-* &quot;-&quot;_-;_-@_-"/>
    <numFmt numFmtId="189" formatCode="_-* #,##0.00_-;\-* #,##0.00_-;_-* &quot;-&quot;??_-;_-@_-"/>
    <numFmt numFmtId="190" formatCode="#,##0.0"/>
    <numFmt numFmtId="191" formatCode="&quot;Так&quot;;&quot;Так&quot;;&quot;Ні&quot;"/>
    <numFmt numFmtId="192" formatCode="&quot;True&quot;;&quot;True&quot;;&quot;False&quot;"/>
    <numFmt numFmtId="193" formatCode="&quot;Увімк&quot;;&quot;Увімк&quot;;&quot;Вимк&quot;"/>
    <numFmt numFmtId="194" formatCode="[$¥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74">
      <alignment/>
      <protection/>
    </xf>
    <xf numFmtId="0" fontId="22" fillId="0" borderId="0" xfId="74" applyFont="1" applyAlignment="1">
      <alignment horizontal="center"/>
      <protection/>
    </xf>
    <xf numFmtId="0" fontId="23" fillId="0" borderId="0" xfId="74" applyFont="1" applyAlignment="1">
      <alignment horizontal="center"/>
      <protection/>
    </xf>
    <xf numFmtId="0" fontId="3" fillId="0" borderId="0" xfId="74" applyAlignment="1">
      <alignment horizontal="right"/>
      <protection/>
    </xf>
    <xf numFmtId="0" fontId="23" fillId="0" borderId="10" xfId="74" applyFont="1" applyBorder="1" applyAlignment="1">
      <alignment horizontal="center" vertical="center" wrapText="1"/>
      <protection/>
    </xf>
    <xf numFmtId="0" fontId="23" fillId="0" borderId="0" xfId="74" applyFont="1" applyAlignment="1">
      <alignment horizontal="center"/>
      <protection/>
    </xf>
    <xf numFmtId="0" fontId="24" fillId="0" borderId="10" xfId="74" applyFont="1" applyBorder="1" applyAlignment="1">
      <alignment horizontal="center" vertical="center" wrapText="1"/>
      <protection/>
    </xf>
    <xf numFmtId="4" fontId="3" fillId="0" borderId="0" xfId="74" applyNumberFormat="1" applyAlignment="1">
      <alignment vertical="center"/>
      <protection/>
    </xf>
    <xf numFmtId="0" fontId="3" fillId="0" borderId="0" xfId="74" applyAlignment="1">
      <alignment wrapText="1"/>
      <protection/>
    </xf>
    <xf numFmtId="0" fontId="3" fillId="0" borderId="0" xfId="74" applyAlignment="1">
      <alignment horizontal="center"/>
      <protection/>
    </xf>
    <xf numFmtId="0" fontId="23" fillId="0" borderId="10" xfId="74" applyFont="1" applyBorder="1" applyAlignment="1">
      <alignment horizontal="center"/>
      <protection/>
    </xf>
    <xf numFmtId="0" fontId="3" fillId="0" borderId="10" xfId="74" applyBorder="1">
      <alignment/>
      <protection/>
    </xf>
    <xf numFmtId="0" fontId="3" fillId="0" borderId="10" xfId="74" applyBorder="1" applyAlignment="1">
      <alignment vertical="center"/>
      <protection/>
    </xf>
    <xf numFmtId="0" fontId="3" fillId="0" borderId="10" xfId="74" applyBorder="1" applyAlignment="1">
      <alignment horizontal="center" vertical="center"/>
      <protection/>
    </xf>
    <xf numFmtId="0" fontId="3" fillId="0" borderId="10" xfId="74" applyBorder="1" applyAlignment="1">
      <alignment vertical="center" wrapText="1"/>
      <protection/>
    </xf>
    <xf numFmtId="4" fontId="3" fillId="0" borderId="10" xfId="74" applyNumberFormat="1" applyBorder="1" applyAlignment="1">
      <alignment vertical="center"/>
      <protection/>
    </xf>
    <xf numFmtId="4" fontId="23" fillId="24" borderId="10" xfId="74" applyNumberFormat="1" applyFont="1" applyFill="1" applyBorder="1" applyAlignment="1">
      <alignment vertical="center"/>
      <protection/>
    </xf>
    <xf numFmtId="0" fontId="3" fillId="0" borderId="0" xfId="74" applyFont="1" applyAlignment="1">
      <alignment wrapText="1"/>
      <protection/>
    </xf>
  </cellXfs>
  <cellStyles count="7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вичайний 2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_shabl_dod" xfId="74"/>
    <cellStyle name="Followed Hyperlink" xfId="75"/>
    <cellStyle name="Плохой" xfId="76"/>
    <cellStyle name="Пояснение" xfId="77"/>
    <cellStyle name="Примечание" xfId="78"/>
    <cellStyle name="Примечание 2" xfId="79"/>
    <cellStyle name="Percent" xfId="80"/>
    <cellStyle name="Связанная ячейка" xfId="81"/>
    <cellStyle name="Стиль 1" xfId="82"/>
    <cellStyle name="Текст предупреждения" xfId="83"/>
    <cellStyle name="Comma" xfId="84"/>
    <cellStyle name="Comma [0]" xfId="85"/>
    <cellStyle name="Хороший" xfId="86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pageSetUpPr fitToPage="1"/>
  </sheetPr>
  <dimension ref="A1:H48"/>
  <sheetViews>
    <sheetView tabSelected="1" workbookViewId="0" topLeftCell="B25">
      <selection activeCell="C32" sqref="C32"/>
    </sheetView>
  </sheetViews>
  <sheetFormatPr defaultColWidth="9.00390625" defaultRowHeight="12.75"/>
  <cols>
    <col min="1" max="1" width="0" style="1" hidden="1" customWidth="1"/>
    <col min="2" max="2" width="12.75390625" style="10" customWidth="1"/>
    <col min="3" max="3" width="61.625" style="9" customWidth="1"/>
    <col min="4" max="7" width="15.75390625" style="1" customWidth="1"/>
    <col min="8" max="16384" width="9.125" style="1" customWidth="1"/>
  </cols>
  <sheetData>
    <row r="1" spans="2:7" ht="18">
      <c r="B1" s="2" t="s">
        <v>7</v>
      </c>
      <c r="C1" s="2"/>
      <c r="D1" s="2"/>
      <c r="E1" s="2"/>
      <c r="F1" s="2"/>
      <c r="G1" s="2"/>
    </row>
    <row r="2" spans="2:7" ht="12.75">
      <c r="B2" s="3" t="s">
        <v>8</v>
      </c>
      <c r="C2" s="3"/>
      <c r="D2" s="3"/>
      <c r="E2" s="3"/>
      <c r="F2" s="3"/>
      <c r="G2" s="3"/>
    </row>
    <row r="3" ht="12.75">
      <c r="G3" s="4" t="s">
        <v>6</v>
      </c>
    </row>
    <row r="4" spans="1:7" s="6" customFormat="1" ht="63.75">
      <c r="A4" s="11"/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</row>
    <row r="5" spans="1:7" ht="12.75">
      <c r="A5" s="12"/>
      <c r="B5" s="7">
        <v>1</v>
      </c>
      <c r="C5" s="7">
        <v>2</v>
      </c>
      <c r="D5" s="7">
        <v>4</v>
      </c>
      <c r="E5" s="7">
        <v>5</v>
      </c>
      <c r="F5" s="7">
        <v>8</v>
      </c>
      <c r="G5" s="7">
        <v>16</v>
      </c>
    </row>
    <row r="6" spans="1:8" ht="43.5" customHeight="1">
      <c r="A6" s="13">
        <v>0</v>
      </c>
      <c r="B6" s="14" t="s">
        <v>9</v>
      </c>
      <c r="C6" s="15" t="s">
        <v>10</v>
      </c>
      <c r="D6" s="16">
        <v>0</v>
      </c>
      <c r="E6" s="16">
        <v>0</v>
      </c>
      <c r="F6" s="16">
        <v>330312.75</v>
      </c>
      <c r="G6" s="17">
        <f aca="true" t="shared" si="0" ref="G6:G28">IF(E6=0,0,(F6/E6)*100)</f>
        <v>0</v>
      </c>
      <c r="H6" s="8"/>
    </row>
    <row r="7" spans="1:8" ht="12.75">
      <c r="A7" s="13">
        <v>0</v>
      </c>
      <c r="B7" s="14" t="s">
        <v>11</v>
      </c>
      <c r="C7" s="15" t="s">
        <v>12</v>
      </c>
      <c r="D7" s="16">
        <v>0</v>
      </c>
      <c r="E7" s="16">
        <v>0</v>
      </c>
      <c r="F7" s="16">
        <v>21949.05</v>
      </c>
      <c r="G7" s="17">
        <f t="shared" si="0"/>
        <v>0</v>
      </c>
      <c r="H7" s="8"/>
    </row>
    <row r="8" spans="1:8" ht="38.25">
      <c r="A8" s="13">
        <v>0</v>
      </c>
      <c r="B8" s="14" t="s">
        <v>13</v>
      </c>
      <c r="C8" s="15" t="s">
        <v>14</v>
      </c>
      <c r="D8" s="16">
        <v>372912</v>
      </c>
      <c r="E8" s="16">
        <v>43200</v>
      </c>
      <c r="F8" s="16">
        <v>43200</v>
      </c>
      <c r="G8" s="17">
        <f t="shared" si="0"/>
        <v>100</v>
      </c>
      <c r="H8" s="8"/>
    </row>
    <row r="9" spans="1:8" ht="12.75">
      <c r="A9" s="13">
        <v>0</v>
      </c>
      <c r="B9" s="14" t="s">
        <v>15</v>
      </c>
      <c r="C9" s="15" t="s">
        <v>16</v>
      </c>
      <c r="D9" s="16">
        <v>12000</v>
      </c>
      <c r="E9" s="16">
        <v>12000</v>
      </c>
      <c r="F9" s="16">
        <v>12000</v>
      </c>
      <c r="G9" s="17">
        <f t="shared" si="0"/>
        <v>100</v>
      </c>
      <c r="H9" s="8"/>
    </row>
    <row r="10" spans="1:8" ht="12.75">
      <c r="A10" s="13">
        <v>0</v>
      </c>
      <c r="B10" s="14" t="s">
        <v>17</v>
      </c>
      <c r="C10" s="15" t="s">
        <v>18</v>
      </c>
      <c r="D10" s="16">
        <v>192155</v>
      </c>
      <c r="E10" s="16">
        <v>192155</v>
      </c>
      <c r="F10" s="16">
        <v>0</v>
      </c>
      <c r="G10" s="17">
        <f t="shared" si="0"/>
        <v>0</v>
      </c>
      <c r="H10" s="8"/>
    </row>
    <row r="11" spans="1:8" ht="25.5">
      <c r="A11" s="13">
        <v>0</v>
      </c>
      <c r="B11" s="14" t="s">
        <v>19</v>
      </c>
      <c r="C11" s="15" t="s">
        <v>20</v>
      </c>
      <c r="D11" s="16">
        <v>510685</v>
      </c>
      <c r="E11" s="16">
        <v>331030</v>
      </c>
      <c r="F11" s="16">
        <v>330020</v>
      </c>
      <c r="G11" s="17">
        <f t="shared" si="0"/>
        <v>99.69489170165846</v>
      </c>
      <c r="H11" s="8"/>
    </row>
    <row r="12" spans="1:8" ht="27" customHeight="1">
      <c r="A12" s="13">
        <v>0</v>
      </c>
      <c r="B12" s="14" t="s">
        <v>21</v>
      </c>
      <c r="C12" s="15" t="s">
        <v>22</v>
      </c>
      <c r="D12" s="16">
        <v>1208678</v>
      </c>
      <c r="E12" s="16">
        <v>606000</v>
      </c>
      <c r="F12" s="16">
        <v>0</v>
      </c>
      <c r="G12" s="17">
        <f t="shared" si="0"/>
        <v>0</v>
      </c>
      <c r="H12" s="8"/>
    </row>
    <row r="13" spans="1:8" ht="12.75">
      <c r="A13" s="13">
        <v>0</v>
      </c>
      <c r="B13" s="14" t="s">
        <v>23</v>
      </c>
      <c r="C13" s="15" t="s">
        <v>24</v>
      </c>
      <c r="D13" s="16">
        <v>767835</v>
      </c>
      <c r="E13" s="16">
        <v>767835</v>
      </c>
      <c r="F13" s="16">
        <v>109877.5</v>
      </c>
      <c r="G13" s="17">
        <f t="shared" si="0"/>
        <v>14.310040568611745</v>
      </c>
      <c r="H13" s="8"/>
    </row>
    <row r="14" spans="1:8" ht="12.75">
      <c r="A14" s="13">
        <v>0</v>
      </c>
      <c r="B14" s="14" t="s">
        <v>25</v>
      </c>
      <c r="C14" s="15" t="s">
        <v>26</v>
      </c>
      <c r="D14" s="16">
        <v>1244767</v>
      </c>
      <c r="E14" s="16">
        <v>633883.5</v>
      </c>
      <c r="F14" s="16">
        <v>1354098.96</v>
      </c>
      <c r="G14" s="17">
        <f t="shared" si="0"/>
        <v>213.61953103369942</v>
      </c>
      <c r="H14" s="8"/>
    </row>
    <row r="15" spans="1:8" ht="25.5">
      <c r="A15" s="13">
        <v>0</v>
      </c>
      <c r="B15" s="14" t="s">
        <v>27</v>
      </c>
      <c r="C15" s="15" t="s">
        <v>28</v>
      </c>
      <c r="D15" s="16">
        <v>50000</v>
      </c>
      <c r="E15" s="16">
        <v>50000</v>
      </c>
      <c r="F15" s="16">
        <v>1201833.32</v>
      </c>
      <c r="G15" s="17">
        <f t="shared" si="0"/>
        <v>2403.6666400000004</v>
      </c>
      <c r="H15" s="8"/>
    </row>
    <row r="16" spans="1:8" ht="25.5">
      <c r="A16" s="13">
        <v>0</v>
      </c>
      <c r="B16" s="14" t="s">
        <v>29</v>
      </c>
      <c r="C16" s="15" t="s">
        <v>28</v>
      </c>
      <c r="D16" s="16">
        <v>340000</v>
      </c>
      <c r="E16" s="16">
        <v>340000</v>
      </c>
      <c r="F16" s="16">
        <v>0</v>
      </c>
      <c r="G16" s="17">
        <f t="shared" si="0"/>
        <v>0</v>
      </c>
      <c r="H16" s="8"/>
    </row>
    <row r="17" spans="1:8" ht="12.75">
      <c r="A17" s="13">
        <v>0</v>
      </c>
      <c r="B17" s="14" t="s">
        <v>30</v>
      </c>
      <c r="C17" s="15" t="s">
        <v>31</v>
      </c>
      <c r="D17" s="16">
        <v>156000</v>
      </c>
      <c r="E17" s="16">
        <v>156000</v>
      </c>
      <c r="F17" s="16">
        <v>188105.37</v>
      </c>
      <c r="G17" s="17">
        <f t="shared" si="0"/>
        <v>120.58036538461539</v>
      </c>
      <c r="H17" s="8"/>
    </row>
    <row r="18" spans="1:8" ht="25.5">
      <c r="A18" s="13">
        <v>0</v>
      </c>
      <c r="B18" s="14" t="s">
        <v>32</v>
      </c>
      <c r="C18" s="15" t="s">
        <v>33</v>
      </c>
      <c r="D18" s="16">
        <v>0</v>
      </c>
      <c r="E18" s="16">
        <v>0</v>
      </c>
      <c r="F18" s="16">
        <v>448569</v>
      </c>
      <c r="G18" s="17">
        <f t="shared" si="0"/>
        <v>0</v>
      </c>
      <c r="H18" s="8"/>
    </row>
    <row r="19" spans="1:8" ht="54.75" customHeight="1">
      <c r="A19" s="13">
        <v>0</v>
      </c>
      <c r="B19" s="14" t="s">
        <v>34</v>
      </c>
      <c r="C19" s="15" t="s">
        <v>35</v>
      </c>
      <c r="D19" s="16">
        <v>80246</v>
      </c>
      <c r="E19" s="16">
        <v>80246</v>
      </c>
      <c r="F19" s="16">
        <v>65000</v>
      </c>
      <c r="G19" s="17">
        <f t="shared" si="0"/>
        <v>81.00092216434463</v>
      </c>
      <c r="H19" s="8"/>
    </row>
    <row r="20" spans="1:8" ht="39.75" customHeight="1">
      <c r="A20" s="13">
        <v>0</v>
      </c>
      <c r="B20" s="14" t="s">
        <v>36</v>
      </c>
      <c r="C20" s="15" t="s">
        <v>37</v>
      </c>
      <c r="D20" s="16">
        <v>53898</v>
      </c>
      <c r="E20" s="16">
        <v>18994</v>
      </c>
      <c r="F20" s="16">
        <v>0</v>
      </c>
      <c r="G20" s="17">
        <f t="shared" si="0"/>
        <v>0</v>
      </c>
      <c r="H20" s="8"/>
    </row>
    <row r="21" spans="1:8" ht="12.75">
      <c r="A21" s="13">
        <v>0</v>
      </c>
      <c r="B21" s="14" t="s">
        <v>38</v>
      </c>
      <c r="C21" s="15" t="s">
        <v>24</v>
      </c>
      <c r="D21" s="16">
        <v>25880</v>
      </c>
      <c r="E21" s="16">
        <v>25880</v>
      </c>
      <c r="F21" s="16">
        <v>0</v>
      </c>
      <c r="G21" s="17">
        <f t="shared" si="0"/>
        <v>0</v>
      </c>
      <c r="H21" s="8"/>
    </row>
    <row r="22" spans="1:8" ht="25.5">
      <c r="A22" s="13">
        <v>0</v>
      </c>
      <c r="B22" s="14" t="s">
        <v>39</v>
      </c>
      <c r="C22" s="15" t="s">
        <v>40</v>
      </c>
      <c r="D22" s="16">
        <v>20000</v>
      </c>
      <c r="E22" s="16">
        <v>20000</v>
      </c>
      <c r="F22" s="16">
        <v>20000</v>
      </c>
      <c r="G22" s="17">
        <f t="shared" si="0"/>
        <v>100</v>
      </c>
      <c r="H22" s="8"/>
    </row>
    <row r="23" spans="1:8" ht="12.75">
      <c r="A23" s="13">
        <v>0</v>
      </c>
      <c r="B23" s="14" t="s">
        <v>41</v>
      </c>
      <c r="C23" s="15" t="s">
        <v>42</v>
      </c>
      <c r="D23" s="16">
        <v>0</v>
      </c>
      <c r="E23" s="16">
        <v>0</v>
      </c>
      <c r="F23" s="16">
        <v>88512.78</v>
      </c>
      <c r="G23" s="17">
        <f t="shared" si="0"/>
        <v>0</v>
      </c>
      <c r="H23" s="8"/>
    </row>
    <row r="24" spans="1:8" ht="12.75">
      <c r="A24" s="13">
        <v>0</v>
      </c>
      <c r="B24" s="14" t="s">
        <v>43</v>
      </c>
      <c r="C24" s="15" t="s">
        <v>44</v>
      </c>
      <c r="D24" s="16">
        <v>0</v>
      </c>
      <c r="E24" s="16">
        <v>0</v>
      </c>
      <c r="F24" s="16">
        <v>108343.18</v>
      </c>
      <c r="G24" s="17">
        <f t="shared" si="0"/>
        <v>0</v>
      </c>
      <c r="H24" s="8"/>
    </row>
    <row r="25" spans="1:8" ht="25.5">
      <c r="A25" s="13">
        <v>0</v>
      </c>
      <c r="B25" s="14" t="s">
        <v>45</v>
      </c>
      <c r="C25" s="15" t="s">
        <v>46</v>
      </c>
      <c r="D25" s="16">
        <v>0</v>
      </c>
      <c r="E25" s="16">
        <v>0</v>
      </c>
      <c r="F25" s="16">
        <v>3429.2</v>
      </c>
      <c r="G25" s="17">
        <f t="shared" si="0"/>
        <v>0</v>
      </c>
      <c r="H25" s="8"/>
    </row>
    <row r="26" spans="1:8" ht="12.75">
      <c r="A26" s="13">
        <v>0</v>
      </c>
      <c r="B26" s="14" t="s">
        <v>47</v>
      </c>
      <c r="C26" s="15" t="s">
        <v>48</v>
      </c>
      <c r="D26" s="16">
        <v>256852</v>
      </c>
      <c r="E26" s="16">
        <v>0</v>
      </c>
      <c r="F26" s="16">
        <v>0</v>
      </c>
      <c r="G26" s="17">
        <f t="shared" si="0"/>
        <v>0</v>
      </c>
      <c r="H26" s="8"/>
    </row>
    <row r="27" spans="1:8" ht="17.25" customHeight="1">
      <c r="A27" s="13">
        <v>0</v>
      </c>
      <c r="B27" s="14" t="s">
        <v>49</v>
      </c>
      <c r="C27" s="15" t="s">
        <v>50</v>
      </c>
      <c r="D27" s="16">
        <v>64355</v>
      </c>
      <c r="E27" s="16">
        <v>64355</v>
      </c>
      <c r="F27" s="16">
        <v>64354.82</v>
      </c>
      <c r="G27" s="17">
        <f t="shared" si="0"/>
        <v>99.99972030145288</v>
      </c>
      <c r="H27" s="8"/>
    </row>
    <row r="28" spans="1:8" ht="12.75">
      <c r="A28" s="13">
        <v>1</v>
      </c>
      <c r="B28" s="14" t="s">
        <v>51</v>
      </c>
      <c r="C28" s="15" t="s">
        <v>52</v>
      </c>
      <c r="D28" s="16">
        <v>5356263</v>
      </c>
      <c r="E28" s="16">
        <v>3341578.5</v>
      </c>
      <c r="F28" s="16">
        <v>4389605.93</v>
      </c>
      <c r="G28" s="17">
        <f t="shared" si="0"/>
        <v>131.3632443469456</v>
      </c>
      <c r="H28" s="8"/>
    </row>
    <row r="29" ht="9" customHeight="1">
      <c r="C29" s="18"/>
    </row>
    <row r="30" spans="2:7" ht="63.75">
      <c r="B30" s="5" t="s">
        <v>0</v>
      </c>
      <c r="C30" s="5" t="s">
        <v>53</v>
      </c>
      <c r="D30" s="5" t="s">
        <v>2</v>
      </c>
      <c r="E30" s="5" t="s">
        <v>3</v>
      </c>
      <c r="F30" s="5" t="s">
        <v>4</v>
      </c>
      <c r="G30" s="5" t="s">
        <v>5</v>
      </c>
    </row>
    <row r="31" spans="2:7" ht="12.75">
      <c r="B31" s="7">
        <v>1</v>
      </c>
      <c r="C31" s="7">
        <v>2</v>
      </c>
      <c r="D31" s="7">
        <v>4</v>
      </c>
      <c r="E31" s="7">
        <v>5</v>
      </c>
      <c r="F31" s="7">
        <v>8</v>
      </c>
      <c r="G31" s="7">
        <v>16</v>
      </c>
    </row>
    <row r="32" spans="2:7" ht="38.25">
      <c r="B32" s="14" t="s">
        <v>13</v>
      </c>
      <c r="C32" s="15" t="s">
        <v>14</v>
      </c>
      <c r="D32" s="16">
        <v>372912</v>
      </c>
      <c r="E32" s="16">
        <v>43200</v>
      </c>
      <c r="F32" s="16">
        <v>43200</v>
      </c>
      <c r="G32" s="17">
        <v>100</v>
      </c>
    </row>
    <row r="33" spans="2:7" ht="12.75">
      <c r="B33" s="14" t="s">
        <v>15</v>
      </c>
      <c r="C33" s="15" t="s">
        <v>16</v>
      </c>
      <c r="D33" s="16">
        <v>12000</v>
      </c>
      <c r="E33" s="16">
        <v>12000</v>
      </c>
      <c r="F33" s="16">
        <v>12000</v>
      </c>
      <c r="G33" s="17">
        <v>100</v>
      </c>
    </row>
    <row r="34" spans="2:7" ht="12.75">
      <c r="B34" s="14" t="s">
        <v>17</v>
      </c>
      <c r="C34" s="15" t="s">
        <v>18</v>
      </c>
      <c r="D34" s="16">
        <v>192155</v>
      </c>
      <c r="E34" s="16">
        <v>192155</v>
      </c>
      <c r="F34" s="16">
        <v>0</v>
      </c>
      <c r="G34" s="17">
        <v>0</v>
      </c>
    </row>
    <row r="35" spans="2:7" ht="25.5">
      <c r="B35" s="14" t="s">
        <v>19</v>
      </c>
      <c r="C35" s="15" t="s">
        <v>20</v>
      </c>
      <c r="D35" s="16">
        <v>510685</v>
      </c>
      <c r="E35" s="16">
        <v>331030</v>
      </c>
      <c r="F35" s="16">
        <v>330020</v>
      </c>
      <c r="G35" s="17">
        <v>99.69489170165846</v>
      </c>
    </row>
    <row r="36" spans="2:7" ht="24.75" customHeight="1">
      <c r="B36" s="14" t="s">
        <v>21</v>
      </c>
      <c r="C36" s="15" t="s">
        <v>22</v>
      </c>
      <c r="D36" s="16">
        <v>1208678</v>
      </c>
      <c r="E36" s="16">
        <v>606000</v>
      </c>
      <c r="F36" s="16">
        <v>0</v>
      </c>
      <c r="G36" s="17">
        <v>0</v>
      </c>
    </row>
    <row r="37" spans="2:7" ht="12.75">
      <c r="B37" s="14" t="s">
        <v>23</v>
      </c>
      <c r="C37" s="15" t="s">
        <v>24</v>
      </c>
      <c r="D37" s="16">
        <v>767835</v>
      </c>
      <c r="E37" s="16">
        <v>767835</v>
      </c>
      <c r="F37" s="16">
        <v>109877.5</v>
      </c>
      <c r="G37" s="17">
        <v>14.310040568611745</v>
      </c>
    </row>
    <row r="38" spans="2:7" ht="12.75" customHeight="1" hidden="1">
      <c r="B38" s="14" t="s">
        <v>25</v>
      </c>
      <c r="C38" s="15" t="s">
        <v>26</v>
      </c>
      <c r="D38" s="16">
        <v>23000</v>
      </c>
      <c r="E38" s="16">
        <v>23000</v>
      </c>
      <c r="F38" s="16">
        <v>23000</v>
      </c>
      <c r="G38" s="17">
        <v>100</v>
      </c>
    </row>
    <row r="39" spans="2:7" ht="25.5">
      <c r="B39" s="14" t="s">
        <v>27</v>
      </c>
      <c r="C39" s="15" t="s">
        <v>28</v>
      </c>
      <c r="D39" s="16">
        <v>50000</v>
      </c>
      <c r="E39" s="16">
        <v>50000</v>
      </c>
      <c r="F39" s="16">
        <v>0</v>
      </c>
      <c r="G39" s="17">
        <v>0</v>
      </c>
    </row>
    <row r="40" spans="2:7" ht="25.5">
      <c r="B40" s="14" t="s">
        <v>29</v>
      </c>
      <c r="C40" s="15" t="s">
        <v>28</v>
      </c>
      <c r="D40" s="16">
        <v>340000</v>
      </c>
      <c r="E40" s="16">
        <v>340000</v>
      </c>
      <c r="F40" s="16">
        <v>0</v>
      </c>
      <c r="G40" s="17">
        <v>0</v>
      </c>
    </row>
    <row r="41" spans="2:7" ht="12.75">
      <c r="B41" s="14" t="s">
        <v>30</v>
      </c>
      <c r="C41" s="15" t="s">
        <v>31</v>
      </c>
      <c r="D41" s="16">
        <v>156000</v>
      </c>
      <c r="E41" s="16">
        <v>156000</v>
      </c>
      <c r="F41" s="16">
        <v>132300</v>
      </c>
      <c r="G41" s="17">
        <v>84.8076923076923</v>
      </c>
    </row>
    <row r="42" spans="2:7" ht="53.25" customHeight="1">
      <c r="B42" s="14" t="s">
        <v>34</v>
      </c>
      <c r="C42" s="15" t="s">
        <v>35</v>
      </c>
      <c r="D42" s="16">
        <v>80246</v>
      </c>
      <c r="E42" s="16">
        <v>80246</v>
      </c>
      <c r="F42" s="16">
        <v>65000</v>
      </c>
      <c r="G42" s="17">
        <v>81.00092216434463</v>
      </c>
    </row>
    <row r="43" spans="2:7" ht="39.75" customHeight="1">
      <c r="B43" s="14" t="s">
        <v>36</v>
      </c>
      <c r="C43" s="15" t="s">
        <v>37</v>
      </c>
      <c r="D43" s="16">
        <v>53898</v>
      </c>
      <c r="E43" s="16">
        <v>18994</v>
      </c>
      <c r="F43" s="16">
        <v>0</v>
      </c>
      <c r="G43" s="17">
        <v>0</v>
      </c>
    </row>
    <row r="44" spans="2:7" ht="12.75">
      <c r="B44" s="14" t="s">
        <v>38</v>
      </c>
      <c r="C44" s="15" t="s">
        <v>24</v>
      </c>
      <c r="D44" s="16">
        <v>25880</v>
      </c>
      <c r="E44" s="16">
        <v>25880</v>
      </c>
      <c r="F44" s="16">
        <v>0</v>
      </c>
      <c r="G44" s="17">
        <v>0</v>
      </c>
    </row>
    <row r="45" spans="2:7" ht="25.5">
      <c r="B45" s="14" t="s">
        <v>39</v>
      </c>
      <c r="C45" s="15" t="s">
        <v>40</v>
      </c>
      <c r="D45" s="16">
        <v>20000</v>
      </c>
      <c r="E45" s="16">
        <v>20000</v>
      </c>
      <c r="F45" s="16">
        <v>20000</v>
      </c>
      <c r="G45" s="17">
        <v>100</v>
      </c>
    </row>
    <row r="46" spans="2:7" ht="12.75">
      <c r="B46" s="14" t="s">
        <v>47</v>
      </c>
      <c r="C46" s="15" t="s">
        <v>48</v>
      </c>
      <c r="D46" s="16">
        <v>256852</v>
      </c>
      <c r="E46" s="16">
        <v>0</v>
      </c>
      <c r="F46" s="16">
        <v>0</v>
      </c>
      <c r="G46" s="17">
        <v>0</v>
      </c>
    </row>
    <row r="47" spans="2:7" ht="17.25" customHeight="1">
      <c r="B47" s="14" t="s">
        <v>49</v>
      </c>
      <c r="C47" s="15" t="s">
        <v>50</v>
      </c>
      <c r="D47" s="16">
        <v>64355</v>
      </c>
      <c r="E47" s="16">
        <v>64355</v>
      </c>
      <c r="F47" s="16">
        <v>64354.82</v>
      </c>
      <c r="G47" s="17">
        <v>99.99972030145288</v>
      </c>
    </row>
    <row r="48" spans="2:7" ht="12.75">
      <c r="B48" s="14" t="s">
        <v>51</v>
      </c>
      <c r="C48" s="15" t="s">
        <v>52</v>
      </c>
      <c r="D48" s="16">
        <v>4134496</v>
      </c>
      <c r="E48" s="16">
        <v>2730695</v>
      </c>
      <c r="F48" s="16">
        <v>799752.32</v>
      </c>
      <c r="G48" s="17">
        <v>29.287500801078114</v>
      </c>
    </row>
  </sheetData>
  <mergeCells count="2">
    <mergeCell ref="B1:G1"/>
    <mergeCell ref="B2:G2"/>
  </mergeCells>
  <conditionalFormatting sqref="B30:B39 B6:B28">
    <cfRule type="expression" priority="1" dxfId="0" stopIfTrue="1">
      <formula>A6=1</formula>
    </cfRule>
  </conditionalFormatting>
  <conditionalFormatting sqref="C30:C39 C6:C28">
    <cfRule type="expression" priority="2" dxfId="0" stopIfTrue="1">
      <formula>A6=1</formula>
    </cfRule>
  </conditionalFormatting>
  <conditionalFormatting sqref="D30:D39 D6:D28">
    <cfRule type="expression" priority="3" dxfId="0" stopIfTrue="1">
      <formula>A6=1</formula>
    </cfRule>
  </conditionalFormatting>
  <conditionalFormatting sqref="E30:E39 E6:E28">
    <cfRule type="expression" priority="4" dxfId="0" stopIfTrue="1">
      <formula>A6=1</formula>
    </cfRule>
  </conditionalFormatting>
  <conditionalFormatting sqref="F30:F39 F6:F28">
    <cfRule type="expression" priority="5" dxfId="0" stopIfTrue="1">
      <formula>A6=1</formula>
    </cfRule>
  </conditionalFormatting>
  <conditionalFormatting sqref="G30:G39 G6:G28">
    <cfRule type="expression" priority="6" dxfId="0" stopIfTrue="1">
      <formula>A6=1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2021-08-16T12:20:05Z</cp:lastPrinted>
  <dcterms:created xsi:type="dcterms:W3CDTF">2021-08-16T12:07:17Z</dcterms:created>
  <dcterms:modified xsi:type="dcterms:W3CDTF">2021-08-16T12:21:27Z</dcterms:modified>
  <cp:category/>
  <cp:version/>
  <cp:contentType/>
  <cp:contentStatus/>
</cp:coreProperties>
</file>