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'analiz_vd0'!$4:$5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<sst xmlns="http://schemas.openxmlformats.org/spreadsheetml/2006/main" count="143" uniqueCount="135">
  <si>
    <t>Код</t>
  </si>
  <si>
    <t>Показник</t>
  </si>
  <si>
    <t>План на рік з урахуванням змін</t>
  </si>
  <si>
    <t>Касові видатки за вказаний період</t>
  </si>
  <si>
    <t>(грн)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</si>
  <si>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</si>
  <si>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</si>
  <si>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</si>
  <si>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</si>
  <si>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</si>
  <si>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0111141</t>
  </si>
  <si>
    <t>Забезпечення діяльності інших закладів у сфері освіти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</si>
  <si>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</si>
  <si>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</si>
  <si>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</si>
  <si>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</si>
  <si>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</si>
  <si>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</si>
  <si>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</si>
  <si>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</si>
  <si>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</si>
  <si>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</si>
  <si>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0113050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</si>
  <si>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</si>
  <si>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</si>
  <si>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</si>
  <si>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</si>
  <si>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</si>
  <si>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</si>
  <si>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</si>
  <si>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</si>
  <si>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</si>
  <si>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</si>
  <si>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</si>
  <si>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</si>
  <si>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</si>
  <si>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</si>
  <si>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Інші видатки на соціальний захист ветеранів війни та праці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</si>
  <si>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</si>
  <si>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</si>
  <si>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</si>
  <si>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</si>
  <si>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</si>
  <si>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</si>
  <si>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</si>
  <si>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</si>
  <si>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</si>
  <si>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</si>
  <si>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</si>
  <si>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</si>
  <si>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</si>
  <si>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</si>
  <si>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</si>
  <si>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</si>
  <si>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</si>
  <si>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</si>
  <si>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</si>
  <si>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</si>
  <si>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</si>
  <si>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</si>
  <si>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</si>
  <si>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</si>
  <si>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</si>
  <si>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</si>
  <si>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0118710</t>
  </si>
  <si>
    <t>Резервний фонд місцевого бюджету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</si>
  <si>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</si>
  <si>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</si>
  <si>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0119770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</si>
  <si>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</si>
  <si>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</si>
  <si>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</si>
  <si>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</si>
  <si>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</si>
  <si>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</si>
  <si>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</si>
  <si>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</si>
  <si>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</si>
  <si>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</si>
  <si>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</si>
  <si>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</si>
  <si>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</si>
  <si>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</si>
  <si>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</si>
  <si>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</si>
  <si>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</si>
  <si>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</si>
  <si>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</si>
  <si>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</si>
  <si>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</si>
  <si>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</si>
  <si>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</si>
  <si>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</si>
  <si>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</si>
  <si>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</si>
  <si>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</si>
  <si>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</si>
  <si>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</si>
  <si>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</si>
  <si>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</si>
  <si>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</si>
  <si>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</si>
  <si>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</si>
  <si>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0619770</t>
  </si>
  <si>
    <t>0810160</t>
  </si>
  <si>
    <t>1010160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</si>
  <si>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</si>
  <si>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</si>
  <si>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</si>
  <si>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</si>
  <si>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</si>
  <si>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</si>
  <si>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</si>
  <si>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</si>
  <si>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</si>
  <si>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</si>
  <si>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</si>
  <si>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</si>
  <si>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</si>
  <si>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</si>
  <si>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</si>
  <si>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</si>
  <si>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</si>
  <si>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</si>
  <si>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</si>
  <si>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</si>
  <si>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</si>
  <si>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</si>
  <si>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1019770</t>
  </si>
  <si>
    <t>3710160</t>
  </si>
  <si>
    <t xml:space="preserve"> </t>
  </si>
  <si>
    <t xml:space="preserve">Усього </t>
  </si>
  <si>
    <t>Аналіз фінансування установ за 9 місяців 2021 року</t>
  </si>
  <si>
    <t>План на 9 місяців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</si>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</sst>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05">
      <alignment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3" fillId="0" borderId="0" xfId="105" applyAlignment="1">
      <alignment horizontal="right"/>
      <protection/>
    </xf>
    <xf numFmtId="0" fontId="23" fillId="0" borderId="10" xfId="105" applyFont="1" applyBorder="1" applyAlignment="1">
      <alignment horizontal="center" vertical="center" wrapText="1"/>
      <protection/>
    </xf>
    <xf numFmtId="0" fontId="23" fillId="0" borderId="0" xfId="105" applyFont="1" applyAlignment="1">
      <alignment horizontal="center"/>
      <protection/>
    </xf>
    <xf numFmtId="0" fontId="24" fillId="0" borderId="10" xfId="105" applyFont="1" applyBorder="1" applyAlignment="1">
      <alignment horizontal="center" vertical="center" wrapText="1"/>
      <protection/>
    </xf>
    <xf numFmtId="4" fontId="3" fillId="0" borderId="0" xfId="105" applyNumberFormat="1" applyAlignment="1">
      <alignment vertical="center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vertical="center" wrapText="1"/>
      <protection/>
    </xf>
    <xf numFmtId="0" fontId="3" fillId="0" borderId="0" xfId="105" applyAlignment="1">
      <alignment horizontal="center"/>
      <protection/>
    </xf>
    <xf numFmtId="0" fontId="3" fillId="0" borderId="0" xfId="105" applyAlignment="1">
      <alignment horizontal="center" vertical="center"/>
      <protection/>
    </xf>
    <xf numFmtId="0" fontId="23" fillId="0" borderId="10" xfId="105" applyFont="1" applyBorder="1" applyAlignment="1">
      <alignment horizontal="center"/>
      <protection/>
    </xf>
    <xf numFmtId="0" fontId="3" fillId="0" borderId="10" xfId="105" applyBorder="1">
      <alignment/>
      <protection/>
    </xf>
    <xf numFmtId="0" fontId="3" fillId="0" borderId="10" xfId="105" applyBorder="1" applyAlignment="1">
      <alignment vertical="center"/>
      <protection/>
    </xf>
    <xf numFmtId="0" fontId="3" fillId="0" borderId="10" xfId="105" applyBorder="1" applyAlignment="1">
      <alignment horizontal="center" vertical="center"/>
      <protection/>
    </xf>
    <xf numFmtId="0" fontId="3" fillId="0" borderId="10" xfId="105" applyBorder="1" applyAlignment="1">
      <alignment vertical="center" wrapText="1"/>
      <protection/>
    </xf>
    <xf numFmtId="4" fontId="3" fillId="0" borderId="10" xfId="105" applyNumberFormat="1" applyBorder="1" applyAlignment="1">
      <alignment vertical="center"/>
      <protection/>
    </xf>
    <xf numFmtId="4" fontId="23" fillId="24" borderId="10" xfId="105" applyNumberFormat="1" applyFont="1" applyFill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H74"/>
  <sheetViews>
    <sheetView tabSelected="1" workbookViewId="0" topLeftCell="B1">
      <selection activeCell="G5" sqref="G5"/>
    </sheetView>
  </sheetViews>
  <sheetFormatPr defaultColWidth="9.00390625" defaultRowHeight="12.75"/>
  <cols>
    <col min="1" max="1" width="0" style="1" hidden="1" customWidth="1"/>
    <col min="2" max="2" width="12.75390625" style="11" customWidth="1"/>
    <col min="3" max="3" width="50.75390625" style="9" customWidth="1"/>
    <col min="4" max="7" width="15.75390625" style="1" customWidth="1"/>
    <col min="8" max="16384" width="9.125" style="1" customWidth="1"/>
  </cols>
  <sheetData>
    <row r="1" spans="2:7" ht="18">
      <c r="B1" s="2" t="s">
        <v>132</v>
      </c>
      <c r="C1" s="2"/>
      <c r="D1" s="2"/>
      <c r="E1" s="2"/>
      <c r="F1" s="2"/>
      <c r="G1" s="2"/>
    </row>
    <row r="2" spans="2:7" ht="12.75">
      <c r="B2" s="3" t="s">
        <v>5</v>
      </c>
      <c r="C2" s="3"/>
      <c r="D2" s="3"/>
      <c r="E2" s="3"/>
      <c r="F2" s="3"/>
      <c r="G2" s="3"/>
    </row>
    <row r="3" ht="12.75">
      <c r="G3" s="4" t="s">
        <v>4</v>
      </c>
    </row>
    <row r="4" spans="1:7" s="6" customFormat="1" ht="38.25">
      <c r="A4" s="13"/>
      <c r="B4" s="5" t="s">
        <v>0</v>
      </c>
      <c r="C4" s="5" t="s">
        <v>1</v>
      </c>
      <c r="D4" s="5" t="s">
        <v>2</v>
      </c>
      <c r="E4" s="5" t="s">
        <v>133</v>
      </c>
      <c r="F4" s="5" t="s">
        <v>3</v>
      </c>
      <c r="G4" s="5" t="s">
        <v>134</v>
      </c>
    </row>
    <row r="5" spans="1:7" ht="12.75">
      <c r="A5" s="14"/>
      <c r="B5" s="7">
        <v>1</v>
      </c>
      <c r="C5" s="7">
        <v>2</v>
      </c>
      <c r="D5" s="7">
        <v>4</v>
      </c>
      <c r="E5" s="7">
        <v>5</v>
      </c>
      <c r="F5" s="7">
        <v>8</v>
      </c>
      <c r="G5" s="7">
        <v>16</v>
      </c>
    </row>
    <row r="6" spans="1:8" ht="51">
      <c r="A6" s="15">
        <v>0</v>
      </c>
      <c r="B6" s="16" t="s">
        <v>6</v>
      </c>
      <c r="C6" s="17" t="s">
        <v>7</v>
      </c>
      <c r="D6" s="18">
        <v>14451060</v>
      </c>
      <c r="E6" s="18">
        <v>10720575</v>
      </c>
      <c r="F6" s="18">
        <v>9652699.469999997</v>
      </c>
      <c r="G6" s="19">
        <f>IF(E6=0,0,(F6/E6)*100)</f>
        <v>90.03900882182157</v>
      </c>
      <c r="H6" s="8"/>
    </row>
    <row r="7" spans="1:8" ht="12.75">
      <c r="A7" s="15">
        <v>0</v>
      </c>
      <c r="B7" s="16" t="s">
        <v>8</v>
      </c>
      <c r="C7" s="17" t="s">
        <v>9</v>
      </c>
      <c r="D7" s="18">
        <v>173229</v>
      </c>
      <c r="E7" s="18">
        <v>133036</v>
      </c>
      <c r="F7" s="18">
        <v>122023.07</v>
      </c>
      <c r="G7" s="19">
        <f>IF(E7=0,0,(F7/E7)*100)</f>
        <v>91.72184220812413</v>
      </c>
      <c r="H7" s="8"/>
    </row>
    <row r="8" spans="1:8" ht="12.75">
      <c r="A8" s="15">
        <v>0</v>
      </c>
      <c r="B8" s="16" t="s">
        <v>10</v>
      </c>
      <c r="C8" s="17" t="s">
        <v>11</v>
      </c>
      <c r="D8" s="18">
        <v>313408</v>
      </c>
      <c r="E8" s="18">
        <v>313408</v>
      </c>
      <c r="F8" s="18">
        <v>313407.46</v>
      </c>
      <c r="G8" s="19">
        <f>IF(E8=0,0,(F8/E8)*100)</f>
        <v>99.99982770063305</v>
      </c>
      <c r="H8" s="8"/>
    </row>
    <row r="9" spans="1:8" ht="25.5">
      <c r="A9" s="15">
        <v>0</v>
      </c>
      <c r="B9" s="16" t="s">
        <v>12</v>
      </c>
      <c r="C9" s="17" t="s">
        <v>13</v>
      </c>
      <c r="D9" s="18">
        <v>3251829</v>
      </c>
      <c r="E9" s="18">
        <v>1863404</v>
      </c>
      <c r="F9" s="18">
        <v>1786891.32</v>
      </c>
      <c r="G9" s="19">
        <f>IF(E9=0,0,(F9/E9)*100)</f>
        <v>95.89392960410088</v>
      </c>
      <c r="H9" s="8"/>
    </row>
    <row r="10" spans="1:8" ht="38.25">
      <c r="A10" s="15">
        <v>0</v>
      </c>
      <c r="B10" s="16" t="s">
        <v>14</v>
      </c>
      <c r="C10" s="17" t="s">
        <v>15</v>
      </c>
      <c r="D10" s="18">
        <v>1186165</v>
      </c>
      <c r="E10" s="18">
        <v>962654</v>
      </c>
      <c r="F10" s="18">
        <v>704523.14</v>
      </c>
      <c r="G10" s="19">
        <f>IF(E10=0,0,(F10/E10)*100)</f>
        <v>73.18549967070204</v>
      </c>
      <c r="H10" s="8"/>
    </row>
    <row r="11" spans="1:8" ht="25.5">
      <c r="A11" s="15">
        <v>0</v>
      </c>
      <c r="B11" s="16" t="s">
        <v>16</v>
      </c>
      <c r="C11" s="17" t="s">
        <v>17</v>
      </c>
      <c r="D11" s="18">
        <v>789500</v>
      </c>
      <c r="E11" s="18">
        <v>789500</v>
      </c>
      <c r="F11" s="18">
        <v>492103.57</v>
      </c>
      <c r="G11" s="19">
        <f>IF(E11=0,0,(F11/E11)*100)</f>
        <v>62.33104116529449</v>
      </c>
      <c r="H11" s="8"/>
    </row>
    <row r="12" spans="1:8" ht="25.5">
      <c r="A12" s="15">
        <v>0</v>
      </c>
      <c r="B12" s="16" t="s">
        <v>18</v>
      </c>
      <c r="C12" s="17" t="s">
        <v>19</v>
      </c>
      <c r="D12" s="18">
        <v>16300</v>
      </c>
      <c r="E12" s="18">
        <v>6350</v>
      </c>
      <c r="F12" s="18">
        <v>6347.54</v>
      </c>
      <c r="G12" s="19">
        <f>IF(E12=0,0,(F12/E12)*100)</f>
        <v>99.9612598425197</v>
      </c>
      <c r="H12" s="8"/>
    </row>
    <row r="13" spans="1:8" ht="38.25">
      <c r="A13" s="15">
        <v>0</v>
      </c>
      <c r="B13" s="16" t="s">
        <v>20</v>
      </c>
      <c r="C13" s="17" t="s">
        <v>21</v>
      </c>
      <c r="D13" s="18">
        <v>690230</v>
      </c>
      <c r="E13" s="18">
        <v>478240</v>
      </c>
      <c r="F13" s="18">
        <v>412558.5</v>
      </c>
      <c r="G13" s="19">
        <f>IF(E13=0,0,(F13/E13)*100)</f>
        <v>86.26599615255938</v>
      </c>
      <c r="H13" s="8"/>
    </row>
    <row r="14" spans="1:8" ht="25.5">
      <c r="A14" s="15">
        <v>0</v>
      </c>
      <c r="B14" s="16" t="s">
        <v>22</v>
      </c>
      <c r="C14" s="17" t="s">
        <v>23</v>
      </c>
      <c r="D14" s="18">
        <v>36100</v>
      </c>
      <c r="E14" s="18">
        <v>25600</v>
      </c>
      <c r="F14" s="18">
        <v>15059.87</v>
      </c>
      <c r="G14" s="19">
        <f>IF(E14=0,0,(F14/E14)*100)</f>
        <v>58.8276171875</v>
      </c>
      <c r="H14" s="8"/>
    </row>
    <row r="15" spans="1:8" ht="25.5">
      <c r="A15" s="15">
        <v>0</v>
      </c>
      <c r="B15" s="16" t="s">
        <v>24</v>
      </c>
      <c r="C15" s="17" t="s">
        <v>25</v>
      </c>
      <c r="D15" s="18">
        <v>7076</v>
      </c>
      <c r="E15" s="18">
        <v>0</v>
      </c>
      <c r="F15" s="18">
        <v>0</v>
      </c>
      <c r="G15" s="19">
        <f>IF(E15=0,0,(F15/E15)*100)</f>
        <v>0</v>
      </c>
      <c r="H15" s="8"/>
    </row>
    <row r="16" spans="1:8" ht="51">
      <c r="A16" s="15">
        <v>0</v>
      </c>
      <c r="B16" s="16" t="s">
        <v>26</v>
      </c>
      <c r="C16" s="17" t="s">
        <v>27</v>
      </c>
      <c r="D16" s="18">
        <v>7360302</v>
      </c>
      <c r="E16" s="18">
        <v>5172616</v>
      </c>
      <c r="F16" s="18">
        <v>4740418.33</v>
      </c>
      <c r="G16" s="19">
        <f>IF(E16=0,0,(F16/E16)*100)</f>
        <v>91.64450502415026</v>
      </c>
      <c r="H16" s="8"/>
    </row>
    <row r="17" spans="1:8" ht="38.25">
      <c r="A17" s="15">
        <v>0</v>
      </c>
      <c r="B17" s="16" t="s">
        <v>28</v>
      </c>
      <c r="C17" s="17" t="s">
        <v>29</v>
      </c>
      <c r="D17" s="18">
        <v>44100</v>
      </c>
      <c r="E17" s="18">
        <v>11061</v>
      </c>
      <c r="F17" s="18">
        <v>10500</v>
      </c>
      <c r="G17" s="19">
        <f>IF(E17=0,0,(F17/E17)*100)</f>
        <v>94.92812584757256</v>
      </c>
      <c r="H17" s="8"/>
    </row>
    <row r="18" spans="1:8" ht="63.75">
      <c r="A18" s="15">
        <v>0</v>
      </c>
      <c r="B18" s="16" t="s">
        <v>30</v>
      </c>
      <c r="C18" s="17" t="s">
        <v>31</v>
      </c>
      <c r="D18" s="18">
        <v>481630</v>
      </c>
      <c r="E18" s="18">
        <v>305733</v>
      </c>
      <c r="F18" s="18">
        <v>302881.8</v>
      </c>
      <c r="G18" s="19">
        <f>IF(E18=0,0,(F18/E18)*100)</f>
        <v>99.0674215737261</v>
      </c>
      <c r="H18" s="8"/>
    </row>
    <row r="19" spans="1:8" ht="38.25">
      <c r="A19" s="15">
        <v>0</v>
      </c>
      <c r="B19" s="16" t="s">
        <v>32</v>
      </c>
      <c r="C19" s="17" t="s">
        <v>33</v>
      </c>
      <c r="D19" s="18">
        <v>7800</v>
      </c>
      <c r="E19" s="18">
        <v>7800</v>
      </c>
      <c r="F19" s="18">
        <v>6072.7</v>
      </c>
      <c r="G19" s="19">
        <f>IF(E19=0,0,(F19/E19)*100)</f>
        <v>77.8551282051282</v>
      </c>
      <c r="H19" s="8"/>
    </row>
    <row r="20" spans="1:8" ht="51">
      <c r="A20" s="15">
        <v>0</v>
      </c>
      <c r="B20" s="16" t="s">
        <v>34</v>
      </c>
      <c r="C20" s="17" t="s">
        <v>35</v>
      </c>
      <c r="D20" s="18">
        <v>30000</v>
      </c>
      <c r="E20" s="18">
        <v>15380</v>
      </c>
      <c r="F20" s="18">
        <v>13139.73</v>
      </c>
      <c r="G20" s="19">
        <f>IF(E20=0,0,(F20/E20)*100)</f>
        <v>85.43387516254877</v>
      </c>
      <c r="H20" s="8"/>
    </row>
    <row r="21" spans="1:8" ht="25.5">
      <c r="A21" s="15">
        <v>0</v>
      </c>
      <c r="B21" s="16" t="s">
        <v>36</v>
      </c>
      <c r="C21" s="17" t="s">
        <v>37</v>
      </c>
      <c r="D21" s="18">
        <v>281100</v>
      </c>
      <c r="E21" s="18">
        <v>198100</v>
      </c>
      <c r="F21" s="18">
        <v>185200</v>
      </c>
      <c r="G21" s="19">
        <f>IF(E21=0,0,(F21/E21)*100)</f>
        <v>93.48813730439171</v>
      </c>
      <c r="H21" s="8"/>
    </row>
    <row r="22" spans="1:8" ht="38.25">
      <c r="A22" s="15">
        <v>0</v>
      </c>
      <c r="B22" s="16" t="s">
        <v>38</v>
      </c>
      <c r="C22" s="17" t="s">
        <v>39</v>
      </c>
      <c r="D22" s="18">
        <v>0</v>
      </c>
      <c r="E22" s="18">
        <v>0</v>
      </c>
      <c r="F22" s="18">
        <v>0</v>
      </c>
      <c r="G22" s="19">
        <f>IF(E22=0,0,(F22/E22)*100)</f>
        <v>0</v>
      </c>
      <c r="H22" s="8"/>
    </row>
    <row r="23" spans="1:8" ht="12.75">
      <c r="A23" s="15">
        <v>0</v>
      </c>
      <c r="B23" s="16" t="s">
        <v>40</v>
      </c>
      <c r="C23" s="17" t="s">
        <v>41</v>
      </c>
      <c r="D23" s="18">
        <v>306464</v>
      </c>
      <c r="E23" s="18">
        <v>225724</v>
      </c>
      <c r="F23" s="18">
        <v>222862.24</v>
      </c>
      <c r="G23" s="19">
        <f>IF(E23=0,0,(F23/E23)*100)</f>
        <v>98.73218620970744</v>
      </c>
      <c r="H23" s="8"/>
    </row>
    <row r="24" spans="1:8" ht="25.5">
      <c r="A24" s="15">
        <v>0</v>
      </c>
      <c r="B24" s="16" t="s">
        <v>42</v>
      </c>
      <c r="C24" s="17" t="s">
        <v>43</v>
      </c>
      <c r="D24" s="18">
        <v>353900</v>
      </c>
      <c r="E24" s="18">
        <v>318650</v>
      </c>
      <c r="F24" s="18">
        <v>306437.75</v>
      </c>
      <c r="G24" s="19">
        <f>IF(E24=0,0,(F24/E24)*100)</f>
        <v>96.16750353051938</v>
      </c>
      <c r="H24" s="8"/>
    </row>
    <row r="25" spans="1:8" ht="25.5">
      <c r="A25" s="15">
        <v>0</v>
      </c>
      <c r="B25" s="16" t="s">
        <v>44</v>
      </c>
      <c r="C25" s="17" t="s">
        <v>45</v>
      </c>
      <c r="D25" s="18">
        <v>100000</v>
      </c>
      <c r="E25" s="18">
        <v>100000</v>
      </c>
      <c r="F25" s="18">
        <v>62162</v>
      </c>
      <c r="G25" s="19">
        <f>IF(E25=0,0,(F25/E25)*100)</f>
        <v>62.16199999999999</v>
      </c>
      <c r="H25" s="8"/>
    </row>
    <row r="26" spans="1:8" ht="38.25">
      <c r="A26" s="15">
        <v>0</v>
      </c>
      <c r="B26" s="16" t="s">
        <v>46</v>
      </c>
      <c r="C26" s="17" t="s">
        <v>47</v>
      </c>
      <c r="D26" s="18">
        <v>2901373</v>
      </c>
      <c r="E26" s="18">
        <v>2172225</v>
      </c>
      <c r="F26" s="18">
        <v>2015921.5</v>
      </c>
      <c r="G26" s="19">
        <f>IF(E26=0,0,(F26/E26)*100)</f>
        <v>92.80445165671144</v>
      </c>
      <c r="H26" s="8"/>
    </row>
    <row r="27" spans="1:8" ht="12.75">
      <c r="A27" s="15">
        <v>0</v>
      </c>
      <c r="B27" s="16" t="s">
        <v>48</v>
      </c>
      <c r="C27" s="17" t="s">
        <v>49</v>
      </c>
      <c r="D27" s="18">
        <v>2753984</v>
      </c>
      <c r="E27" s="18">
        <v>2063024</v>
      </c>
      <c r="F27" s="18">
        <v>1806644.74</v>
      </c>
      <c r="G27" s="19">
        <f>IF(E27=0,0,(F27/E27)*100)</f>
        <v>87.57264772489317</v>
      </c>
      <c r="H27" s="8"/>
    </row>
    <row r="28" spans="1:8" ht="63.75">
      <c r="A28" s="15">
        <v>0</v>
      </c>
      <c r="B28" s="16" t="s">
        <v>50</v>
      </c>
      <c r="C28" s="17" t="s">
        <v>51</v>
      </c>
      <c r="D28" s="18">
        <v>1280000</v>
      </c>
      <c r="E28" s="18">
        <v>980000</v>
      </c>
      <c r="F28" s="18">
        <v>873504</v>
      </c>
      <c r="G28" s="19">
        <f>IF(E28=0,0,(F28/E28)*100)</f>
        <v>89.1330612244898</v>
      </c>
      <c r="H28" s="8"/>
    </row>
    <row r="29" spans="1:8" ht="12.75">
      <c r="A29" s="15">
        <v>0</v>
      </c>
      <c r="B29" s="16" t="s">
        <v>52</v>
      </c>
      <c r="C29" s="17" t="s">
        <v>53</v>
      </c>
      <c r="D29" s="18">
        <v>25000</v>
      </c>
      <c r="E29" s="18">
        <v>25000</v>
      </c>
      <c r="F29" s="18">
        <v>0</v>
      </c>
      <c r="G29" s="19">
        <f>IF(E29=0,0,(F29/E29)*100)</f>
        <v>0</v>
      </c>
      <c r="H29" s="8"/>
    </row>
    <row r="30" spans="1:8" ht="38.25">
      <c r="A30" s="15">
        <v>0</v>
      </c>
      <c r="B30" s="16" t="s">
        <v>54</v>
      </c>
      <c r="C30" s="17" t="s">
        <v>55</v>
      </c>
      <c r="D30" s="18">
        <v>300000</v>
      </c>
      <c r="E30" s="18">
        <v>221712</v>
      </c>
      <c r="F30" s="18">
        <v>44166</v>
      </c>
      <c r="G30" s="19">
        <f>IF(E30=0,0,(F30/E30)*100)</f>
        <v>19.920437324096124</v>
      </c>
      <c r="H30" s="8"/>
    </row>
    <row r="31" spans="1:8" ht="38.25">
      <c r="A31" s="15">
        <v>0</v>
      </c>
      <c r="B31" s="16" t="s">
        <v>56</v>
      </c>
      <c r="C31" s="17" t="s">
        <v>57</v>
      </c>
      <c r="D31" s="18">
        <v>1031640</v>
      </c>
      <c r="E31" s="18">
        <v>309492</v>
      </c>
      <c r="F31" s="18">
        <v>3375</v>
      </c>
      <c r="G31" s="19">
        <f>IF(E31=0,0,(F31/E31)*100)</f>
        <v>1.090496684890078</v>
      </c>
      <c r="H31" s="8"/>
    </row>
    <row r="32" spans="1:8" ht="12.75">
      <c r="A32" s="15">
        <v>0</v>
      </c>
      <c r="B32" s="16" t="s">
        <v>58</v>
      </c>
      <c r="C32" s="17" t="s">
        <v>59</v>
      </c>
      <c r="D32" s="18">
        <v>88450</v>
      </c>
      <c r="E32" s="18">
        <v>65880</v>
      </c>
      <c r="F32" s="18">
        <v>10573.01</v>
      </c>
      <c r="G32" s="19">
        <f>IF(E32=0,0,(F32/E32)*100)</f>
        <v>16.048891924711597</v>
      </c>
      <c r="H32" s="8"/>
    </row>
    <row r="33" spans="1:8" ht="25.5">
      <c r="A33" s="15">
        <v>0</v>
      </c>
      <c r="B33" s="16" t="s">
        <v>60</v>
      </c>
      <c r="C33" s="17" t="s">
        <v>61</v>
      </c>
      <c r="D33" s="18">
        <v>0</v>
      </c>
      <c r="E33" s="18">
        <v>0</v>
      </c>
      <c r="F33" s="18">
        <v>0</v>
      </c>
      <c r="G33" s="19">
        <f>IF(E33=0,0,(F33/E33)*100)</f>
        <v>0</v>
      </c>
      <c r="H33" s="8"/>
    </row>
    <row r="34" spans="1:8" ht="12.75">
      <c r="A34" s="15">
        <v>0</v>
      </c>
      <c r="B34" s="16" t="s">
        <v>62</v>
      </c>
      <c r="C34" s="17" t="s">
        <v>63</v>
      </c>
      <c r="D34" s="18">
        <v>626341</v>
      </c>
      <c r="E34" s="18">
        <v>482758</v>
      </c>
      <c r="F34" s="18">
        <v>456838.33</v>
      </c>
      <c r="G34" s="19">
        <f>IF(E34=0,0,(F34/E34)*100)</f>
        <v>94.63091859689534</v>
      </c>
      <c r="H34" s="8"/>
    </row>
    <row r="35" spans="1:8" ht="12.75">
      <c r="A35" s="15">
        <v>0</v>
      </c>
      <c r="B35" s="16" t="s">
        <v>64</v>
      </c>
      <c r="C35" s="17" t="s">
        <v>65</v>
      </c>
      <c r="D35" s="18">
        <v>50000</v>
      </c>
      <c r="E35" s="18">
        <v>0</v>
      </c>
      <c r="F35" s="18">
        <v>0</v>
      </c>
      <c r="G35" s="19">
        <f>IF(E35=0,0,(F35/E35)*100)</f>
        <v>0</v>
      </c>
      <c r="H35" s="8"/>
    </row>
    <row r="36" spans="1:8" ht="38.25">
      <c r="A36" s="15">
        <v>0</v>
      </c>
      <c r="B36" s="16" t="s">
        <v>66</v>
      </c>
      <c r="C36" s="17" t="s">
        <v>67</v>
      </c>
      <c r="D36" s="18">
        <v>200000</v>
      </c>
      <c r="E36" s="18">
        <v>154250</v>
      </c>
      <c r="F36" s="18">
        <v>154250</v>
      </c>
      <c r="G36" s="19">
        <f>IF(E36=0,0,(F36/E36)*100)</f>
        <v>100</v>
      </c>
      <c r="H36" s="8"/>
    </row>
    <row r="37" spans="1:8" ht="12.75">
      <c r="A37" s="15">
        <v>0</v>
      </c>
      <c r="B37" s="16" t="s">
        <v>68</v>
      </c>
      <c r="C37" s="17" t="s">
        <v>69</v>
      </c>
      <c r="D37" s="18">
        <v>0</v>
      </c>
      <c r="E37" s="18">
        <v>0</v>
      </c>
      <c r="F37" s="18">
        <v>0</v>
      </c>
      <c r="G37" s="19">
        <f>IF(E37=0,0,(F37/E37)*100)</f>
        <v>0</v>
      </c>
      <c r="H37" s="8"/>
    </row>
    <row r="38" spans="1:8" ht="25.5">
      <c r="A38" s="15">
        <v>0</v>
      </c>
      <c r="B38" s="16" t="s">
        <v>70</v>
      </c>
      <c r="C38" s="17" t="s">
        <v>71</v>
      </c>
      <c r="D38" s="18">
        <v>2696507</v>
      </c>
      <c r="E38" s="18">
        <v>1880687</v>
      </c>
      <c r="F38" s="18">
        <v>1781026.58</v>
      </c>
      <c r="G38" s="19">
        <f>IF(E38=0,0,(F38/E38)*100)</f>
        <v>94.70085027439441</v>
      </c>
      <c r="H38" s="8"/>
    </row>
    <row r="39" spans="1:8" ht="12.75">
      <c r="A39" s="15">
        <v>0</v>
      </c>
      <c r="B39" s="16" t="s">
        <v>72</v>
      </c>
      <c r="C39" s="17" t="s">
        <v>73</v>
      </c>
      <c r="D39" s="18">
        <v>21334535</v>
      </c>
      <c r="E39" s="18">
        <v>15536437</v>
      </c>
      <c r="F39" s="18">
        <v>14520144.22</v>
      </c>
      <c r="G39" s="19">
        <f>IF(E39=0,0,(F39/E39)*100)</f>
        <v>93.45864962474988</v>
      </c>
      <c r="H39" s="8"/>
    </row>
    <row r="40" spans="1:8" ht="25.5">
      <c r="A40" s="15">
        <v>0</v>
      </c>
      <c r="B40" s="16" t="s">
        <v>74</v>
      </c>
      <c r="C40" s="17" t="s">
        <v>75</v>
      </c>
      <c r="D40" s="18">
        <v>19361069</v>
      </c>
      <c r="E40" s="18">
        <v>12699778</v>
      </c>
      <c r="F40" s="18">
        <v>12362709.500000002</v>
      </c>
      <c r="G40" s="19">
        <f>IF(E40=0,0,(F40/E40)*100)</f>
        <v>97.34587092782253</v>
      </c>
      <c r="H40" s="8"/>
    </row>
    <row r="41" spans="1:8" ht="25.5">
      <c r="A41" s="15">
        <v>0</v>
      </c>
      <c r="B41" s="16" t="s">
        <v>76</v>
      </c>
      <c r="C41" s="17" t="s">
        <v>75</v>
      </c>
      <c r="D41" s="18">
        <v>50971400</v>
      </c>
      <c r="E41" s="18">
        <v>37501900</v>
      </c>
      <c r="F41" s="18">
        <v>35649707.47</v>
      </c>
      <c r="G41" s="19">
        <f>IF(E41=0,0,(F41/E41)*100)</f>
        <v>95.06107015911194</v>
      </c>
      <c r="H41" s="8"/>
    </row>
    <row r="42" spans="1:8" ht="25.5">
      <c r="A42" s="15">
        <v>0</v>
      </c>
      <c r="B42" s="16" t="s">
        <v>77</v>
      </c>
      <c r="C42" s="17" t="s">
        <v>75</v>
      </c>
      <c r="D42" s="18">
        <v>624972</v>
      </c>
      <c r="E42" s="18">
        <v>624972</v>
      </c>
      <c r="F42" s="18">
        <v>44404</v>
      </c>
      <c r="G42" s="19">
        <f>IF(E42=0,0,(F42/E42)*100)</f>
        <v>7.1049583021319345</v>
      </c>
      <c r="H42" s="8"/>
    </row>
    <row r="43" spans="1:8" ht="25.5">
      <c r="A43" s="15">
        <v>0</v>
      </c>
      <c r="B43" s="16" t="s">
        <v>78</v>
      </c>
      <c r="C43" s="17" t="s">
        <v>79</v>
      </c>
      <c r="D43" s="18">
        <v>3708454</v>
      </c>
      <c r="E43" s="18">
        <v>2926678</v>
      </c>
      <c r="F43" s="18">
        <v>2899971.35</v>
      </c>
      <c r="G43" s="19">
        <f>IF(E43=0,0,(F43/E43)*100)</f>
        <v>99.08747562936546</v>
      </c>
      <c r="H43" s="8"/>
    </row>
    <row r="44" spans="1:8" ht="12.75">
      <c r="A44" s="15">
        <v>0</v>
      </c>
      <c r="B44" s="16" t="s">
        <v>80</v>
      </c>
      <c r="C44" s="17" t="s">
        <v>11</v>
      </c>
      <c r="D44" s="18">
        <v>6014807</v>
      </c>
      <c r="E44" s="18">
        <v>4868679</v>
      </c>
      <c r="F44" s="18">
        <v>4746149.65</v>
      </c>
      <c r="G44" s="19">
        <f>IF(E44=0,0,(F44/E44)*100)</f>
        <v>97.4833142624519</v>
      </c>
      <c r="H44" s="8"/>
    </row>
    <row r="45" spans="1:8" ht="12.75">
      <c r="A45" s="15">
        <v>0</v>
      </c>
      <c r="B45" s="16" t="s">
        <v>81</v>
      </c>
      <c r="C45" s="17" t="s">
        <v>82</v>
      </c>
      <c r="D45" s="18">
        <v>27150</v>
      </c>
      <c r="E45" s="18">
        <v>27150</v>
      </c>
      <c r="F45" s="18">
        <v>9050</v>
      </c>
      <c r="G45" s="19">
        <f>IF(E45=0,0,(F45/E45)*100)</f>
        <v>33.33333333333333</v>
      </c>
      <c r="H45" s="8"/>
    </row>
    <row r="46" spans="1:8" ht="25.5">
      <c r="A46" s="15">
        <v>0</v>
      </c>
      <c r="B46" s="16" t="s">
        <v>83</v>
      </c>
      <c r="C46" s="17" t="s">
        <v>84</v>
      </c>
      <c r="D46" s="18">
        <v>274161</v>
      </c>
      <c r="E46" s="18">
        <v>205652</v>
      </c>
      <c r="F46" s="18">
        <v>175649.24</v>
      </c>
      <c r="G46" s="19">
        <f>IF(E46=0,0,(F46/E46)*100)</f>
        <v>85.41090774706785</v>
      </c>
      <c r="H46" s="8"/>
    </row>
    <row r="47" spans="1:8" ht="25.5">
      <c r="A47" s="15">
        <v>0</v>
      </c>
      <c r="B47" s="16" t="s">
        <v>85</v>
      </c>
      <c r="C47" s="17" t="s">
        <v>86</v>
      </c>
      <c r="D47" s="18">
        <v>1311656</v>
      </c>
      <c r="E47" s="18">
        <v>1030591</v>
      </c>
      <c r="F47" s="18">
        <v>711594.07</v>
      </c>
      <c r="G47" s="19">
        <f>IF(E47=0,0,(F47/E47)*100)</f>
        <v>69.04718457661671</v>
      </c>
      <c r="H47" s="8"/>
    </row>
    <row r="48" spans="1:8" ht="63.75">
      <c r="A48" s="15">
        <v>0</v>
      </c>
      <c r="B48" s="16" t="s">
        <v>87</v>
      </c>
      <c r="C48" s="17" t="s">
        <v>88</v>
      </c>
      <c r="D48" s="18">
        <v>122704</v>
      </c>
      <c r="E48" s="18">
        <v>122704</v>
      </c>
      <c r="F48" s="18">
        <v>116934.82</v>
      </c>
      <c r="G48" s="19">
        <f>IF(E48=0,0,(F48/E48)*100)</f>
        <v>95.29829508410485</v>
      </c>
      <c r="H48" s="8"/>
    </row>
    <row r="49" spans="1:8" ht="51">
      <c r="A49" s="15">
        <v>0</v>
      </c>
      <c r="B49" s="16" t="s">
        <v>89</v>
      </c>
      <c r="C49" s="17" t="s">
        <v>90</v>
      </c>
      <c r="D49" s="18">
        <v>36441</v>
      </c>
      <c r="E49" s="18">
        <v>36441</v>
      </c>
      <c r="F49" s="18">
        <v>21763</v>
      </c>
      <c r="G49" s="19">
        <f>IF(E49=0,0,(F49/E49)*100)</f>
        <v>59.721193161548804</v>
      </c>
      <c r="H49" s="8"/>
    </row>
    <row r="50" spans="1:8" ht="51">
      <c r="A50" s="15">
        <v>0</v>
      </c>
      <c r="B50" s="16" t="s">
        <v>91</v>
      </c>
      <c r="C50" s="17" t="s">
        <v>92</v>
      </c>
      <c r="D50" s="18">
        <v>490940</v>
      </c>
      <c r="E50" s="18">
        <v>490940</v>
      </c>
      <c r="F50" s="18">
        <v>195865</v>
      </c>
      <c r="G50" s="19">
        <f>IF(E50=0,0,(F50/E50)*100)</f>
        <v>39.89591396097283</v>
      </c>
      <c r="H50" s="8"/>
    </row>
    <row r="51" spans="1:8" ht="38.25">
      <c r="A51" s="15">
        <v>0</v>
      </c>
      <c r="B51" s="16" t="s">
        <v>93</v>
      </c>
      <c r="C51" s="17" t="s">
        <v>94</v>
      </c>
      <c r="D51" s="18">
        <v>119469</v>
      </c>
      <c r="E51" s="18">
        <v>71283</v>
      </c>
      <c r="F51" s="18">
        <v>35088.43</v>
      </c>
      <c r="G51" s="19">
        <f>IF(E51=0,0,(F51/E51)*100)</f>
        <v>49.224120758105016</v>
      </c>
      <c r="H51" s="8"/>
    </row>
    <row r="52" spans="1:8" ht="51">
      <c r="A52" s="15">
        <v>0</v>
      </c>
      <c r="B52" s="16" t="s">
        <v>95</v>
      </c>
      <c r="C52" s="17" t="s">
        <v>96</v>
      </c>
      <c r="D52" s="18">
        <v>43863</v>
      </c>
      <c r="E52" s="18">
        <v>37596</v>
      </c>
      <c r="F52" s="18">
        <v>0</v>
      </c>
      <c r="G52" s="19">
        <f>IF(E52=0,0,(F52/E52)*100)</f>
        <v>0</v>
      </c>
      <c r="H52" s="8"/>
    </row>
    <row r="53" spans="1:8" ht="38.25">
      <c r="A53" s="15">
        <v>0</v>
      </c>
      <c r="B53" s="16" t="s">
        <v>97</v>
      </c>
      <c r="C53" s="17" t="s">
        <v>98</v>
      </c>
      <c r="D53" s="18">
        <v>36000</v>
      </c>
      <c r="E53" s="18">
        <v>36000</v>
      </c>
      <c r="F53" s="18">
        <v>35800</v>
      </c>
      <c r="G53" s="19">
        <f>IF(E53=0,0,(F53/E53)*100)</f>
        <v>99.44444444444444</v>
      </c>
      <c r="H53" s="8"/>
    </row>
    <row r="54" spans="1:8" ht="38.25">
      <c r="A54" s="15">
        <v>0</v>
      </c>
      <c r="B54" s="16" t="s">
        <v>99</v>
      </c>
      <c r="C54" s="17" t="s">
        <v>100</v>
      </c>
      <c r="D54" s="18">
        <v>0</v>
      </c>
      <c r="E54" s="18">
        <v>0</v>
      </c>
      <c r="F54" s="18">
        <v>0</v>
      </c>
      <c r="G54" s="19">
        <f>IF(E54=0,0,(F54/E54)*100)</f>
        <v>0</v>
      </c>
      <c r="H54" s="8"/>
    </row>
    <row r="55" spans="1:8" ht="38.25">
      <c r="A55" s="15">
        <v>0</v>
      </c>
      <c r="B55" s="16" t="s">
        <v>101</v>
      </c>
      <c r="C55" s="17" t="s">
        <v>102</v>
      </c>
      <c r="D55" s="18">
        <v>800000</v>
      </c>
      <c r="E55" s="18">
        <v>800000</v>
      </c>
      <c r="F55" s="18">
        <v>0</v>
      </c>
      <c r="G55" s="19">
        <f>IF(E55=0,0,(F55/E55)*100)</f>
        <v>0</v>
      </c>
      <c r="H55" s="8"/>
    </row>
    <row r="56" spans="1:8" ht="12.75">
      <c r="A56" s="15">
        <v>0</v>
      </c>
      <c r="B56" s="16" t="s">
        <v>103</v>
      </c>
      <c r="C56" s="17" t="s">
        <v>69</v>
      </c>
      <c r="D56" s="18">
        <v>344506</v>
      </c>
      <c r="E56" s="18">
        <v>313430</v>
      </c>
      <c r="F56" s="18">
        <v>87378</v>
      </c>
      <c r="G56" s="19">
        <f>IF(E56=0,0,(F56/E56)*100)</f>
        <v>27.877995086622214</v>
      </c>
      <c r="H56" s="8"/>
    </row>
    <row r="57" spans="1:8" ht="25.5">
      <c r="A57" s="15">
        <v>0</v>
      </c>
      <c r="B57" s="16" t="s">
        <v>104</v>
      </c>
      <c r="C57" s="17" t="s">
        <v>71</v>
      </c>
      <c r="D57" s="18">
        <v>1416084</v>
      </c>
      <c r="E57" s="18">
        <v>830918</v>
      </c>
      <c r="F57" s="18">
        <v>620217.11</v>
      </c>
      <c r="G57" s="19">
        <f>IF(E57=0,0,(F57/E57)*100)</f>
        <v>74.64239672266096</v>
      </c>
      <c r="H57" s="8"/>
    </row>
    <row r="58" spans="1:8" ht="25.5">
      <c r="A58" s="15">
        <v>0</v>
      </c>
      <c r="B58" s="16" t="s">
        <v>105</v>
      </c>
      <c r="C58" s="17" t="s">
        <v>71</v>
      </c>
      <c r="D58" s="18">
        <v>890691</v>
      </c>
      <c r="E58" s="18">
        <v>608918</v>
      </c>
      <c r="F58" s="18">
        <v>601717.71</v>
      </c>
      <c r="G58" s="19">
        <f>IF(E58=0,0,(F58/E58)*100)</f>
        <v>98.81752715472362</v>
      </c>
      <c r="H58" s="8"/>
    </row>
    <row r="59" spans="1:8" ht="12.75">
      <c r="A59" s="15">
        <v>0</v>
      </c>
      <c r="B59" s="16" t="s">
        <v>106</v>
      </c>
      <c r="C59" s="17" t="s">
        <v>107</v>
      </c>
      <c r="D59" s="18">
        <v>2241013</v>
      </c>
      <c r="E59" s="18">
        <v>1740623</v>
      </c>
      <c r="F59" s="18">
        <v>1695984.54</v>
      </c>
      <c r="G59" s="19">
        <f>IF(E59=0,0,(F59/E59)*100)</f>
        <v>97.43548947704357</v>
      </c>
      <c r="H59" s="8"/>
    </row>
    <row r="60" spans="1:8" ht="12.75">
      <c r="A60" s="15">
        <v>0</v>
      </c>
      <c r="B60" s="16" t="s">
        <v>108</v>
      </c>
      <c r="C60" s="17" t="s">
        <v>109</v>
      </c>
      <c r="D60" s="18">
        <v>2406172</v>
      </c>
      <c r="E60" s="18">
        <v>1669136</v>
      </c>
      <c r="F60" s="18">
        <v>1638616.4</v>
      </c>
      <c r="G60" s="19">
        <f>IF(E60=0,0,(F60/E60)*100)</f>
        <v>98.1715330566233</v>
      </c>
      <c r="H60" s="8"/>
    </row>
    <row r="61" spans="1:8" ht="12.75">
      <c r="A61" s="15">
        <v>0</v>
      </c>
      <c r="B61" s="16" t="s">
        <v>110</v>
      </c>
      <c r="C61" s="17" t="s">
        <v>111</v>
      </c>
      <c r="D61" s="18">
        <v>515</v>
      </c>
      <c r="E61" s="18">
        <v>514.11</v>
      </c>
      <c r="F61" s="18">
        <v>514.11</v>
      </c>
      <c r="G61" s="19">
        <f>IF(E61=0,0,(F61/E61)*100)</f>
        <v>100</v>
      </c>
      <c r="H61" s="8"/>
    </row>
    <row r="62" spans="1:8" ht="25.5">
      <c r="A62" s="15">
        <v>0</v>
      </c>
      <c r="B62" s="16" t="s">
        <v>112</v>
      </c>
      <c r="C62" s="17" t="s">
        <v>113</v>
      </c>
      <c r="D62" s="18">
        <v>3180551</v>
      </c>
      <c r="E62" s="18">
        <v>2407440</v>
      </c>
      <c r="F62" s="18">
        <v>2357899.09</v>
      </c>
      <c r="G62" s="19">
        <f>IF(E62=0,0,(F62/E62)*100)</f>
        <v>97.94217467517362</v>
      </c>
      <c r="H62" s="8"/>
    </row>
    <row r="63" spans="1:8" ht="25.5">
      <c r="A63" s="15">
        <v>0</v>
      </c>
      <c r="B63" s="16" t="s">
        <v>114</v>
      </c>
      <c r="C63" s="17" t="s">
        <v>115</v>
      </c>
      <c r="D63" s="18">
        <v>511865</v>
      </c>
      <c r="E63" s="18">
        <v>373800</v>
      </c>
      <c r="F63" s="18">
        <v>326370.81</v>
      </c>
      <c r="G63" s="19">
        <f>IF(E63=0,0,(F63/E63)*100)</f>
        <v>87.31161316211879</v>
      </c>
      <c r="H63" s="8"/>
    </row>
    <row r="64" spans="1:8" ht="12.75">
      <c r="A64" s="15">
        <v>0</v>
      </c>
      <c r="B64" s="16" t="s">
        <v>116</v>
      </c>
      <c r="C64" s="17" t="s">
        <v>117</v>
      </c>
      <c r="D64" s="18">
        <v>172000</v>
      </c>
      <c r="E64" s="18">
        <v>113855</v>
      </c>
      <c r="F64" s="18">
        <v>87556.88</v>
      </c>
      <c r="G64" s="19">
        <f>IF(E64=0,0,(F64/E64)*100)</f>
        <v>76.90209476966318</v>
      </c>
      <c r="H64" s="8"/>
    </row>
    <row r="65" spans="1:8" ht="25.5">
      <c r="A65" s="15">
        <v>0</v>
      </c>
      <c r="B65" s="16" t="s">
        <v>118</v>
      </c>
      <c r="C65" s="17" t="s">
        <v>119</v>
      </c>
      <c r="D65" s="18">
        <v>2603187</v>
      </c>
      <c r="E65" s="18">
        <v>1941305</v>
      </c>
      <c r="F65" s="18">
        <v>1862730.95</v>
      </c>
      <c r="G65" s="19">
        <f>IF(E65=0,0,(F65/E65)*100)</f>
        <v>95.95251390173105</v>
      </c>
      <c r="H65" s="8"/>
    </row>
    <row r="66" spans="1:8" ht="25.5">
      <c r="A66" s="15">
        <v>0</v>
      </c>
      <c r="B66" s="16" t="s">
        <v>120</v>
      </c>
      <c r="C66" s="17" t="s">
        <v>121</v>
      </c>
      <c r="D66" s="18">
        <v>505545</v>
      </c>
      <c r="E66" s="18">
        <v>505545</v>
      </c>
      <c r="F66" s="18">
        <v>505544.29</v>
      </c>
      <c r="G66" s="19">
        <f>IF(E66=0,0,(F66/E66)*100)</f>
        <v>99.99985955750724</v>
      </c>
      <c r="H66" s="8"/>
    </row>
    <row r="67" spans="1:8" ht="12.75">
      <c r="A67" s="15">
        <v>0</v>
      </c>
      <c r="B67" s="16" t="s">
        <v>122</v>
      </c>
      <c r="C67" s="17" t="s">
        <v>123</v>
      </c>
      <c r="D67" s="18">
        <v>737800</v>
      </c>
      <c r="E67" s="18">
        <v>557875</v>
      </c>
      <c r="F67" s="18">
        <v>554051.75</v>
      </c>
      <c r="G67" s="19">
        <f>IF(E67=0,0,(F67/E67)*100)</f>
        <v>99.3146762267533</v>
      </c>
      <c r="H67" s="8"/>
    </row>
    <row r="68" spans="1:8" ht="38.25">
      <c r="A68" s="15">
        <v>0</v>
      </c>
      <c r="B68" s="16" t="s">
        <v>124</v>
      </c>
      <c r="C68" s="17" t="s">
        <v>125</v>
      </c>
      <c r="D68" s="18">
        <v>203050</v>
      </c>
      <c r="E68" s="18">
        <v>153405</v>
      </c>
      <c r="F68" s="18">
        <v>151326.95</v>
      </c>
      <c r="G68" s="19">
        <f>IF(E68=0,0,(F68/E68)*100)</f>
        <v>98.6453831361429</v>
      </c>
      <c r="H68" s="8"/>
    </row>
    <row r="69" spans="1:8" ht="38.25">
      <c r="A69" s="15">
        <v>0</v>
      </c>
      <c r="B69" s="16" t="s">
        <v>126</v>
      </c>
      <c r="C69" s="17" t="s">
        <v>127</v>
      </c>
      <c r="D69" s="18">
        <v>52000</v>
      </c>
      <c r="E69" s="18">
        <v>28207.89</v>
      </c>
      <c r="F69" s="18">
        <v>20871.6</v>
      </c>
      <c r="G69" s="19">
        <f>IF(E69=0,0,(F69/E69)*100)</f>
        <v>73.99206392254082</v>
      </c>
      <c r="H69" s="8"/>
    </row>
    <row r="70" spans="1:8" ht="12.75">
      <c r="A70" s="15">
        <v>0</v>
      </c>
      <c r="B70" s="16" t="s">
        <v>128</v>
      </c>
      <c r="C70" s="17" t="s">
        <v>69</v>
      </c>
      <c r="D70" s="18">
        <v>0</v>
      </c>
      <c r="E70" s="18">
        <v>0</v>
      </c>
      <c r="F70" s="18">
        <v>0</v>
      </c>
      <c r="G70" s="19">
        <f>IF(E70=0,0,(F70/E70)*100)</f>
        <v>0</v>
      </c>
      <c r="H70" s="8"/>
    </row>
    <row r="71" spans="1:8" ht="25.5">
      <c r="A71" s="15">
        <v>0</v>
      </c>
      <c r="B71" s="16" t="s">
        <v>129</v>
      </c>
      <c r="C71" s="17" t="s">
        <v>71</v>
      </c>
      <c r="D71" s="18">
        <v>1605179</v>
      </c>
      <c r="E71" s="18">
        <v>1221550</v>
      </c>
      <c r="F71" s="18">
        <v>1067841.47</v>
      </c>
      <c r="G71" s="19">
        <f>IF(E71=0,0,(F71/E71)*100)</f>
        <v>87.41692685522492</v>
      </c>
      <c r="H71" s="8"/>
    </row>
    <row r="72" spans="1:8" ht="12.75">
      <c r="A72" s="15">
        <v>1</v>
      </c>
      <c r="B72" s="16" t="s">
        <v>130</v>
      </c>
      <c r="C72" s="17" t="s">
        <v>131</v>
      </c>
      <c r="D72" s="18">
        <v>163981267</v>
      </c>
      <c r="E72" s="18">
        <v>119486182</v>
      </c>
      <c r="F72" s="18">
        <v>109605040.05999994</v>
      </c>
      <c r="G72" s="19">
        <f>IF(E72=0,0,(F72/E72)*100)</f>
        <v>91.73030573526898</v>
      </c>
      <c r="H72" s="8"/>
    </row>
    <row r="74" spans="2:7" ht="12.75">
      <c r="B74" s="12"/>
      <c r="C74" s="10"/>
      <c r="D74" s="8"/>
      <c r="E74" s="8"/>
      <c r="F74" s="8"/>
      <c r="G74" s="8"/>
    </row>
    <row r="82" ht="12.75" hidden="1"/>
  </sheetData>
  <mergeCells count="2">
    <mergeCell ref="B1:G1"/>
    <mergeCell ref="B2:G2"/>
  </mergeCells>
  <conditionalFormatting sqref="B74:B83 B6:B72">
    <cfRule type="expression" priority="1" dxfId="0" stopIfTrue="1">
      <formula>A6=1</formula>
    </cfRule>
  </conditionalFormatting>
  <conditionalFormatting sqref="C74:C83 C6:C72">
    <cfRule type="expression" priority="2" dxfId="0" stopIfTrue="1">
      <formula>A6=1</formula>
    </cfRule>
  </conditionalFormatting>
  <conditionalFormatting sqref="D74:D83 D6:D72">
    <cfRule type="expression" priority="3" dxfId="0" stopIfTrue="1">
      <formula>A6=1</formula>
    </cfRule>
  </conditionalFormatting>
  <conditionalFormatting sqref="E74:E83 E6:E72">
    <cfRule type="expression" priority="4" dxfId="0" stopIfTrue="1">
      <formula>A6=1</formula>
    </cfRule>
  </conditionalFormatting>
  <conditionalFormatting sqref="F74:F83 F6:F72">
    <cfRule type="expression" priority="5" dxfId="0" stopIfTrue="1">
      <formula>A6=1</formula>
    </cfRule>
  </conditionalFormatting>
  <conditionalFormatting sqref="G74:G83 G6:G72">
    <cfRule type="expression" priority="6" dxfId="0" stopIfTrue="1">
      <formula>A6=1</formula>
    </cfRule>
  </conditionalFormatting>
  <printOptions/>
  <pageMargins left="0.31496062992125984" right="0.31496062992125984" top="0.31496062992125984" bottom="0.31496062992125984" header="0" footer="0"/>
  <pageSetup fitToHeight="50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2021-11-08T09:56:20Z</cp:lastPrinted>
  <dcterms:created xsi:type="dcterms:W3CDTF">2021-11-08T09:52:34Z</dcterms:created>
  <dcterms:modified xsi:type="dcterms:W3CDTF">2021-11-08T09:56:55Z</dcterms:modified>
  <cp:category/>
  <cp:version/>
  <cp:contentType/>
  <cp:contentStatus/>
</cp:coreProperties>
</file>