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Бюджет\2025 рік\Виконання бюджету\"/>
    </mc:Choice>
  </mc:AlternateContent>
  <bookViews>
    <workbookView xWindow="0" yWindow="0" windowWidth="17256" windowHeight="7848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analiz_vd0!$7:$8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I72" i="2"/>
  <c r="I73" i="2"/>
  <c r="I74" i="2"/>
  <c r="I75" i="2"/>
  <c r="I76" i="2"/>
  <c r="I77" i="2"/>
  <c r="I78" i="2"/>
  <c r="I79" i="2"/>
  <c r="I80" i="2"/>
  <c r="I81" i="2"/>
  <c r="I82" i="2"/>
  <c r="I84" i="2"/>
  <c r="I85" i="2"/>
  <c r="I87" i="2"/>
  <c r="I6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3" i="2"/>
  <c r="I54" i="2"/>
  <c r="I55" i="2"/>
  <c r="I56" i="2"/>
  <c r="I57" i="2"/>
  <c r="I58" i="2"/>
  <c r="I59" i="2"/>
  <c r="I60" i="2"/>
  <c r="I61" i="2"/>
  <c r="I62" i="2"/>
  <c r="I63" i="2"/>
  <c r="I64" i="2"/>
  <c r="I8" i="2"/>
  <c r="H71" i="2"/>
  <c r="H73" i="2"/>
  <c r="H74" i="2"/>
  <c r="H75" i="2"/>
  <c r="H78" i="2"/>
  <c r="H79" i="2"/>
  <c r="H80" i="2"/>
  <c r="H81" i="2"/>
  <c r="H82" i="2"/>
  <c r="H84" i="2"/>
  <c r="H87" i="2"/>
  <c r="H68" i="2"/>
  <c r="H9" i="2"/>
  <c r="H10" i="2"/>
  <c r="H11" i="2"/>
  <c r="H12" i="2"/>
  <c r="H13" i="2"/>
  <c r="H14" i="2"/>
  <c r="H15" i="2"/>
  <c r="H16" i="2"/>
  <c r="H17" i="2"/>
  <c r="H18" i="2"/>
  <c r="H19" i="2"/>
  <c r="H20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6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2" i="2"/>
  <c r="H63" i="2"/>
  <c r="H64" i="2"/>
  <c r="H8" i="2"/>
</calcChain>
</file>

<file path=xl/sharedStrings.xml><?xml version="1.0" encoding="utf-8"?>
<sst xmlns="http://schemas.openxmlformats.org/spreadsheetml/2006/main" count="177" uniqueCount="141">
  <si>
    <t>Код</t>
  </si>
  <si>
    <t>Затверджений план на рік</t>
  </si>
  <si>
    <t>План на рік з урахуванням змін</t>
  </si>
  <si>
    <t>Касові видатки за вказаний період</t>
  </si>
  <si>
    <t>(грн)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</si>
  <si>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</si>
  <si>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</si>
  <si>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</si>
  <si>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</si>
  <si>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</si>
  <si>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</si>
  <si>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</si>
  <si>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</si>
  <si>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</si>
  <si>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</si>
  <si>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</si>
  <si>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</si>
  <si>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</si>
  <si>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</si>
  <si>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</si>
  <si>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Організація благоустрою населених пунктів</t>
  </si>
  <si>
    <t>0216071</t>
  </si>
  <si>
    <t>0217130</t>
  </si>
  <si>
    <t>Здійснення заходів із землеустрою</t>
  </si>
  <si>
    <t>0217370</t>
  </si>
  <si>
    <t>Реалізація інших заходів щодо соціально-економічного розвитку територій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</si>
  <si>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</si>
  <si>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</si>
  <si>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</si>
  <si>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Членські внески до асоціацій органів місцевого самоврядування</t>
  </si>
  <si>
    <t>0217693</t>
  </si>
  <si>
    <t>Інші заходи, пов`язані з економічною діяльністю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</si>
  <si>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</si>
  <si>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</si>
  <si>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</si>
  <si>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</si>
  <si>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</si>
  <si>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</si>
  <si>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0218710</t>
  </si>
  <si>
    <t>Резервний фонд місцевого бюджету</t>
  </si>
  <si>
    <t>0219710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</si>
  <si>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</si>
  <si>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</si>
  <si>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</si>
  <si>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0610160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</si>
  <si>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</si>
  <si>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</si>
  <si>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</si>
  <si>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</si>
  <si>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</si>
  <si>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</si>
  <si>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</si>
  <si>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</si>
  <si>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</si>
  <si>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</si>
  <si>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</si>
  <si>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</si>
  <si>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</si>
  <si>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</si>
  <si>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</si>
  <si>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</si>
  <si>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</si>
  <si>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</si>
  <si>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</si>
  <si>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</si>
  <si>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0613033</t>
  </si>
  <si>
    <t>Компенсаційні виплати на пільговий проїзд автомобільним транспортом окремим категоріям громадян</t>
  </si>
  <si>
    <t>0619770</t>
  </si>
  <si>
    <t>Інші субвенції з місцевого бюджету</t>
  </si>
  <si>
    <t>0810160</t>
  </si>
  <si>
    <t>0813033</t>
  </si>
  <si>
    <t>0813050</t>
  </si>
  <si>
    <t>Пільгове медичне обслуговування осіб, які постраждали внаслідок Чорнобильської катастрофи</t>
  </si>
  <si>
    <t>0813090</t>
  </si>
  <si>
    <t>Видатки на поховання учасників бойових дій та осіб з інвалідністю внаслідок війни</t>
  </si>
  <si>
    <t>0813112</t>
  </si>
  <si>
    <t>Заходи державної політики з питань дітей та їх соціального захисту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</si>
  <si>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</si>
  <si>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</si>
  <si>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</si>
  <si>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</si>
  <si>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</si>
  <si>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</si>
  <si>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</si>
  <si>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</si>
  <si>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0813191</t>
  </si>
  <si>
    <t>Інші видатки на соціальний захист ветеранів війни та праці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</si>
  <si>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</si>
  <si>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</si>
  <si>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</si>
  <si>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</si>
  <si>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</si>
  <si>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Інші заходи у сфері соціального захисту і соціального забезпечення</t>
  </si>
  <si>
    <t>1010160</t>
  </si>
  <si>
    <t>1011080</t>
  </si>
  <si>
    <t>Надання спеціалізованої освіти мистецькими школами</t>
  </si>
  <si>
    <t>1014030</t>
  </si>
  <si>
    <t>Забезпечення діяльності бібліотек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</si>
  <si>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</si>
  <si>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</si>
  <si>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</si>
  <si>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</si>
  <si>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</si>
  <si>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</si>
  <si>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1015031</t>
  </si>
  <si>
    <t>Розвиток здібностей у дітей та молоді з фізичної культури та спорту комунальними дитячо- юнацькими спортивними школами</t>
  </si>
  <si>
    <t>1015041</t>
  </si>
  <si>
    <t>Розвиток та підтримка доступної спортивної інфраструктури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</si>
  <si>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</si>
  <si>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</si>
  <si>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3710160</t>
  </si>
  <si>
    <t xml:space="preserve"> </t>
  </si>
  <si>
    <t xml:space="preserve">Усього </t>
  </si>
  <si>
    <t>0217650</t>
  </si>
  <si>
    <t>Проведення експертної грошової оцінки земельної ділянки чи права на неї</t>
  </si>
  <si>
    <t>0218340</t>
  </si>
  <si>
    <t>Природоохоронні заходи за рахунок цільових фондів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</si>
  <si>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</si>
  <si>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</si>
  <si>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</si>
  <si>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</si>
  <si>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</si>
  <si>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</si>
  <si>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0611292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</si>
  <si>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</si>
  <si>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</si>
  <si>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</si>
  <si>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</si>
  <si>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Показник загального фонду</t>
  </si>
  <si>
    <t>План на І квартал 2024 року</t>
  </si>
  <si>
    <t>% виконання на рік</t>
  </si>
  <si>
    <t>Показник спеціального фонду</t>
  </si>
  <si>
    <t>Додаток 2</t>
  </si>
  <si>
    <t>від ___травня 2025 року № __</t>
  </si>
  <si>
    <t>Аналіз виконання видаткової частини 
бюджету Новоодеської міської територіальної громади 
за І квартал 2025 року</t>
  </si>
  <si>
    <t>% виконання за І квартал 2025 року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</si>
  <si>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самоврядування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</si>
  <si>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</si>
  <si>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до рішення виконавчого комітету</t>
  </si>
  <si>
    <t>Тетяна ЛИТВИНЕНКО</t>
  </si>
  <si>
    <t>Начальник фінансового управління
Новоодеської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</si>
</sst>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5" fillId="0" borderId="0" xfId="2" applyFont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1" fillId="0" borderId="0" xfId="2"/>
    <xf numFmtId="0" fontId="2" fillId="0" borderId="0" xfId="1" applyFont="1" applyAlignment="1">
      <alignment horizontal="center" wrapText="1"/>
    </xf>
    <xf numFmtId="3" fontId="1" fillId="0" borderId="1" xfId="1" applyNumberFormat="1" applyBorder="1" applyAlignment="1">
      <alignment vertical="center"/>
    </xf>
    <xf numFmtId="3" fontId="1" fillId="0" borderId="0" xfId="1" applyNumberFormat="1"/>
    <xf numFmtId="3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lef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/>
    <cellStyle name="Обычный_shabl_dod" xfId="2"/>
  </cellStyles>
  <dxfs count="4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topLeftCell="B1" workbookViewId="0">
      <selection activeCell="C94" sqref="C94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9.109375" style="7" customWidth="1"/>
    <col min="4" max="4" width="14.21875" style="1" customWidth="1"/>
    <col min="5" max="5" width="13.88671875" style="1" customWidth="1"/>
    <col min="6" max="6" width="13.6640625" style="1" customWidth="1"/>
    <col min="7" max="7" width="15.6640625" style="1" customWidth="1"/>
    <col min="8" max="8" width="13.109375" style="1" customWidth="1"/>
    <col min="9" max="9" width="12.5546875" style="1" customWidth="1"/>
    <col min="10" max="249" width="8.886718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8.886718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8.886718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8.886718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8.886718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8.886718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8.886718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8.886718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8.886718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8.886718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8.886718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8.886718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8.886718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8.886718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8.886718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8.886718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8.886718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8.886718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8.886718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8.886718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8.886718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8.886718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8.886718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8.886718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8.886718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8.886718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8.886718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8.886718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8.886718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8.886718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8.886718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8.886718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8.886718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8.886718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8.886718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8.886718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8.886718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8.886718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8.886718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8.886718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8.886718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8.886718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8.886718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8.886718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8.886718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8.886718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8.886718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8.886718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8.886718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8.886718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8.886718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8.886718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8.886718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8.886718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8.886718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8.886718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8.886718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8.886718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8.886718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8.886718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8.886718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8.886718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8.886718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84" width="8.88671875" style="1"/>
  </cols>
  <sheetData>
    <row r="1" spans="1:10" s="17" customFormat="1" x14ac:dyDescent="0.25">
      <c r="B1" s="21"/>
      <c r="C1" s="20"/>
      <c r="G1" s="16" t="s">
        <v>132</v>
      </c>
      <c r="H1" s="26"/>
    </row>
    <row r="2" spans="1:10" s="17" customFormat="1" x14ac:dyDescent="0.25">
      <c r="B2" s="21"/>
      <c r="C2" s="20"/>
      <c r="G2" s="16" t="s">
        <v>138</v>
      </c>
      <c r="H2" s="26"/>
    </row>
    <row r="3" spans="1:10" x14ac:dyDescent="0.25">
      <c r="G3" s="16" t="s">
        <v>133</v>
      </c>
      <c r="H3" s="26"/>
    </row>
    <row r="4" spans="1:10" ht="51.6" customHeight="1" x14ac:dyDescent="0.3">
      <c r="B4" s="27" t="s">
        <v>134</v>
      </c>
      <c r="C4" s="2"/>
      <c r="D4" s="2"/>
      <c r="E4" s="2"/>
      <c r="F4" s="2"/>
      <c r="G4" s="2"/>
      <c r="H4" s="2"/>
      <c r="I4" s="2"/>
    </row>
    <row r="5" spans="1:10" x14ac:dyDescent="0.25">
      <c r="I5" s="3" t="s">
        <v>4</v>
      </c>
    </row>
    <row r="6" spans="1:10" ht="39.6" x14ac:dyDescent="0.25">
      <c r="B6" s="18" t="s">
        <v>0</v>
      </c>
      <c r="C6" s="18" t="s">
        <v>128</v>
      </c>
      <c r="D6" s="18" t="s">
        <v>1</v>
      </c>
      <c r="E6" s="18" t="s">
        <v>2</v>
      </c>
      <c r="F6" s="18" t="s">
        <v>129</v>
      </c>
      <c r="G6" s="18" t="s">
        <v>3</v>
      </c>
      <c r="H6" s="18" t="s">
        <v>135</v>
      </c>
      <c r="I6" s="18" t="s">
        <v>130</v>
      </c>
    </row>
    <row r="7" spans="1:10" s="4" customFormat="1" x14ac:dyDescent="0.25">
      <c r="A7" s="9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1:10" ht="26.4" x14ac:dyDescent="0.25">
      <c r="A8" s="10"/>
      <c r="B8" s="12" t="s">
        <v>5</v>
      </c>
      <c r="C8" s="13" t="s">
        <v>6</v>
      </c>
      <c r="D8" s="28">
        <v>24953665</v>
      </c>
      <c r="E8" s="28">
        <v>25013453</v>
      </c>
      <c r="F8" s="28">
        <v>5492630</v>
      </c>
      <c r="G8" s="14">
        <v>4434792.66</v>
      </c>
      <c r="H8" s="15">
        <f>G8/F8*100</f>
        <v>80.740786472054367</v>
      </c>
      <c r="I8" s="15">
        <f>G8/E8*100</f>
        <v>17.729629971519724</v>
      </c>
    </row>
    <row r="9" spans="1:10" x14ac:dyDescent="0.25">
      <c r="A9" s="11">
        <v>0</v>
      </c>
      <c r="B9" s="12" t="s">
        <v>7</v>
      </c>
      <c r="C9" s="13" t="s">
        <v>8</v>
      </c>
      <c r="D9" s="28">
        <v>206217</v>
      </c>
      <c r="E9" s="28">
        <v>206217</v>
      </c>
      <c r="F9" s="28">
        <v>43920</v>
      </c>
      <c r="G9" s="14">
        <v>42448.68</v>
      </c>
      <c r="H9" s="25">
        <f t="shared" ref="H9:H64" si="0">G9/F9*100</f>
        <v>96.65</v>
      </c>
      <c r="I9" s="25">
        <f t="shared" ref="I9:I64" si="1">G9/E9*100</f>
        <v>20.58447169728975</v>
      </c>
      <c r="J9" s="6"/>
    </row>
    <row r="10" spans="1:10" ht="16.2" customHeight="1" x14ac:dyDescent="0.25">
      <c r="A10" s="11">
        <v>0</v>
      </c>
      <c r="B10" s="12" t="s">
        <v>9</v>
      </c>
      <c r="C10" s="13" t="s">
        <v>10</v>
      </c>
      <c r="D10" s="28">
        <v>6844262</v>
      </c>
      <c r="E10" s="28">
        <v>9129262</v>
      </c>
      <c r="F10" s="28">
        <v>4198786</v>
      </c>
      <c r="G10" s="14">
        <v>2544440.08</v>
      </c>
      <c r="H10" s="25">
        <f t="shared" si="0"/>
        <v>60.599422785538493</v>
      </c>
      <c r="I10" s="25">
        <f t="shared" si="1"/>
        <v>27.87125706327631</v>
      </c>
      <c r="J10" s="6"/>
    </row>
    <row r="11" spans="1:10" ht="27" customHeight="1" x14ac:dyDescent="0.25">
      <c r="A11" s="11">
        <v>0</v>
      </c>
      <c r="B11" s="12" t="s">
        <v>11</v>
      </c>
      <c r="C11" s="13" t="s">
        <v>12</v>
      </c>
      <c r="D11" s="28">
        <v>5527035</v>
      </c>
      <c r="E11" s="28">
        <v>5977035</v>
      </c>
      <c r="F11" s="28">
        <v>1712069</v>
      </c>
      <c r="G11" s="14">
        <v>1302799.3</v>
      </c>
      <c r="H11" s="25">
        <f t="shared" si="0"/>
        <v>76.095023039375164</v>
      </c>
      <c r="I11" s="25">
        <f t="shared" si="1"/>
        <v>21.796748722401659</v>
      </c>
      <c r="J11" s="6"/>
    </row>
    <row r="12" spans="1:10" x14ac:dyDescent="0.25">
      <c r="A12" s="11">
        <v>0</v>
      </c>
      <c r="B12" s="12" t="s">
        <v>13</v>
      </c>
      <c r="C12" s="13" t="s">
        <v>14</v>
      </c>
      <c r="D12" s="28">
        <v>253760</v>
      </c>
      <c r="E12" s="28">
        <v>507520</v>
      </c>
      <c r="F12" s="28">
        <v>124440</v>
      </c>
      <c r="G12" s="14">
        <v>48378.8</v>
      </c>
      <c r="H12" s="25">
        <f t="shared" si="0"/>
        <v>38.877209900353584</v>
      </c>
      <c r="I12" s="25">
        <f t="shared" si="1"/>
        <v>9.5323928121059271</v>
      </c>
      <c r="J12" s="6"/>
    </row>
    <row r="13" spans="1:10" ht="26.4" x14ac:dyDescent="0.25">
      <c r="A13" s="11">
        <v>0</v>
      </c>
      <c r="B13" s="12" t="s">
        <v>15</v>
      </c>
      <c r="C13" s="13" t="s">
        <v>16</v>
      </c>
      <c r="D13" s="28">
        <v>1086000</v>
      </c>
      <c r="E13" s="28">
        <v>1086000</v>
      </c>
      <c r="F13" s="28">
        <v>130000</v>
      </c>
      <c r="G13" s="14">
        <v>60698.81</v>
      </c>
      <c r="H13" s="25">
        <f t="shared" si="0"/>
        <v>46.691392307692304</v>
      </c>
      <c r="I13" s="25">
        <f t="shared" si="1"/>
        <v>5.5892090239410681</v>
      </c>
      <c r="J13" s="6"/>
    </row>
    <row r="14" spans="1:10" ht="39.6" x14ac:dyDescent="0.25">
      <c r="A14" s="11">
        <v>0</v>
      </c>
      <c r="B14" s="12" t="s">
        <v>17</v>
      </c>
      <c r="C14" s="13" t="s">
        <v>18</v>
      </c>
      <c r="D14" s="28">
        <v>4402661</v>
      </c>
      <c r="E14" s="28">
        <v>4402661</v>
      </c>
      <c r="F14" s="28">
        <v>1328574</v>
      </c>
      <c r="G14" s="14">
        <v>1170753.77</v>
      </c>
      <c r="H14" s="25">
        <f t="shared" si="0"/>
        <v>88.121080948445467</v>
      </c>
      <c r="I14" s="25">
        <f t="shared" si="1"/>
        <v>26.591958136227163</v>
      </c>
      <c r="J14" s="6"/>
    </row>
    <row r="15" spans="1:10" x14ac:dyDescent="0.25">
      <c r="A15" s="11">
        <v>0</v>
      </c>
      <c r="B15" s="12" t="s">
        <v>19</v>
      </c>
      <c r="C15" s="13" t="s">
        <v>20</v>
      </c>
      <c r="D15" s="28">
        <v>3305000</v>
      </c>
      <c r="E15" s="28">
        <v>4131610</v>
      </c>
      <c r="F15" s="28">
        <v>643857</v>
      </c>
      <c r="G15" s="14">
        <v>465776.61</v>
      </c>
      <c r="H15" s="25">
        <f t="shared" si="0"/>
        <v>72.341623994147767</v>
      </c>
      <c r="I15" s="25">
        <f t="shared" si="1"/>
        <v>11.27348926931632</v>
      </c>
      <c r="J15" s="6"/>
    </row>
    <row r="16" spans="1:10" ht="69" customHeight="1" x14ac:dyDescent="0.25">
      <c r="A16" s="11">
        <v>0</v>
      </c>
      <c r="B16" s="12" t="s">
        <v>21</v>
      </c>
      <c r="C16" s="13" t="s">
        <v>136</v>
      </c>
      <c r="D16" s="28">
        <v>4361745</v>
      </c>
      <c r="E16" s="28">
        <v>4361745</v>
      </c>
      <c r="F16" s="28">
        <v>929235</v>
      </c>
      <c r="G16" s="14">
        <v>679578</v>
      </c>
      <c r="H16" s="25">
        <f t="shared" si="0"/>
        <v>73.133061066361037</v>
      </c>
      <c r="I16" s="25">
        <f t="shared" si="1"/>
        <v>15.580415636402403</v>
      </c>
      <c r="J16" s="6"/>
    </row>
    <row r="17" spans="1:10" x14ac:dyDescent="0.25">
      <c r="A17" s="11">
        <v>0</v>
      </c>
      <c r="B17" s="12" t="s">
        <v>22</v>
      </c>
      <c r="C17" s="13" t="s">
        <v>23</v>
      </c>
      <c r="D17" s="28">
        <v>3500000</v>
      </c>
      <c r="E17" s="28">
        <v>3460000</v>
      </c>
      <c r="F17" s="28">
        <v>111400</v>
      </c>
      <c r="G17" s="14">
        <v>102000</v>
      </c>
      <c r="H17" s="25">
        <f t="shared" si="0"/>
        <v>91.561938958707358</v>
      </c>
      <c r="I17" s="25">
        <f t="shared" si="1"/>
        <v>2.9479768786127165</v>
      </c>
      <c r="J17" s="6"/>
    </row>
    <row r="18" spans="1:10" ht="26.4" x14ac:dyDescent="0.25">
      <c r="A18" s="11">
        <v>0</v>
      </c>
      <c r="B18" s="12" t="s">
        <v>24</v>
      </c>
      <c r="C18" s="13" t="s">
        <v>25</v>
      </c>
      <c r="D18" s="28">
        <v>0</v>
      </c>
      <c r="E18" s="28">
        <v>40000</v>
      </c>
      <c r="F18" s="28">
        <v>40000</v>
      </c>
      <c r="G18" s="14">
        <v>0</v>
      </c>
      <c r="H18" s="25">
        <f t="shared" si="0"/>
        <v>0</v>
      </c>
      <c r="I18" s="25">
        <f t="shared" si="1"/>
        <v>0</v>
      </c>
      <c r="J18" s="6"/>
    </row>
    <row r="19" spans="1:10" ht="27.6" customHeight="1" x14ac:dyDescent="0.25">
      <c r="A19" s="11">
        <v>0</v>
      </c>
      <c r="B19" s="12" t="s">
        <v>26</v>
      </c>
      <c r="C19" s="13" t="s">
        <v>27</v>
      </c>
      <c r="D19" s="28">
        <v>2390000</v>
      </c>
      <c r="E19" s="28">
        <v>2390000</v>
      </c>
      <c r="F19" s="28">
        <v>100000</v>
      </c>
      <c r="G19" s="14">
        <v>0</v>
      </c>
      <c r="H19" s="25">
        <f t="shared" si="0"/>
        <v>0</v>
      </c>
      <c r="I19" s="25">
        <f t="shared" si="1"/>
        <v>0</v>
      </c>
      <c r="J19" s="6"/>
    </row>
    <row r="20" spans="1:10" ht="14.4" customHeight="1" x14ac:dyDescent="0.25">
      <c r="A20" s="11">
        <v>0</v>
      </c>
      <c r="B20" s="12" t="s">
        <v>28</v>
      </c>
      <c r="C20" s="13" t="s">
        <v>29</v>
      </c>
      <c r="D20" s="28">
        <v>21184</v>
      </c>
      <c r="E20" s="28">
        <v>21184</v>
      </c>
      <c r="F20" s="28">
        <v>21184</v>
      </c>
      <c r="G20" s="14">
        <v>21184</v>
      </c>
      <c r="H20" s="25">
        <f t="shared" si="0"/>
        <v>100</v>
      </c>
      <c r="I20" s="25">
        <f t="shared" si="1"/>
        <v>100</v>
      </c>
      <c r="J20" s="6"/>
    </row>
    <row r="21" spans="1:10" x14ac:dyDescent="0.25">
      <c r="A21" s="11">
        <v>0</v>
      </c>
      <c r="B21" s="12" t="s">
        <v>30</v>
      </c>
      <c r="C21" s="13" t="s">
        <v>31</v>
      </c>
      <c r="D21" s="28">
        <v>29280</v>
      </c>
      <c r="E21" s="28">
        <v>29280</v>
      </c>
      <c r="F21" s="28">
        <v>0</v>
      </c>
      <c r="G21" s="14">
        <v>0</v>
      </c>
      <c r="H21" s="25">
        <v>0</v>
      </c>
      <c r="I21" s="25">
        <f t="shared" si="1"/>
        <v>0</v>
      </c>
      <c r="J21" s="6"/>
    </row>
    <row r="22" spans="1:10" ht="26.4" x14ac:dyDescent="0.25">
      <c r="A22" s="11">
        <v>0</v>
      </c>
      <c r="B22" s="12" t="s">
        <v>32</v>
      </c>
      <c r="C22" s="13" t="s">
        <v>33</v>
      </c>
      <c r="D22" s="28">
        <v>10000</v>
      </c>
      <c r="E22" s="28">
        <v>100000</v>
      </c>
      <c r="F22" s="28">
        <v>0</v>
      </c>
      <c r="G22" s="14">
        <v>0</v>
      </c>
      <c r="H22" s="25">
        <v>0</v>
      </c>
      <c r="I22" s="25">
        <f t="shared" si="1"/>
        <v>0</v>
      </c>
      <c r="J22" s="6"/>
    </row>
    <row r="23" spans="1:10" x14ac:dyDescent="0.25">
      <c r="A23" s="11">
        <v>0</v>
      </c>
      <c r="B23" s="12" t="s">
        <v>34</v>
      </c>
      <c r="C23" s="13" t="s">
        <v>35</v>
      </c>
      <c r="D23" s="28">
        <v>1107646</v>
      </c>
      <c r="E23" s="28">
        <v>1108646</v>
      </c>
      <c r="F23" s="28">
        <v>271310</v>
      </c>
      <c r="G23" s="14">
        <v>249021.04</v>
      </c>
      <c r="H23" s="25">
        <f t="shared" si="0"/>
        <v>91.784689101028349</v>
      </c>
      <c r="I23" s="25">
        <f t="shared" si="1"/>
        <v>22.461727187939161</v>
      </c>
      <c r="J23" s="6"/>
    </row>
    <row r="24" spans="1:10" x14ac:dyDescent="0.25">
      <c r="A24" s="11">
        <v>0</v>
      </c>
      <c r="B24" s="12" t="s">
        <v>36</v>
      </c>
      <c r="C24" s="13" t="s">
        <v>37</v>
      </c>
      <c r="D24" s="28">
        <v>10000</v>
      </c>
      <c r="E24" s="28">
        <v>500000</v>
      </c>
      <c r="F24" s="28">
        <v>260000</v>
      </c>
      <c r="G24" s="14">
        <v>100000</v>
      </c>
      <c r="H24" s="25">
        <f t="shared" si="0"/>
        <v>38.461538461538467</v>
      </c>
      <c r="I24" s="25">
        <f t="shared" si="1"/>
        <v>20</v>
      </c>
      <c r="J24" s="6"/>
    </row>
    <row r="25" spans="1:10" x14ac:dyDescent="0.25">
      <c r="A25" s="11">
        <v>0</v>
      </c>
      <c r="B25" s="12" t="s">
        <v>38</v>
      </c>
      <c r="C25" s="13" t="s">
        <v>39</v>
      </c>
      <c r="D25" s="28">
        <v>50000</v>
      </c>
      <c r="E25" s="28">
        <v>50000</v>
      </c>
      <c r="F25" s="28">
        <v>0</v>
      </c>
      <c r="G25" s="14">
        <v>0</v>
      </c>
      <c r="H25" s="25">
        <v>0</v>
      </c>
      <c r="I25" s="25">
        <f t="shared" si="1"/>
        <v>0</v>
      </c>
      <c r="J25" s="6"/>
    </row>
    <row r="26" spans="1:10" ht="39.6" x14ac:dyDescent="0.25">
      <c r="A26" s="11">
        <v>0</v>
      </c>
      <c r="B26" s="12" t="s">
        <v>40</v>
      </c>
      <c r="C26" s="13" t="s">
        <v>41</v>
      </c>
      <c r="D26" s="28">
        <v>170000</v>
      </c>
      <c r="E26" s="28">
        <v>170000</v>
      </c>
      <c r="F26" s="28">
        <v>42495</v>
      </c>
      <c r="G26" s="14">
        <v>42495</v>
      </c>
      <c r="H26" s="25">
        <f t="shared" si="0"/>
        <v>100</v>
      </c>
      <c r="I26" s="25">
        <f t="shared" si="1"/>
        <v>24.997058823529411</v>
      </c>
      <c r="J26" s="6"/>
    </row>
    <row r="27" spans="1:10" ht="30" customHeight="1" x14ac:dyDescent="0.25">
      <c r="A27" s="11">
        <v>0</v>
      </c>
      <c r="B27" s="12" t="s">
        <v>42</v>
      </c>
      <c r="C27" s="13" t="s">
        <v>43</v>
      </c>
      <c r="D27" s="28">
        <v>0</v>
      </c>
      <c r="E27" s="28">
        <v>3000000</v>
      </c>
      <c r="F27" s="28">
        <v>3000000</v>
      </c>
      <c r="G27" s="14">
        <v>2800000</v>
      </c>
      <c r="H27" s="25">
        <f t="shared" si="0"/>
        <v>93.333333333333329</v>
      </c>
      <c r="I27" s="25">
        <f t="shared" si="1"/>
        <v>93.333333333333329</v>
      </c>
      <c r="J27" s="6"/>
    </row>
    <row r="28" spans="1:10" ht="26.4" x14ac:dyDescent="0.25">
      <c r="A28" s="11">
        <v>0</v>
      </c>
      <c r="B28" s="12" t="s">
        <v>44</v>
      </c>
      <c r="C28" s="13" t="s">
        <v>6</v>
      </c>
      <c r="D28" s="28">
        <v>2753463</v>
      </c>
      <c r="E28" s="28">
        <v>2753463</v>
      </c>
      <c r="F28" s="28">
        <v>671900</v>
      </c>
      <c r="G28" s="14">
        <v>486653.63</v>
      </c>
      <c r="H28" s="25">
        <f t="shared" si="0"/>
        <v>72.429473135883313</v>
      </c>
      <c r="I28" s="25">
        <f t="shared" si="1"/>
        <v>17.674238949279509</v>
      </c>
      <c r="J28" s="6"/>
    </row>
    <row r="29" spans="1:10" x14ac:dyDescent="0.25">
      <c r="A29" s="11">
        <v>0</v>
      </c>
      <c r="B29" s="12" t="s">
        <v>45</v>
      </c>
      <c r="C29" s="13" t="s">
        <v>46</v>
      </c>
      <c r="D29" s="28">
        <v>23364450</v>
      </c>
      <c r="E29" s="28">
        <v>30991975</v>
      </c>
      <c r="F29" s="28">
        <v>7954433</v>
      </c>
      <c r="G29" s="14">
        <v>5171837.6500000004</v>
      </c>
      <c r="H29" s="25">
        <f t="shared" si="0"/>
        <v>65.018306773091183</v>
      </c>
      <c r="I29" s="25">
        <f t="shared" si="1"/>
        <v>16.687667210624689</v>
      </c>
      <c r="J29" s="6"/>
    </row>
    <row r="30" spans="1:10" ht="24" customHeight="1" x14ac:dyDescent="0.25">
      <c r="A30" s="11">
        <v>0</v>
      </c>
      <c r="B30" s="12" t="s">
        <v>47</v>
      </c>
      <c r="C30" s="13" t="s">
        <v>48</v>
      </c>
      <c r="D30" s="28">
        <v>23460169</v>
      </c>
      <c r="E30" s="28">
        <v>31249741</v>
      </c>
      <c r="F30" s="28">
        <v>10276290</v>
      </c>
      <c r="G30" s="14">
        <v>6534978.9999999991</v>
      </c>
      <c r="H30" s="25">
        <f t="shared" si="0"/>
        <v>63.592784944761185</v>
      </c>
      <c r="I30" s="25">
        <f t="shared" si="1"/>
        <v>20.912106119535515</v>
      </c>
      <c r="J30" s="6"/>
    </row>
    <row r="31" spans="1:10" ht="28.2" customHeight="1" x14ac:dyDescent="0.25">
      <c r="A31" s="11">
        <v>0</v>
      </c>
      <c r="B31" s="12" t="s">
        <v>49</v>
      </c>
      <c r="C31" s="13" t="s">
        <v>50</v>
      </c>
      <c r="D31" s="28">
        <v>33160800</v>
      </c>
      <c r="E31" s="28">
        <v>33160800</v>
      </c>
      <c r="F31" s="28">
        <v>11380800</v>
      </c>
      <c r="G31" s="14">
        <v>11248015.140000001</v>
      </c>
      <c r="H31" s="25">
        <f t="shared" si="0"/>
        <v>98.833255482918602</v>
      </c>
      <c r="I31" s="25">
        <f t="shared" si="1"/>
        <v>33.919613338640808</v>
      </c>
      <c r="J31" s="6"/>
    </row>
    <row r="32" spans="1:10" ht="26.4" x14ac:dyDescent="0.25">
      <c r="A32" s="11">
        <v>0</v>
      </c>
      <c r="B32" s="12" t="s">
        <v>51</v>
      </c>
      <c r="C32" s="13" t="s">
        <v>52</v>
      </c>
      <c r="D32" s="28">
        <v>2975211</v>
      </c>
      <c r="E32" s="28">
        <v>2975211</v>
      </c>
      <c r="F32" s="28">
        <v>794824</v>
      </c>
      <c r="G32" s="14">
        <v>611390.26000000013</v>
      </c>
      <c r="H32" s="25">
        <f t="shared" si="0"/>
        <v>76.921464374503046</v>
      </c>
      <c r="I32" s="25">
        <f t="shared" si="1"/>
        <v>20.54947565063453</v>
      </c>
      <c r="J32" s="6"/>
    </row>
    <row r="33" spans="1:10" x14ac:dyDescent="0.25">
      <c r="A33" s="11">
        <v>0</v>
      </c>
      <c r="B33" s="12" t="s">
        <v>53</v>
      </c>
      <c r="C33" s="13" t="s">
        <v>54</v>
      </c>
      <c r="D33" s="28">
        <v>6109608</v>
      </c>
      <c r="E33" s="28">
        <v>6109608</v>
      </c>
      <c r="F33" s="28">
        <v>1617365</v>
      </c>
      <c r="G33" s="14">
        <v>1239776.3</v>
      </c>
      <c r="H33" s="25">
        <f t="shared" si="0"/>
        <v>76.654082411824177</v>
      </c>
      <c r="I33" s="25">
        <f t="shared" si="1"/>
        <v>20.292239698520756</v>
      </c>
      <c r="J33" s="6"/>
    </row>
    <row r="34" spans="1:10" x14ac:dyDescent="0.25">
      <c r="A34" s="11">
        <v>0</v>
      </c>
      <c r="B34" s="12" t="s">
        <v>55</v>
      </c>
      <c r="C34" s="13" t="s">
        <v>56</v>
      </c>
      <c r="D34" s="28">
        <v>108100</v>
      </c>
      <c r="E34" s="28">
        <v>108100</v>
      </c>
      <c r="F34" s="28">
        <v>5430</v>
      </c>
      <c r="G34" s="14">
        <v>3620</v>
      </c>
      <c r="H34" s="25">
        <f t="shared" si="0"/>
        <v>66.666666666666657</v>
      </c>
      <c r="I34" s="25">
        <f t="shared" si="1"/>
        <v>3.3487511563367254</v>
      </c>
      <c r="J34" s="6"/>
    </row>
    <row r="35" spans="1:10" ht="26.4" x14ac:dyDescent="0.25">
      <c r="A35" s="11">
        <v>0</v>
      </c>
      <c r="B35" s="12" t="s">
        <v>57</v>
      </c>
      <c r="C35" s="13" t="s">
        <v>58</v>
      </c>
      <c r="D35" s="28">
        <v>466640</v>
      </c>
      <c r="E35" s="28">
        <v>466640</v>
      </c>
      <c r="F35" s="28">
        <v>92400</v>
      </c>
      <c r="G35" s="14">
        <v>75019.77</v>
      </c>
      <c r="H35" s="25">
        <f t="shared" si="0"/>
        <v>81.190227272727284</v>
      </c>
      <c r="I35" s="25">
        <f t="shared" si="1"/>
        <v>16.076583661923539</v>
      </c>
      <c r="J35" s="6"/>
    </row>
    <row r="36" spans="1:10" ht="26.4" x14ac:dyDescent="0.25">
      <c r="A36" s="11">
        <v>0</v>
      </c>
      <c r="B36" s="12" t="s">
        <v>59</v>
      </c>
      <c r="C36" s="13" t="s">
        <v>60</v>
      </c>
      <c r="D36" s="28">
        <v>902776</v>
      </c>
      <c r="E36" s="28">
        <v>902776</v>
      </c>
      <c r="F36" s="28">
        <v>309134</v>
      </c>
      <c r="G36" s="14">
        <v>287254.33</v>
      </c>
      <c r="H36" s="25">
        <f t="shared" si="0"/>
        <v>92.922269954129931</v>
      </c>
      <c r="I36" s="25">
        <f t="shared" si="1"/>
        <v>31.819003828192155</v>
      </c>
      <c r="J36" s="6"/>
    </row>
    <row r="37" spans="1:10" ht="53.4" customHeight="1" x14ac:dyDescent="0.25">
      <c r="A37" s="11">
        <v>0</v>
      </c>
      <c r="B37" s="12" t="s">
        <v>61</v>
      </c>
      <c r="C37" s="13" t="s">
        <v>62</v>
      </c>
      <c r="D37" s="28">
        <v>0</v>
      </c>
      <c r="E37" s="28">
        <v>48700</v>
      </c>
      <c r="F37" s="28">
        <v>14700</v>
      </c>
      <c r="G37" s="14">
        <v>14700</v>
      </c>
      <c r="H37" s="25">
        <f t="shared" si="0"/>
        <v>100</v>
      </c>
      <c r="I37" s="25">
        <f t="shared" si="1"/>
        <v>30.184804928131413</v>
      </c>
      <c r="J37" s="6"/>
    </row>
    <row r="38" spans="1:10" ht="39.6" x14ac:dyDescent="0.25">
      <c r="A38" s="11">
        <v>0</v>
      </c>
      <c r="B38" s="12" t="s">
        <v>63</v>
      </c>
      <c r="C38" s="13" t="s">
        <v>64</v>
      </c>
      <c r="D38" s="28">
        <v>0</v>
      </c>
      <c r="E38" s="28">
        <v>2241300</v>
      </c>
      <c r="F38" s="28">
        <v>1120800</v>
      </c>
      <c r="G38" s="14">
        <v>1082084.74</v>
      </c>
      <c r="H38" s="25">
        <f t="shared" si="0"/>
        <v>96.545747680228416</v>
      </c>
      <c r="I38" s="25">
        <f t="shared" si="1"/>
        <v>48.279335207245794</v>
      </c>
      <c r="J38" s="6"/>
    </row>
    <row r="39" spans="1:10" ht="27" customHeight="1" x14ac:dyDescent="0.25">
      <c r="A39" s="11">
        <v>0</v>
      </c>
      <c r="B39" s="12" t="s">
        <v>65</v>
      </c>
      <c r="C39" s="13" t="s">
        <v>66</v>
      </c>
      <c r="D39" s="28">
        <v>350000</v>
      </c>
      <c r="E39" s="28">
        <v>350000</v>
      </c>
      <c r="F39" s="28">
        <v>102000</v>
      </c>
      <c r="G39" s="14">
        <v>41370</v>
      </c>
      <c r="H39" s="25">
        <f t="shared" si="0"/>
        <v>40.558823529411761</v>
      </c>
      <c r="I39" s="25">
        <f t="shared" si="1"/>
        <v>11.82</v>
      </c>
      <c r="J39" s="6"/>
    </row>
    <row r="40" spans="1:10" x14ac:dyDescent="0.25">
      <c r="A40" s="11">
        <v>0</v>
      </c>
      <c r="B40" s="12" t="s">
        <v>67</v>
      </c>
      <c r="C40" s="13" t="s">
        <v>68</v>
      </c>
      <c r="D40" s="28">
        <v>216031</v>
      </c>
      <c r="E40" s="28">
        <v>2191031</v>
      </c>
      <c r="F40" s="28">
        <v>54000</v>
      </c>
      <c r="G40" s="14">
        <v>52106.91</v>
      </c>
      <c r="H40" s="25">
        <f t="shared" si="0"/>
        <v>96.494277777777782</v>
      </c>
      <c r="I40" s="25">
        <f t="shared" si="1"/>
        <v>2.3781913628789368</v>
      </c>
      <c r="J40" s="6"/>
    </row>
    <row r="41" spans="1:10" ht="26.4" x14ac:dyDescent="0.25">
      <c r="A41" s="11">
        <v>0</v>
      </c>
      <c r="B41" s="12" t="s">
        <v>69</v>
      </c>
      <c r="C41" s="13" t="s">
        <v>6</v>
      </c>
      <c r="D41" s="28">
        <v>4575455</v>
      </c>
      <c r="E41" s="28">
        <v>4575455</v>
      </c>
      <c r="F41" s="28">
        <v>1143000</v>
      </c>
      <c r="G41" s="14">
        <v>939755.57</v>
      </c>
      <c r="H41" s="25">
        <f t="shared" si="0"/>
        <v>82.218335083114596</v>
      </c>
      <c r="I41" s="25">
        <f t="shared" si="1"/>
        <v>20.539062672455525</v>
      </c>
      <c r="J41" s="6"/>
    </row>
    <row r="42" spans="1:10" ht="24.6" customHeight="1" x14ac:dyDescent="0.25">
      <c r="A42" s="11">
        <v>0</v>
      </c>
      <c r="B42" s="12" t="s">
        <v>70</v>
      </c>
      <c r="C42" s="13" t="s">
        <v>66</v>
      </c>
      <c r="D42" s="28">
        <v>660000</v>
      </c>
      <c r="E42" s="28">
        <v>660000</v>
      </c>
      <c r="F42" s="28">
        <v>138000</v>
      </c>
      <c r="G42" s="14">
        <v>97950</v>
      </c>
      <c r="H42" s="25">
        <f t="shared" si="0"/>
        <v>70.978260869565219</v>
      </c>
      <c r="I42" s="25">
        <f t="shared" si="1"/>
        <v>14.84090909090909</v>
      </c>
      <c r="J42" s="6"/>
    </row>
    <row r="43" spans="1:10" ht="26.4" x14ac:dyDescent="0.25">
      <c r="A43" s="11">
        <v>0</v>
      </c>
      <c r="B43" s="12" t="s">
        <v>71</v>
      </c>
      <c r="C43" s="13" t="s">
        <v>72</v>
      </c>
      <c r="D43" s="28">
        <v>39500</v>
      </c>
      <c r="E43" s="28">
        <v>39500</v>
      </c>
      <c r="F43" s="28">
        <v>12129</v>
      </c>
      <c r="G43" s="14">
        <v>12128.23</v>
      </c>
      <c r="H43" s="25">
        <f t="shared" si="0"/>
        <v>99.993651578860579</v>
      </c>
      <c r="I43" s="25">
        <f t="shared" si="1"/>
        <v>30.704379746835443</v>
      </c>
      <c r="J43" s="6"/>
    </row>
    <row r="44" spans="1:10" ht="26.4" x14ac:dyDescent="0.25">
      <c r="A44" s="11">
        <v>0</v>
      </c>
      <c r="B44" s="12" t="s">
        <v>73</v>
      </c>
      <c r="C44" s="13" t="s">
        <v>74</v>
      </c>
      <c r="D44" s="28">
        <v>9444</v>
      </c>
      <c r="E44" s="28">
        <v>9444</v>
      </c>
      <c r="F44" s="28">
        <v>0</v>
      </c>
      <c r="G44" s="14">
        <v>0</v>
      </c>
      <c r="H44" s="25">
        <v>0</v>
      </c>
      <c r="I44" s="25">
        <f t="shared" si="1"/>
        <v>0</v>
      </c>
      <c r="J44" s="6"/>
    </row>
    <row r="45" spans="1:10" ht="26.4" x14ac:dyDescent="0.25">
      <c r="A45" s="11">
        <v>0</v>
      </c>
      <c r="B45" s="12" t="s">
        <v>75</v>
      </c>
      <c r="C45" s="13" t="s">
        <v>76</v>
      </c>
      <c r="D45" s="28">
        <v>348000</v>
      </c>
      <c r="E45" s="28">
        <v>348000</v>
      </c>
      <c r="F45" s="28">
        <v>0</v>
      </c>
      <c r="G45" s="14">
        <v>0</v>
      </c>
      <c r="H45" s="25">
        <v>0</v>
      </c>
      <c r="I45" s="25">
        <f t="shared" si="1"/>
        <v>0</v>
      </c>
      <c r="J45" s="6"/>
    </row>
    <row r="46" spans="1:10" ht="51" customHeight="1" x14ac:dyDescent="0.25">
      <c r="A46" s="11">
        <v>0</v>
      </c>
      <c r="B46" s="12" t="s">
        <v>77</v>
      </c>
      <c r="C46" s="13" t="s">
        <v>78</v>
      </c>
      <c r="D46" s="28">
        <v>0</v>
      </c>
      <c r="E46" s="28">
        <v>12568818</v>
      </c>
      <c r="F46" s="28">
        <v>3268013</v>
      </c>
      <c r="G46" s="14">
        <v>2467099.3999999994</v>
      </c>
      <c r="H46" s="25">
        <f t="shared" si="0"/>
        <v>75.492337392782687</v>
      </c>
      <c r="I46" s="25">
        <f t="shared" si="1"/>
        <v>19.628730402492895</v>
      </c>
      <c r="J46" s="6"/>
    </row>
    <row r="47" spans="1:10" ht="51.6" customHeight="1" x14ac:dyDescent="0.25">
      <c r="A47" s="11">
        <v>0</v>
      </c>
      <c r="B47" s="12" t="s">
        <v>79</v>
      </c>
      <c r="C47" s="13" t="s">
        <v>80</v>
      </c>
      <c r="D47" s="28">
        <v>1152000</v>
      </c>
      <c r="E47" s="28">
        <v>2152000</v>
      </c>
      <c r="F47" s="28">
        <v>330000</v>
      </c>
      <c r="G47" s="14">
        <v>242424.46</v>
      </c>
      <c r="H47" s="25">
        <f t="shared" si="0"/>
        <v>73.46195757575758</v>
      </c>
      <c r="I47" s="25">
        <f t="shared" si="1"/>
        <v>11.265077137546468</v>
      </c>
      <c r="J47" s="6"/>
    </row>
    <row r="48" spans="1:10" ht="39.6" x14ac:dyDescent="0.25">
      <c r="A48" s="11">
        <v>0</v>
      </c>
      <c r="B48" s="12" t="s">
        <v>81</v>
      </c>
      <c r="C48" s="13" t="s">
        <v>82</v>
      </c>
      <c r="D48" s="28">
        <v>9500</v>
      </c>
      <c r="E48" s="28">
        <v>9500</v>
      </c>
      <c r="F48" s="28">
        <v>4750</v>
      </c>
      <c r="G48" s="14">
        <v>4379.7</v>
      </c>
      <c r="H48" s="25">
        <f t="shared" si="0"/>
        <v>92.204210526315791</v>
      </c>
      <c r="I48" s="25">
        <f t="shared" si="1"/>
        <v>46.102105263157895</v>
      </c>
      <c r="J48" s="6"/>
    </row>
    <row r="49" spans="1:10" ht="52.8" x14ac:dyDescent="0.25">
      <c r="A49" s="11">
        <v>0</v>
      </c>
      <c r="B49" s="12" t="s">
        <v>83</v>
      </c>
      <c r="C49" s="13" t="s">
        <v>84</v>
      </c>
      <c r="D49" s="28">
        <v>43200</v>
      </c>
      <c r="E49" s="28">
        <v>43200</v>
      </c>
      <c r="F49" s="28">
        <v>13500</v>
      </c>
      <c r="G49" s="14">
        <v>5691.76</v>
      </c>
      <c r="H49" s="25">
        <f t="shared" si="0"/>
        <v>42.161185185185182</v>
      </c>
      <c r="I49" s="25">
        <f t="shared" si="1"/>
        <v>13.17537037037037</v>
      </c>
      <c r="J49" s="6"/>
    </row>
    <row r="50" spans="1:10" ht="13.8" customHeight="1" x14ac:dyDescent="0.25">
      <c r="A50" s="11">
        <v>0</v>
      </c>
      <c r="B50" s="12" t="s">
        <v>85</v>
      </c>
      <c r="C50" s="13" t="s">
        <v>86</v>
      </c>
      <c r="D50" s="28">
        <v>1096799</v>
      </c>
      <c r="E50" s="28">
        <v>1896799</v>
      </c>
      <c r="F50" s="28">
        <v>465799</v>
      </c>
      <c r="G50" s="14">
        <v>360599</v>
      </c>
      <c r="H50" s="25">
        <f t="shared" si="0"/>
        <v>77.415151170354591</v>
      </c>
      <c r="I50" s="25">
        <f t="shared" si="1"/>
        <v>19.010923139457581</v>
      </c>
      <c r="J50" s="6"/>
    </row>
    <row r="51" spans="1:10" ht="52.8" x14ac:dyDescent="0.25">
      <c r="A51" s="11">
        <v>0</v>
      </c>
      <c r="B51" s="12" t="s">
        <v>87</v>
      </c>
      <c r="C51" s="13" t="s">
        <v>88</v>
      </c>
      <c r="D51" s="28">
        <v>0</v>
      </c>
      <c r="E51" s="28">
        <v>585032</v>
      </c>
      <c r="F51" s="28">
        <v>219387</v>
      </c>
      <c r="G51" s="14">
        <v>0</v>
      </c>
      <c r="H51" s="25">
        <f t="shared" si="0"/>
        <v>0</v>
      </c>
      <c r="I51" s="25">
        <f t="shared" si="1"/>
        <v>0</v>
      </c>
      <c r="J51" s="6"/>
    </row>
    <row r="52" spans="1:10" ht="39.6" x14ac:dyDescent="0.25">
      <c r="A52" s="11">
        <v>0</v>
      </c>
      <c r="B52" s="12" t="s">
        <v>89</v>
      </c>
      <c r="C52" s="13" t="s">
        <v>90</v>
      </c>
      <c r="D52" s="28">
        <v>10123818</v>
      </c>
      <c r="E52" s="28">
        <v>0</v>
      </c>
      <c r="F52" s="28">
        <v>0</v>
      </c>
      <c r="G52" s="14">
        <v>0</v>
      </c>
      <c r="H52" s="25">
        <v>0</v>
      </c>
      <c r="I52" s="25">
        <v>0</v>
      </c>
      <c r="J52" s="6"/>
    </row>
    <row r="53" spans="1:10" ht="26.4" x14ac:dyDescent="0.25">
      <c r="A53" s="11">
        <v>0</v>
      </c>
      <c r="B53" s="12" t="s">
        <v>91</v>
      </c>
      <c r="C53" s="13" t="s">
        <v>92</v>
      </c>
      <c r="D53" s="28">
        <v>890545</v>
      </c>
      <c r="E53" s="28">
        <v>1440545</v>
      </c>
      <c r="F53" s="28">
        <v>579800</v>
      </c>
      <c r="G53" s="14">
        <v>494868.52</v>
      </c>
      <c r="H53" s="25">
        <f t="shared" si="0"/>
        <v>85.351590203518455</v>
      </c>
      <c r="I53" s="25">
        <f t="shared" si="1"/>
        <v>34.35286783821401</v>
      </c>
      <c r="J53" s="6"/>
    </row>
    <row r="54" spans="1:10" ht="26.4" x14ac:dyDescent="0.25">
      <c r="A54" s="11">
        <v>0</v>
      </c>
      <c r="B54" s="12" t="s">
        <v>93</v>
      </c>
      <c r="C54" s="13" t="s">
        <v>6</v>
      </c>
      <c r="D54" s="28">
        <v>1351870</v>
      </c>
      <c r="E54" s="28">
        <v>1351870</v>
      </c>
      <c r="F54" s="28">
        <v>298827</v>
      </c>
      <c r="G54" s="14">
        <v>240345.60000000001</v>
      </c>
      <c r="H54" s="25">
        <f t="shared" si="0"/>
        <v>80.429680048991557</v>
      </c>
      <c r="I54" s="25">
        <f t="shared" si="1"/>
        <v>17.778750915398671</v>
      </c>
      <c r="J54" s="6"/>
    </row>
    <row r="55" spans="1:10" x14ac:dyDescent="0.25">
      <c r="A55" s="11">
        <v>0</v>
      </c>
      <c r="B55" s="12" t="s">
        <v>94</v>
      </c>
      <c r="C55" s="13" t="s">
        <v>95</v>
      </c>
      <c r="D55" s="28">
        <v>2103342</v>
      </c>
      <c r="E55" s="28">
        <v>2103342</v>
      </c>
      <c r="F55" s="28">
        <v>517265</v>
      </c>
      <c r="G55" s="14">
        <v>440294.67000000004</v>
      </c>
      <c r="H55" s="25">
        <f t="shared" si="0"/>
        <v>85.119749064792714</v>
      </c>
      <c r="I55" s="25">
        <f t="shared" si="1"/>
        <v>20.933099324788838</v>
      </c>
      <c r="J55" s="6"/>
    </row>
    <row r="56" spans="1:10" x14ac:dyDescent="0.25">
      <c r="A56" s="11">
        <v>0</v>
      </c>
      <c r="B56" s="12" t="s">
        <v>96</v>
      </c>
      <c r="C56" s="13" t="s">
        <v>97</v>
      </c>
      <c r="D56" s="28">
        <v>3044330</v>
      </c>
      <c r="E56" s="28">
        <v>3044330</v>
      </c>
      <c r="F56" s="28">
        <v>733307</v>
      </c>
      <c r="G56" s="14">
        <v>661943.77</v>
      </c>
      <c r="H56" s="25">
        <f t="shared" si="0"/>
        <v>90.268300998081301</v>
      </c>
      <c r="I56" s="25">
        <f t="shared" si="1"/>
        <v>21.743495941635764</v>
      </c>
      <c r="J56" s="6"/>
    </row>
    <row r="57" spans="1:10" ht="26.4" x14ac:dyDescent="0.25">
      <c r="A57" s="11">
        <v>0</v>
      </c>
      <c r="B57" s="12" t="s">
        <v>98</v>
      </c>
      <c r="C57" s="13" t="s">
        <v>99</v>
      </c>
      <c r="D57" s="28">
        <v>4453050</v>
      </c>
      <c r="E57" s="28">
        <v>4863050</v>
      </c>
      <c r="F57" s="28">
        <v>1063575</v>
      </c>
      <c r="G57" s="14">
        <v>871049.25</v>
      </c>
      <c r="H57" s="25">
        <f t="shared" si="0"/>
        <v>81.898244129469006</v>
      </c>
      <c r="I57" s="25">
        <f t="shared" si="1"/>
        <v>17.911583265646044</v>
      </c>
      <c r="J57" s="6"/>
    </row>
    <row r="58" spans="1:10" ht="26.4" x14ac:dyDescent="0.25">
      <c r="A58" s="11">
        <v>0</v>
      </c>
      <c r="B58" s="12" t="s">
        <v>100</v>
      </c>
      <c r="C58" s="13" t="s">
        <v>101</v>
      </c>
      <c r="D58" s="28">
        <v>1292053</v>
      </c>
      <c r="E58" s="28">
        <v>1292053</v>
      </c>
      <c r="F58" s="28">
        <v>338046</v>
      </c>
      <c r="G58" s="14">
        <v>258799.69999999998</v>
      </c>
      <c r="H58" s="25">
        <f t="shared" si="0"/>
        <v>76.557539506457701</v>
      </c>
      <c r="I58" s="25">
        <f t="shared" si="1"/>
        <v>20.030114863709152</v>
      </c>
      <c r="J58" s="6"/>
    </row>
    <row r="59" spans="1:10" x14ac:dyDescent="0.25">
      <c r="A59" s="11">
        <v>0</v>
      </c>
      <c r="B59" s="12" t="s">
        <v>102</v>
      </c>
      <c r="C59" s="13" t="s">
        <v>103</v>
      </c>
      <c r="D59" s="28">
        <v>114000</v>
      </c>
      <c r="E59" s="28">
        <v>114000</v>
      </c>
      <c r="F59" s="28">
        <v>21000</v>
      </c>
      <c r="G59" s="14">
        <v>13351</v>
      </c>
      <c r="H59" s="25">
        <f t="shared" si="0"/>
        <v>63.576190476190476</v>
      </c>
      <c r="I59" s="25">
        <f t="shared" si="1"/>
        <v>11.71140350877193</v>
      </c>
      <c r="J59" s="6"/>
    </row>
    <row r="60" spans="1:10" ht="27.6" customHeight="1" x14ac:dyDescent="0.25">
      <c r="A60" s="11">
        <v>0</v>
      </c>
      <c r="B60" s="12" t="s">
        <v>104</v>
      </c>
      <c r="C60" s="13" t="s">
        <v>105</v>
      </c>
      <c r="D60" s="28">
        <v>3608220</v>
      </c>
      <c r="E60" s="28">
        <v>3608220</v>
      </c>
      <c r="F60" s="28">
        <v>881066</v>
      </c>
      <c r="G60" s="14">
        <v>760422.01000000013</v>
      </c>
      <c r="H60" s="25">
        <f t="shared" si="0"/>
        <v>86.307042832205553</v>
      </c>
      <c r="I60" s="25">
        <f t="shared" si="1"/>
        <v>21.074713016390355</v>
      </c>
      <c r="J60" s="6"/>
    </row>
    <row r="61" spans="1:10" ht="13.2" customHeight="1" x14ac:dyDescent="0.25">
      <c r="A61" s="11">
        <v>0</v>
      </c>
      <c r="B61" s="12" t="s">
        <v>106</v>
      </c>
      <c r="C61" s="13" t="s">
        <v>107</v>
      </c>
      <c r="D61" s="28">
        <v>1022394</v>
      </c>
      <c r="E61" s="28">
        <v>1022394</v>
      </c>
      <c r="F61" s="28">
        <v>247084</v>
      </c>
      <c r="G61" s="14">
        <v>224011.39</v>
      </c>
      <c r="H61" s="25">
        <f t="shared" si="0"/>
        <v>90.662038011364558</v>
      </c>
      <c r="I61" s="25">
        <f t="shared" si="1"/>
        <v>21.910475804826714</v>
      </c>
      <c r="J61" s="6"/>
    </row>
    <row r="62" spans="1:10" ht="39.6" x14ac:dyDescent="0.25">
      <c r="A62" s="11">
        <v>0</v>
      </c>
      <c r="B62" s="12" t="s">
        <v>108</v>
      </c>
      <c r="C62" s="13" t="s">
        <v>109</v>
      </c>
      <c r="D62" s="28">
        <v>30000</v>
      </c>
      <c r="E62" s="28">
        <v>30000</v>
      </c>
      <c r="F62" s="28">
        <v>6000</v>
      </c>
      <c r="G62" s="14">
        <v>0</v>
      </c>
      <c r="H62" s="25">
        <f t="shared" si="0"/>
        <v>0</v>
      </c>
      <c r="I62" s="25">
        <f t="shared" si="1"/>
        <v>0</v>
      </c>
      <c r="J62" s="6"/>
    </row>
    <row r="63" spans="1:10" ht="26.4" x14ac:dyDescent="0.25">
      <c r="A63" s="11">
        <v>0</v>
      </c>
      <c r="B63" s="12" t="s">
        <v>110</v>
      </c>
      <c r="C63" s="13" t="s">
        <v>6</v>
      </c>
      <c r="D63" s="28">
        <v>2375521</v>
      </c>
      <c r="E63" s="28">
        <v>2375521</v>
      </c>
      <c r="F63" s="28">
        <v>532251</v>
      </c>
      <c r="G63" s="14">
        <v>409571.34</v>
      </c>
      <c r="H63" s="25">
        <f t="shared" si="0"/>
        <v>76.950788255916862</v>
      </c>
      <c r="I63" s="25">
        <f t="shared" si="1"/>
        <v>17.241326849983647</v>
      </c>
      <c r="J63" s="6"/>
    </row>
    <row r="64" spans="1:10" x14ac:dyDescent="0.25">
      <c r="A64" s="11">
        <v>0</v>
      </c>
      <c r="B64" s="12" t="s">
        <v>111</v>
      </c>
      <c r="C64" s="13" t="s">
        <v>112</v>
      </c>
      <c r="D64" s="28">
        <v>190438744</v>
      </c>
      <c r="E64" s="28">
        <v>223367031</v>
      </c>
      <c r="F64" s="28">
        <v>63656775</v>
      </c>
      <c r="G64" s="14">
        <v>49417859.849999964</v>
      </c>
      <c r="H64" s="25">
        <f t="shared" si="0"/>
        <v>77.631736527651555</v>
      </c>
      <c r="I64" s="25">
        <f t="shared" si="1"/>
        <v>22.124061742128795</v>
      </c>
      <c r="J64" s="6"/>
    </row>
    <row r="65" spans="1:10" x14ac:dyDescent="0.25">
      <c r="A65" s="11">
        <v>1</v>
      </c>
      <c r="D65" s="29"/>
      <c r="E65" s="29"/>
      <c r="F65" s="29"/>
      <c r="J65" s="6"/>
    </row>
    <row r="66" spans="1:10" ht="39.6" x14ac:dyDescent="0.25">
      <c r="B66" s="18" t="s">
        <v>0</v>
      </c>
      <c r="C66" s="18" t="s">
        <v>131</v>
      </c>
      <c r="D66" s="30" t="s">
        <v>1</v>
      </c>
      <c r="E66" s="30" t="s">
        <v>2</v>
      </c>
      <c r="F66" s="30" t="s">
        <v>129</v>
      </c>
      <c r="G66" s="18" t="s">
        <v>3</v>
      </c>
      <c r="H66" s="18" t="s">
        <v>135</v>
      </c>
      <c r="I66" s="18" t="s">
        <v>130</v>
      </c>
    </row>
    <row r="67" spans="1:10" s="17" customFormat="1" x14ac:dyDescent="0.25">
      <c r="B67" s="19">
        <v>1</v>
      </c>
      <c r="C67" s="19">
        <v>2</v>
      </c>
      <c r="D67" s="31">
        <v>3</v>
      </c>
      <c r="E67" s="31">
        <v>4</v>
      </c>
      <c r="F67" s="31">
        <v>5</v>
      </c>
      <c r="G67" s="19">
        <v>6</v>
      </c>
      <c r="H67" s="19">
        <v>7</v>
      </c>
      <c r="I67" s="19">
        <v>8</v>
      </c>
    </row>
    <row r="68" spans="1:10" s="17" customFormat="1" ht="26.4" x14ac:dyDescent="0.25">
      <c r="B68" s="22" t="s">
        <v>5</v>
      </c>
      <c r="C68" s="23" t="s">
        <v>6</v>
      </c>
      <c r="D68" s="28">
        <v>150000</v>
      </c>
      <c r="E68" s="28">
        <v>454643</v>
      </c>
      <c r="F68" s="28">
        <v>404643</v>
      </c>
      <c r="G68" s="24">
        <v>124458.45</v>
      </c>
      <c r="H68" s="25">
        <f>G68/F68*100</f>
        <v>30.757593730770083</v>
      </c>
      <c r="I68" s="25">
        <f>G68/E68*100</f>
        <v>27.374984328363134</v>
      </c>
    </row>
    <row r="69" spans="1:10" x14ac:dyDescent="0.25">
      <c r="B69" s="22" t="s">
        <v>13</v>
      </c>
      <c r="C69" s="23" t="s">
        <v>14</v>
      </c>
      <c r="D69" s="28">
        <v>0</v>
      </c>
      <c r="E69" s="28">
        <v>0</v>
      </c>
      <c r="F69" s="28">
        <v>0</v>
      </c>
      <c r="G69" s="24">
        <v>223740.09999999998</v>
      </c>
      <c r="H69" s="25">
        <v>0</v>
      </c>
      <c r="I69" s="25">
        <v>0</v>
      </c>
    </row>
    <row r="70" spans="1:10" ht="26.4" x14ac:dyDescent="0.25">
      <c r="B70" s="22" t="s">
        <v>15</v>
      </c>
      <c r="C70" s="23" t="s">
        <v>16</v>
      </c>
      <c r="D70" s="28">
        <v>0</v>
      </c>
      <c r="E70" s="28">
        <v>0</v>
      </c>
      <c r="F70" s="28">
        <v>0</v>
      </c>
      <c r="G70" s="24">
        <v>931897.15</v>
      </c>
      <c r="H70" s="25">
        <v>0</v>
      </c>
      <c r="I70" s="25">
        <v>0</v>
      </c>
    </row>
    <row r="71" spans="1:10" ht="26.4" x14ac:dyDescent="0.25">
      <c r="B71" s="22" t="s">
        <v>113</v>
      </c>
      <c r="C71" s="23" t="s">
        <v>114</v>
      </c>
      <c r="D71" s="28">
        <v>30000</v>
      </c>
      <c r="E71" s="28">
        <v>30000</v>
      </c>
      <c r="F71" s="28">
        <v>30000</v>
      </c>
      <c r="G71" s="24">
        <v>0</v>
      </c>
      <c r="H71" s="25">
        <f t="shared" ref="H71:H87" si="2">G71/F71*100</f>
        <v>0</v>
      </c>
      <c r="I71" s="25">
        <f t="shared" ref="I71:I87" si="3">G71/E71*100</f>
        <v>0</v>
      </c>
    </row>
    <row r="72" spans="1:10" x14ac:dyDescent="0.25">
      <c r="B72" s="22" t="s">
        <v>115</v>
      </c>
      <c r="C72" s="23" t="s">
        <v>116</v>
      </c>
      <c r="D72" s="28">
        <v>64300</v>
      </c>
      <c r="E72" s="28">
        <v>64300</v>
      </c>
      <c r="F72" s="28">
        <v>0</v>
      </c>
      <c r="G72" s="24">
        <v>0</v>
      </c>
      <c r="H72" s="25">
        <v>0</v>
      </c>
      <c r="I72" s="25">
        <f t="shared" si="3"/>
        <v>0</v>
      </c>
    </row>
    <row r="73" spans="1:10" x14ac:dyDescent="0.25">
      <c r="B73" s="22" t="s">
        <v>45</v>
      </c>
      <c r="C73" s="23" t="s">
        <v>46</v>
      </c>
      <c r="D73" s="28">
        <v>1971675</v>
      </c>
      <c r="E73" s="28">
        <v>1971675</v>
      </c>
      <c r="F73" s="28">
        <v>492918.75</v>
      </c>
      <c r="G73" s="24">
        <v>183904.91999999998</v>
      </c>
      <c r="H73" s="25">
        <f t="shared" si="2"/>
        <v>37.309378066872071</v>
      </c>
      <c r="I73" s="25">
        <f t="shared" si="3"/>
        <v>9.3273445167180178</v>
      </c>
    </row>
    <row r="74" spans="1:10" ht="26.4" customHeight="1" x14ac:dyDescent="0.25">
      <c r="B74" s="22" t="s">
        <v>47</v>
      </c>
      <c r="C74" s="23" t="s">
        <v>48</v>
      </c>
      <c r="D74" s="28">
        <v>2604815</v>
      </c>
      <c r="E74" s="28">
        <v>2604815</v>
      </c>
      <c r="F74" s="28">
        <v>973565</v>
      </c>
      <c r="G74" s="24">
        <v>1051081.25</v>
      </c>
      <c r="H74" s="25">
        <f t="shared" si="2"/>
        <v>107.96210319804018</v>
      </c>
      <c r="I74" s="25">
        <f t="shared" si="3"/>
        <v>40.351474097008811</v>
      </c>
    </row>
    <row r="75" spans="1:10" x14ac:dyDescent="0.25">
      <c r="B75" s="22" t="s">
        <v>53</v>
      </c>
      <c r="C75" s="23" t="s">
        <v>54</v>
      </c>
      <c r="D75" s="28">
        <v>14400</v>
      </c>
      <c r="E75" s="28">
        <v>14400</v>
      </c>
      <c r="F75" s="28">
        <v>3600</v>
      </c>
      <c r="G75" s="24">
        <v>1336.7</v>
      </c>
      <c r="H75" s="25">
        <f t="shared" si="2"/>
        <v>37.130555555555553</v>
      </c>
      <c r="I75" s="25">
        <f t="shared" si="3"/>
        <v>9.2826388888888882</v>
      </c>
    </row>
    <row r="76" spans="1:10" ht="66" x14ac:dyDescent="0.25">
      <c r="B76" s="22" t="s">
        <v>117</v>
      </c>
      <c r="C76" s="23" t="s">
        <v>118</v>
      </c>
      <c r="D76" s="28">
        <v>0</v>
      </c>
      <c r="E76" s="28">
        <v>93930</v>
      </c>
      <c r="F76" s="28">
        <v>0</v>
      </c>
      <c r="G76" s="24">
        <v>0</v>
      </c>
      <c r="H76" s="25">
        <v>0</v>
      </c>
      <c r="I76" s="25">
        <f t="shared" si="3"/>
        <v>0</v>
      </c>
    </row>
    <row r="77" spans="1:10" ht="13.2" hidden="1" customHeight="1" x14ac:dyDescent="0.25">
      <c r="B77" s="22" t="s">
        <v>119</v>
      </c>
      <c r="C77" s="23" t="s">
        <v>120</v>
      </c>
      <c r="D77" s="28">
        <v>0</v>
      </c>
      <c r="E77" s="28">
        <v>845300</v>
      </c>
      <c r="F77" s="28">
        <v>0</v>
      </c>
      <c r="G77" s="24">
        <v>0</v>
      </c>
      <c r="H77" s="25">
        <v>0</v>
      </c>
      <c r="I77" s="25">
        <f t="shared" si="3"/>
        <v>0</v>
      </c>
    </row>
    <row r="78" spans="1:10" ht="39.6" x14ac:dyDescent="0.25">
      <c r="B78" s="22" t="s">
        <v>121</v>
      </c>
      <c r="C78" s="23" t="s">
        <v>122</v>
      </c>
      <c r="D78" s="28">
        <v>0</v>
      </c>
      <c r="E78" s="28">
        <v>2540200</v>
      </c>
      <c r="F78" s="28">
        <v>2540200</v>
      </c>
      <c r="G78" s="24">
        <v>0</v>
      </c>
      <c r="H78" s="25">
        <f t="shared" si="2"/>
        <v>0</v>
      </c>
      <c r="I78" s="25">
        <f t="shared" si="3"/>
        <v>0</v>
      </c>
    </row>
    <row r="79" spans="1:10" ht="64.8" customHeight="1" x14ac:dyDescent="0.25">
      <c r="B79" s="22" t="s">
        <v>123</v>
      </c>
      <c r="C79" s="23" t="s">
        <v>137</v>
      </c>
      <c r="D79" s="28">
        <v>0</v>
      </c>
      <c r="E79" s="28">
        <v>1602969</v>
      </c>
      <c r="F79" s="28">
        <v>1602969</v>
      </c>
      <c r="G79" s="24">
        <v>0</v>
      </c>
      <c r="H79" s="25">
        <f t="shared" si="2"/>
        <v>0</v>
      </c>
      <c r="I79" s="25">
        <f t="shared" si="3"/>
        <v>0</v>
      </c>
    </row>
    <row r="80" spans="1:10" ht="39.6" x14ac:dyDescent="0.25">
      <c r="B80" s="22" t="s">
        <v>124</v>
      </c>
      <c r="C80" s="23" t="s">
        <v>125</v>
      </c>
      <c r="D80" s="28">
        <v>0</v>
      </c>
      <c r="E80" s="28">
        <v>1298600</v>
      </c>
      <c r="F80" s="28">
        <v>350000</v>
      </c>
      <c r="G80" s="24">
        <v>57121.21</v>
      </c>
      <c r="H80" s="25">
        <f t="shared" si="2"/>
        <v>16.320345714285715</v>
      </c>
      <c r="I80" s="25">
        <f t="shared" si="3"/>
        <v>4.3986762667488062</v>
      </c>
    </row>
    <row r="81" spans="2:9" ht="38.4" customHeight="1" x14ac:dyDescent="0.25">
      <c r="B81" s="22" t="s">
        <v>126</v>
      </c>
      <c r="C81" s="23" t="s">
        <v>127</v>
      </c>
      <c r="D81" s="28">
        <v>0</v>
      </c>
      <c r="E81" s="28">
        <v>674000</v>
      </c>
      <c r="F81" s="28">
        <v>337000</v>
      </c>
      <c r="G81" s="24">
        <v>0</v>
      </c>
      <c r="H81" s="25">
        <f t="shared" si="2"/>
        <v>0</v>
      </c>
      <c r="I81" s="25">
        <f t="shared" si="3"/>
        <v>0</v>
      </c>
    </row>
    <row r="82" spans="2:9" ht="54" customHeight="1" x14ac:dyDescent="0.25">
      <c r="B82" s="22" t="s">
        <v>77</v>
      </c>
      <c r="C82" s="23" t="s">
        <v>78</v>
      </c>
      <c r="D82" s="28">
        <v>0</v>
      </c>
      <c r="E82" s="28">
        <v>718114</v>
      </c>
      <c r="F82" s="28">
        <v>202028.5</v>
      </c>
      <c r="G82" s="24">
        <v>918589.07000000007</v>
      </c>
      <c r="H82" s="25">
        <f t="shared" si="2"/>
        <v>454.68291354932597</v>
      </c>
      <c r="I82" s="25">
        <f t="shared" si="3"/>
        <v>127.91688645535389</v>
      </c>
    </row>
    <row r="83" spans="2:9" ht="39.6" x14ac:dyDescent="0.25">
      <c r="B83" s="22" t="s">
        <v>89</v>
      </c>
      <c r="C83" s="23" t="s">
        <v>90</v>
      </c>
      <c r="D83" s="28">
        <v>718114</v>
      </c>
      <c r="E83" s="28">
        <v>0</v>
      </c>
      <c r="F83" s="28">
        <v>0</v>
      </c>
      <c r="G83" s="24">
        <v>0</v>
      </c>
      <c r="H83" s="25">
        <v>0</v>
      </c>
      <c r="I83" s="25">
        <v>0</v>
      </c>
    </row>
    <row r="84" spans="2:9" x14ac:dyDescent="0.25">
      <c r="B84" s="22" t="s">
        <v>94</v>
      </c>
      <c r="C84" s="23" t="s">
        <v>95</v>
      </c>
      <c r="D84" s="28">
        <v>221295</v>
      </c>
      <c r="E84" s="28">
        <v>221295</v>
      </c>
      <c r="F84" s="28">
        <v>55323.75</v>
      </c>
      <c r="G84" s="24">
        <v>14318.180000000002</v>
      </c>
      <c r="H84" s="25">
        <f t="shared" si="2"/>
        <v>25.880711267764749</v>
      </c>
      <c r="I84" s="25">
        <f t="shared" si="3"/>
        <v>6.4701778169411872</v>
      </c>
    </row>
    <row r="85" spans="2:9" x14ac:dyDescent="0.25">
      <c r="B85" s="22" t="s">
        <v>96</v>
      </c>
      <c r="C85" s="23" t="s">
        <v>97</v>
      </c>
      <c r="D85" s="28">
        <v>10000</v>
      </c>
      <c r="E85" s="28">
        <v>10000</v>
      </c>
      <c r="F85" s="28">
        <v>0</v>
      </c>
      <c r="G85" s="24">
        <v>52116.13</v>
      </c>
      <c r="H85" s="25">
        <v>0</v>
      </c>
      <c r="I85" s="25">
        <f t="shared" si="3"/>
        <v>521.16129999999998</v>
      </c>
    </row>
    <row r="86" spans="2:9" ht="26.4" x14ac:dyDescent="0.25">
      <c r="B86" s="22" t="s">
        <v>98</v>
      </c>
      <c r="C86" s="23" t="s">
        <v>99</v>
      </c>
      <c r="D86" s="28">
        <v>0</v>
      </c>
      <c r="E86" s="28">
        <v>0</v>
      </c>
      <c r="F86" s="28">
        <v>0</v>
      </c>
      <c r="G86" s="24">
        <v>5882.5</v>
      </c>
      <c r="H86" s="25">
        <v>0</v>
      </c>
      <c r="I86" s="25">
        <v>0</v>
      </c>
    </row>
    <row r="87" spans="2:9" x14ac:dyDescent="0.25">
      <c r="B87" s="22" t="s">
        <v>111</v>
      </c>
      <c r="C87" s="23" t="s">
        <v>112</v>
      </c>
      <c r="D87" s="28">
        <v>5784599</v>
      </c>
      <c r="E87" s="28">
        <v>13144241</v>
      </c>
      <c r="F87" s="28">
        <v>6992248</v>
      </c>
      <c r="G87" s="24">
        <v>3564445.6599999992</v>
      </c>
      <c r="H87" s="25">
        <f t="shared" si="2"/>
        <v>50.977105789153917</v>
      </c>
      <c r="I87" s="25">
        <f t="shared" si="3"/>
        <v>27.117926854810403</v>
      </c>
    </row>
    <row r="90" spans="2:9" ht="36" customHeight="1" x14ac:dyDescent="0.3">
      <c r="B90" s="33" t="s">
        <v>140</v>
      </c>
      <c r="C90" s="34"/>
      <c r="F90" s="32" t="s">
        <v>139</v>
      </c>
    </row>
  </sheetData>
  <mergeCells count="2">
    <mergeCell ref="B4:I4"/>
    <mergeCell ref="B90:C90"/>
  </mergeCells>
  <conditionalFormatting sqref="B8:B64">
    <cfRule type="expression" dxfId="47" priority="49" stopIfTrue="1">
      <formula>A9=1</formula>
    </cfRule>
    <cfRule type="expression" dxfId="46" priority="50" stopIfTrue="1">
      <formula>A9=2</formula>
    </cfRule>
    <cfRule type="expression" dxfId="45" priority="51" stopIfTrue="1">
      <formula>A9=3</formula>
    </cfRule>
  </conditionalFormatting>
  <conditionalFormatting sqref="C8:C64">
    <cfRule type="expression" dxfId="44" priority="52" stopIfTrue="1">
      <formula>A9=1</formula>
    </cfRule>
    <cfRule type="expression" dxfId="43" priority="53" stopIfTrue="1">
      <formula>A9=2</formula>
    </cfRule>
    <cfRule type="expression" dxfId="42" priority="54" stopIfTrue="1">
      <formula>A9=3</formula>
    </cfRule>
  </conditionalFormatting>
  <conditionalFormatting sqref="D8:D64">
    <cfRule type="expression" dxfId="41" priority="55" stopIfTrue="1">
      <formula>A9=1</formula>
    </cfRule>
    <cfRule type="expression" dxfId="40" priority="56" stopIfTrue="1">
      <formula>A9=2</formula>
    </cfRule>
    <cfRule type="expression" dxfId="39" priority="57" stopIfTrue="1">
      <formula>A9=3</formula>
    </cfRule>
  </conditionalFormatting>
  <conditionalFormatting sqref="E8:E64">
    <cfRule type="expression" dxfId="38" priority="58" stopIfTrue="1">
      <formula>A9=1</formula>
    </cfRule>
    <cfRule type="expression" dxfId="37" priority="59" stopIfTrue="1">
      <formula>A9=2</formula>
    </cfRule>
    <cfRule type="expression" dxfId="36" priority="60" stopIfTrue="1">
      <formula>A9=3</formula>
    </cfRule>
  </conditionalFormatting>
  <conditionalFormatting sqref="F8:F64">
    <cfRule type="expression" dxfId="35" priority="61" stopIfTrue="1">
      <formula>A9=1</formula>
    </cfRule>
    <cfRule type="expression" dxfId="34" priority="62" stopIfTrue="1">
      <formula>A9=2</formula>
    </cfRule>
    <cfRule type="expression" dxfId="33" priority="63" stopIfTrue="1">
      <formula>A9=3</formula>
    </cfRule>
  </conditionalFormatting>
  <conditionalFormatting sqref="H68:H87">
    <cfRule type="expression" dxfId="32" priority="67" stopIfTrue="1">
      <formula>A69=1</formula>
    </cfRule>
    <cfRule type="expression" dxfId="31" priority="68" stopIfTrue="1">
      <formula>A69=2</formula>
    </cfRule>
    <cfRule type="expression" dxfId="30" priority="69" stopIfTrue="1">
      <formula>A69=3</formula>
    </cfRule>
  </conditionalFormatting>
  <conditionalFormatting sqref="G8:G64">
    <cfRule type="expression" dxfId="29" priority="70" stopIfTrue="1">
      <formula>A9=1</formula>
    </cfRule>
    <cfRule type="expression" dxfId="28" priority="71" stopIfTrue="1">
      <formula>A9=2</formula>
    </cfRule>
    <cfRule type="expression" dxfId="27" priority="72" stopIfTrue="1">
      <formula>A9=3</formula>
    </cfRule>
  </conditionalFormatting>
  <conditionalFormatting sqref="I68:I87">
    <cfRule type="expression" dxfId="26" priority="76" stopIfTrue="1">
      <formula>A69=1</formula>
    </cfRule>
    <cfRule type="expression" dxfId="25" priority="77" stopIfTrue="1">
      <formula>A69=2</formula>
    </cfRule>
    <cfRule type="expression" dxfId="24" priority="78" stopIfTrue="1">
      <formula>A69=3</formula>
    </cfRule>
  </conditionalFormatting>
  <conditionalFormatting sqref="H8:H64">
    <cfRule type="expression" dxfId="23" priority="91" stopIfTrue="1">
      <formula>A9=1</formula>
    </cfRule>
    <cfRule type="expression" dxfId="22" priority="92" stopIfTrue="1">
      <formula>A9=2</formula>
    </cfRule>
    <cfRule type="expression" dxfId="21" priority="93" stopIfTrue="1">
      <formula>A9=3</formula>
    </cfRule>
  </conditionalFormatting>
  <conditionalFormatting sqref="I8:I64">
    <cfRule type="expression" dxfId="20" priority="94" stopIfTrue="1">
      <formula>A9=1</formula>
    </cfRule>
    <cfRule type="expression" dxfId="19" priority="95" stopIfTrue="1">
      <formula>A9=2</formula>
    </cfRule>
    <cfRule type="expression" dxfId="18" priority="96" stopIfTrue="1">
      <formula>A9=3</formula>
    </cfRule>
  </conditionalFormatting>
  <conditionalFormatting sqref="B68:B77">
    <cfRule type="expression" dxfId="17" priority="1" stopIfTrue="1">
      <formula>A69=1</formula>
    </cfRule>
    <cfRule type="expression" dxfId="16" priority="2" stopIfTrue="1">
      <formula>A69=2</formula>
    </cfRule>
    <cfRule type="expression" dxfId="15" priority="3" stopIfTrue="1">
      <formula>A69=3</formula>
    </cfRule>
  </conditionalFormatting>
  <conditionalFormatting sqref="C68:C77">
    <cfRule type="expression" dxfId="14" priority="4" stopIfTrue="1">
      <formula>A69=1</formula>
    </cfRule>
    <cfRule type="expression" dxfId="13" priority="5" stopIfTrue="1">
      <formula>A69=2</formula>
    </cfRule>
    <cfRule type="expression" dxfId="12" priority="6" stopIfTrue="1">
      <formula>A69=3</formula>
    </cfRule>
  </conditionalFormatting>
  <conditionalFormatting sqref="D68:D77">
    <cfRule type="expression" dxfId="11" priority="7" stopIfTrue="1">
      <formula>A69=1</formula>
    </cfRule>
    <cfRule type="expression" dxfId="10" priority="8" stopIfTrue="1">
      <formula>A69=2</formula>
    </cfRule>
    <cfRule type="expression" dxfId="9" priority="9" stopIfTrue="1">
      <formula>A69=3</formula>
    </cfRule>
  </conditionalFormatting>
  <conditionalFormatting sqref="E68:E77">
    <cfRule type="expression" dxfId="8" priority="10" stopIfTrue="1">
      <formula>A69=1</formula>
    </cfRule>
    <cfRule type="expression" dxfId="7" priority="11" stopIfTrue="1">
      <formula>A69=2</formula>
    </cfRule>
    <cfRule type="expression" dxfId="6" priority="12" stopIfTrue="1">
      <formula>A69=3</formula>
    </cfRule>
  </conditionalFormatting>
  <conditionalFormatting sqref="F68:F77">
    <cfRule type="expression" dxfId="5" priority="13" stopIfTrue="1">
      <formula>A69=1</formula>
    </cfRule>
    <cfRule type="expression" dxfId="4" priority="14" stopIfTrue="1">
      <formula>A69=2</formula>
    </cfRule>
    <cfRule type="expression" dxfId="3" priority="15" stopIfTrue="1">
      <formula>A69=3</formula>
    </cfRule>
  </conditionalFormatting>
  <conditionalFormatting sqref="G68:G77">
    <cfRule type="expression" dxfId="2" priority="22" stopIfTrue="1">
      <formula>A69=1</formula>
    </cfRule>
    <cfRule type="expression" dxfId="1" priority="23" stopIfTrue="1">
      <formula>A69=2</formula>
    </cfRule>
    <cfRule type="expression" dxfId="0" priority="24" stopIfTrue="1">
      <formula>A69=3</formula>
    </cfRule>
  </conditionalFormatting>
  <pageMargins left="0.31496062992125984" right="0.31496062992125984" top="0.39370078740157483" bottom="0.39370078740157483" header="0" footer="0"/>
  <pageSetup paperSize="9" scale="62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2025-05-02T08:38:27Z</cp:lastPrinted>
  <dcterms:created xsi:type="dcterms:W3CDTF">2025-05-02T07:58:01Z</dcterms:created>
  <dcterms:modified xsi:type="dcterms:W3CDTF">2025-05-02T08:38:56Z</dcterms:modified>
</cp:coreProperties>
</file>