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<sst xmlns="http://schemas.openxmlformats.org/spreadsheetml/2006/main" count="91" uniqueCount="89">
  <si>
    <t>Аналіз виконання плану по доходах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</si>
  <si>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</si>
  <si>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</si>
  <si>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</si>
  <si>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</si>
  <si>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</si>
  <si>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</si>
  <si>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</si>
  <si>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</si>
  <si>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</si>
  <si>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</si>
  <si>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</si>
  <si>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</si>
  <si>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</si>
  <si>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</si>
  <si>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</si>
  <si>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</si>
  <si>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</si>
  <si>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</si>
  <si>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</si>
  <si>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</si>
  <si>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</si>
  <si>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</si>
  <si>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</si>
  <si>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</si>
  <si>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</si>
  <si>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</si>
  <si>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</si>
  <si>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</si>
  <si>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</si>
  <si>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</si>
  <si>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</si>
  <si>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</si>
  <si>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</si>
  <si>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</si>
  <si>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</si>
  <si>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</si>
  <si>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</si>
  <si>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</si>
  <si>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</si>
  <si>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</si>
  <si>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</si>
  <si>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</si>
  <si>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</si>
  <si>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</si>
  <si>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</si>
  <si>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</si>
  <si>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</si>
  <si>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</si>
  <si>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</si>
  <si>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</si>
  <si>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</si>
  <si>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</si>
  <si>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</si>
  <si>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</si>
  <si>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</si>
  <si>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</si>
  <si>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</si>
  <si>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</si>
  <si>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</si>
  <si>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</si>
  <si>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</si>
  <si>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</si>
  <si>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</si>
  <si>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</si>
  <si>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</si>
  <si>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</si>
  <si>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</si>
  <si>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</si>
  <si>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</si>
  <si>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</si>
  <si>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</si>
  <si>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</si>
  <si>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</si>
  <si>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</si>
  <si>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</si>
  <si>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</si>
  <si>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</si>
  <si>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</si>
  <si>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</si>
  <si>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</si>
  <si>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</si>
  <si>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</si>
  <si>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</si>
  <si>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</si>
  <si>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</si>
  <si>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</si>
  <si>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</si>
  <si>
    <t>загальний фонд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</si>
</sst>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60" workbookViewId="0" topLeftCell="B1">
      <selection activeCell="E5" sqref="E5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6" customWidth="1"/>
    <col min="4" max="6" width="16.00390625" style="4" customWidth="1"/>
    <col min="7" max="7" width="12.75390625" style="4" bestFit="1" customWidth="1"/>
    <col min="8" max="8" width="12.25390625" style="4" bestFit="1" customWidth="1"/>
    <col min="9" max="9" width="9.25390625" style="4" bestFit="1" customWidth="1"/>
  </cols>
  <sheetData>
    <row r="1" spans="2:9" ht="23.25">
      <c r="B1" s="1" t="s">
        <v>0</v>
      </c>
      <c r="C1" s="2"/>
      <c r="D1" s="2"/>
      <c r="E1" s="2"/>
      <c r="F1" s="2"/>
      <c r="G1" s="2"/>
      <c r="H1" s="2"/>
      <c r="I1" s="2"/>
    </row>
    <row r="2" spans="2:9" ht="18">
      <c r="B2" s="3" t="s">
        <v>88</v>
      </c>
      <c r="C2" s="2"/>
      <c r="D2" s="2"/>
      <c r="E2" s="2"/>
      <c r="F2" s="2"/>
      <c r="G2" s="2"/>
      <c r="H2" s="2"/>
      <c r="I2" s="2"/>
    </row>
    <row r="3" spans="4:9" ht="12.75">
      <c r="D3" s="5"/>
      <c r="I3" s="4" t="s">
        <v>1</v>
      </c>
    </row>
    <row r="4" spans="1:9" ht="28.5" customHeight="1">
      <c r="A4" s="7"/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</row>
    <row r="5" spans="1:9" ht="38.25">
      <c r="A5" s="11">
        <v>0</v>
      </c>
      <c r="B5" s="11" t="s">
        <v>10</v>
      </c>
      <c r="C5" s="12" t="s">
        <v>11</v>
      </c>
      <c r="D5" s="13">
        <v>41426500</v>
      </c>
      <c r="E5" s="13">
        <v>41426500</v>
      </c>
      <c r="F5" s="13">
        <v>9400000</v>
      </c>
      <c r="G5" s="13">
        <v>8784988.19</v>
      </c>
      <c r="H5" s="14">
        <f aca="true" t="shared" si="0" ref="H5:H44">G5-F5</f>
        <v>-615011.8100000005</v>
      </c>
      <c r="I5" s="14">
        <f aca="true" t="shared" si="1" ref="I5:I44">IF(F5=0,0,G5/F5*100)</f>
        <v>93.45732117021277</v>
      </c>
    </row>
    <row r="6" spans="1:9" ht="63.75">
      <c r="A6" s="11">
        <v>0</v>
      </c>
      <c r="B6" s="11" t="s">
        <v>12</v>
      </c>
      <c r="C6" s="12" t="s">
        <v>13</v>
      </c>
      <c r="D6" s="13">
        <v>0</v>
      </c>
      <c r="E6" s="13">
        <v>0</v>
      </c>
      <c r="F6" s="13">
        <v>0</v>
      </c>
      <c r="G6" s="13">
        <v>444659.75</v>
      </c>
      <c r="H6" s="14">
        <f t="shared" si="0"/>
        <v>444659.75</v>
      </c>
      <c r="I6" s="14">
        <f t="shared" si="1"/>
        <v>0</v>
      </c>
    </row>
    <row r="7" spans="1:9" ht="38.25">
      <c r="A7" s="11">
        <v>0</v>
      </c>
      <c r="B7" s="11" t="s">
        <v>14</v>
      </c>
      <c r="C7" s="12" t="s">
        <v>15</v>
      </c>
      <c r="D7" s="13">
        <v>11730700</v>
      </c>
      <c r="E7" s="13">
        <v>11730700</v>
      </c>
      <c r="F7" s="13">
        <v>1812000</v>
      </c>
      <c r="G7" s="13">
        <v>751175.52</v>
      </c>
      <c r="H7" s="14">
        <f t="shared" si="0"/>
        <v>-1060824.48</v>
      </c>
      <c r="I7" s="14">
        <f t="shared" si="1"/>
        <v>41.45560264900662</v>
      </c>
    </row>
    <row r="8" spans="1:9" ht="38.25">
      <c r="A8" s="11">
        <v>0</v>
      </c>
      <c r="B8" s="11" t="s">
        <v>16</v>
      </c>
      <c r="C8" s="12" t="s">
        <v>17</v>
      </c>
      <c r="D8" s="13">
        <v>1339100</v>
      </c>
      <c r="E8" s="13">
        <v>1339100</v>
      </c>
      <c r="F8" s="13">
        <v>0</v>
      </c>
      <c r="G8" s="13">
        <v>254389.39</v>
      </c>
      <c r="H8" s="14">
        <f t="shared" si="0"/>
        <v>254389.39</v>
      </c>
      <c r="I8" s="14">
        <f t="shared" si="1"/>
        <v>0</v>
      </c>
    </row>
    <row r="9" spans="1:9" ht="25.5">
      <c r="A9" s="11">
        <v>0</v>
      </c>
      <c r="B9" s="11" t="s">
        <v>18</v>
      </c>
      <c r="C9" s="12" t="s">
        <v>19</v>
      </c>
      <c r="D9" s="13">
        <v>25000</v>
      </c>
      <c r="E9" s="13">
        <v>25000</v>
      </c>
      <c r="F9" s="13">
        <v>10000</v>
      </c>
      <c r="G9" s="13">
        <v>3817</v>
      </c>
      <c r="H9" s="14">
        <f t="shared" si="0"/>
        <v>-6183</v>
      </c>
      <c r="I9" s="14">
        <f t="shared" si="1"/>
        <v>38.17</v>
      </c>
    </row>
    <row r="10" spans="1:9" ht="25.5" customHeight="1">
      <c r="A10" s="11">
        <v>0</v>
      </c>
      <c r="B10" s="11" t="s">
        <v>20</v>
      </c>
      <c r="C10" s="12" t="s">
        <v>21</v>
      </c>
      <c r="D10" s="13">
        <v>0</v>
      </c>
      <c r="E10" s="13">
        <v>0</v>
      </c>
      <c r="F10" s="13">
        <v>0</v>
      </c>
      <c r="G10" s="13">
        <v>1834.93</v>
      </c>
      <c r="H10" s="14">
        <f t="shared" si="0"/>
        <v>1834.93</v>
      </c>
      <c r="I10" s="14">
        <f t="shared" si="1"/>
        <v>0</v>
      </c>
    </row>
    <row r="11" spans="1:9" ht="12.75">
      <c r="A11" s="11">
        <v>0</v>
      </c>
      <c r="B11" s="11" t="s">
        <v>22</v>
      </c>
      <c r="C11" s="12" t="s">
        <v>23</v>
      </c>
      <c r="D11" s="13">
        <v>942200</v>
      </c>
      <c r="E11" s="13">
        <v>942200</v>
      </c>
      <c r="F11" s="13">
        <v>183200</v>
      </c>
      <c r="G11" s="13">
        <v>277827.05</v>
      </c>
      <c r="H11" s="14">
        <f t="shared" si="0"/>
        <v>94627.04999999999</v>
      </c>
      <c r="I11" s="14">
        <f t="shared" si="1"/>
        <v>151.65231986899562</v>
      </c>
    </row>
    <row r="12" spans="1:9" ht="12.75">
      <c r="A12" s="11">
        <v>0</v>
      </c>
      <c r="B12" s="11" t="s">
        <v>24</v>
      </c>
      <c r="C12" s="12" t="s">
        <v>23</v>
      </c>
      <c r="D12" s="13">
        <v>3307600</v>
      </c>
      <c r="E12" s="13">
        <v>3307600</v>
      </c>
      <c r="F12" s="13">
        <v>618000</v>
      </c>
      <c r="G12" s="13">
        <v>936041.77</v>
      </c>
      <c r="H12" s="14">
        <f t="shared" si="0"/>
        <v>318041.77</v>
      </c>
      <c r="I12" s="14">
        <f t="shared" si="1"/>
        <v>151.46306957928803</v>
      </c>
    </row>
    <row r="13" spans="1:9" ht="27" customHeight="1">
      <c r="A13" s="11">
        <v>0</v>
      </c>
      <c r="B13" s="11" t="s">
        <v>25</v>
      </c>
      <c r="C13" s="12" t="s">
        <v>26</v>
      </c>
      <c r="D13" s="13">
        <v>1766700</v>
      </c>
      <c r="E13" s="13">
        <v>1766700</v>
      </c>
      <c r="F13" s="13">
        <v>412000</v>
      </c>
      <c r="G13" s="13">
        <v>472709.73</v>
      </c>
      <c r="H13" s="14">
        <f t="shared" si="0"/>
        <v>60709.72999999998</v>
      </c>
      <c r="I13" s="14">
        <f t="shared" si="1"/>
        <v>114.7353713592233</v>
      </c>
    </row>
    <row r="14" spans="1:9" ht="38.25">
      <c r="A14" s="11">
        <v>0</v>
      </c>
      <c r="B14" s="11" t="s">
        <v>27</v>
      </c>
      <c r="C14" s="12" t="s">
        <v>28</v>
      </c>
      <c r="D14" s="13">
        <v>47700</v>
      </c>
      <c r="E14" s="13">
        <v>47700</v>
      </c>
      <c r="F14" s="13">
        <v>10900</v>
      </c>
      <c r="G14" s="13">
        <v>7458.5</v>
      </c>
      <c r="H14" s="14">
        <f t="shared" si="0"/>
        <v>-3441.5</v>
      </c>
      <c r="I14" s="14">
        <f t="shared" si="1"/>
        <v>68.42660550458716</v>
      </c>
    </row>
    <row r="15" spans="1:9" ht="38.25">
      <c r="A15" s="11">
        <v>0</v>
      </c>
      <c r="B15" s="11" t="s">
        <v>29</v>
      </c>
      <c r="C15" s="12" t="s">
        <v>30</v>
      </c>
      <c r="D15" s="13">
        <v>83100</v>
      </c>
      <c r="E15" s="13">
        <v>83100</v>
      </c>
      <c r="F15" s="13">
        <v>0</v>
      </c>
      <c r="G15" s="13">
        <v>0</v>
      </c>
      <c r="H15" s="14">
        <f t="shared" si="0"/>
        <v>0</v>
      </c>
      <c r="I15" s="14">
        <f t="shared" si="1"/>
        <v>0</v>
      </c>
    </row>
    <row r="16" spans="1:9" ht="38.25">
      <c r="A16" s="11">
        <v>0</v>
      </c>
      <c r="B16" s="11" t="s">
        <v>31</v>
      </c>
      <c r="C16" s="12" t="s">
        <v>32</v>
      </c>
      <c r="D16" s="13">
        <v>633300</v>
      </c>
      <c r="E16" s="13">
        <v>633300</v>
      </c>
      <c r="F16" s="13">
        <v>65000</v>
      </c>
      <c r="G16" s="13">
        <v>27436.48</v>
      </c>
      <c r="H16" s="14">
        <f t="shared" si="0"/>
        <v>-37563.520000000004</v>
      </c>
      <c r="I16" s="14">
        <f t="shared" si="1"/>
        <v>42.20996923076923</v>
      </c>
    </row>
    <row r="17" spans="1:9" ht="38.25">
      <c r="A17" s="11">
        <v>0</v>
      </c>
      <c r="B17" s="11" t="s">
        <v>33</v>
      </c>
      <c r="C17" s="12" t="s">
        <v>34</v>
      </c>
      <c r="D17" s="13">
        <v>781000</v>
      </c>
      <c r="E17" s="13">
        <v>781000</v>
      </c>
      <c r="F17" s="13">
        <v>195100</v>
      </c>
      <c r="G17" s="13">
        <v>132960.21</v>
      </c>
      <c r="H17" s="14">
        <f t="shared" si="0"/>
        <v>-62139.79000000001</v>
      </c>
      <c r="I17" s="14">
        <f t="shared" si="1"/>
        <v>68.14977447462839</v>
      </c>
    </row>
    <row r="18" spans="1:9" ht="12.75">
      <c r="A18" s="11">
        <v>0</v>
      </c>
      <c r="B18" s="11" t="s">
        <v>35</v>
      </c>
      <c r="C18" s="12" t="s">
        <v>36</v>
      </c>
      <c r="D18" s="13">
        <v>506500</v>
      </c>
      <c r="E18" s="13">
        <v>506500</v>
      </c>
      <c r="F18" s="13">
        <v>105680</v>
      </c>
      <c r="G18" s="13">
        <v>109053.15</v>
      </c>
      <c r="H18" s="14">
        <f t="shared" si="0"/>
        <v>3373.149999999994</v>
      </c>
      <c r="I18" s="14">
        <f t="shared" si="1"/>
        <v>103.1918527630583</v>
      </c>
    </row>
    <row r="19" spans="1:9" ht="12.75">
      <c r="A19" s="11">
        <v>0</v>
      </c>
      <c r="B19" s="11" t="s">
        <v>37</v>
      </c>
      <c r="C19" s="12" t="s">
        <v>38</v>
      </c>
      <c r="D19" s="13">
        <v>4273500</v>
      </c>
      <c r="E19" s="13">
        <v>4273500</v>
      </c>
      <c r="F19" s="13">
        <v>1241550</v>
      </c>
      <c r="G19" s="13">
        <v>1060270.32</v>
      </c>
      <c r="H19" s="14">
        <f t="shared" si="0"/>
        <v>-181279.67999999993</v>
      </c>
      <c r="I19" s="14">
        <f t="shared" si="1"/>
        <v>85.39892231484838</v>
      </c>
    </row>
    <row r="20" spans="1:9" ht="12.75">
      <c r="A20" s="11">
        <v>0</v>
      </c>
      <c r="B20" s="11" t="s">
        <v>39</v>
      </c>
      <c r="C20" s="12" t="s">
        <v>40</v>
      </c>
      <c r="D20" s="13">
        <v>3932000</v>
      </c>
      <c r="E20" s="13">
        <v>3932000</v>
      </c>
      <c r="F20" s="13">
        <v>44000</v>
      </c>
      <c r="G20" s="13">
        <v>25043.52</v>
      </c>
      <c r="H20" s="14">
        <f t="shared" si="0"/>
        <v>-18956.48</v>
      </c>
      <c r="I20" s="14">
        <f t="shared" si="1"/>
        <v>56.91709090909091</v>
      </c>
    </row>
    <row r="21" spans="1:9" ht="12.75">
      <c r="A21" s="11">
        <v>0</v>
      </c>
      <c r="B21" s="11" t="s">
        <v>41</v>
      </c>
      <c r="C21" s="12" t="s">
        <v>42</v>
      </c>
      <c r="D21" s="13">
        <v>912500</v>
      </c>
      <c r="E21" s="13">
        <v>912500</v>
      </c>
      <c r="F21" s="13">
        <v>109200</v>
      </c>
      <c r="G21" s="13">
        <v>120068.41</v>
      </c>
      <c r="H21" s="14">
        <f t="shared" si="0"/>
        <v>10868.410000000003</v>
      </c>
      <c r="I21" s="14">
        <f t="shared" si="1"/>
        <v>109.95275641025641</v>
      </c>
    </row>
    <row r="22" spans="1:9" ht="12.75">
      <c r="A22" s="11">
        <v>0</v>
      </c>
      <c r="B22" s="11" t="s">
        <v>43</v>
      </c>
      <c r="C22" s="12" t="s">
        <v>44</v>
      </c>
      <c r="D22" s="13">
        <v>75000</v>
      </c>
      <c r="E22" s="13">
        <v>75000</v>
      </c>
      <c r="F22" s="13">
        <v>25000</v>
      </c>
      <c r="G22" s="13">
        <v>14583.33</v>
      </c>
      <c r="H22" s="14">
        <f t="shared" si="0"/>
        <v>-10416.67</v>
      </c>
      <c r="I22" s="14">
        <f t="shared" si="1"/>
        <v>58.33332</v>
      </c>
    </row>
    <row r="23" spans="1:9" ht="12.75">
      <c r="A23" s="11">
        <v>0</v>
      </c>
      <c r="B23" s="11" t="s">
        <v>45</v>
      </c>
      <c r="C23" s="12" t="s">
        <v>46</v>
      </c>
      <c r="D23" s="13">
        <v>2400</v>
      </c>
      <c r="E23" s="13">
        <v>2400</v>
      </c>
      <c r="F23" s="13">
        <v>0</v>
      </c>
      <c r="G23" s="13">
        <v>2190</v>
      </c>
      <c r="H23" s="14">
        <f t="shared" si="0"/>
        <v>2190</v>
      </c>
      <c r="I23" s="14">
        <f t="shared" si="1"/>
        <v>0</v>
      </c>
    </row>
    <row r="24" spans="1:9" ht="12.75">
      <c r="A24" s="11">
        <v>0</v>
      </c>
      <c r="B24" s="11" t="s">
        <v>47</v>
      </c>
      <c r="C24" s="12" t="s">
        <v>48</v>
      </c>
      <c r="D24" s="13">
        <v>886000</v>
      </c>
      <c r="E24" s="13">
        <v>886000</v>
      </c>
      <c r="F24" s="13">
        <v>191000</v>
      </c>
      <c r="G24" s="13">
        <v>300974.48</v>
      </c>
      <c r="H24" s="14">
        <f t="shared" si="0"/>
        <v>109974.47999999998</v>
      </c>
      <c r="I24" s="14">
        <f t="shared" si="1"/>
        <v>157.5782617801047</v>
      </c>
    </row>
    <row r="25" spans="1:9" ht="12.75">
      <c r="A25" s="11">
        <v>0</v>
      </c>
      <c r="B25" s="11" t="s">
        <v>49</v>
      </c>
      <c r="C25" s="12" t="s">
        <v>50</v>
      </c>
      <c r="D25" s="13">
        <v>6407500</v>
      </c>
      <c r="E25" s="13">
        <v>6407500</v>
      </c>
      <c r="F25" s="13">
        <v>1453000</v>
      </c>
      <c r="G25" s="13">
        <v>1698122.14</v>
      </c>
      <c r="H25" s="14">
        <f t="shared" si="0"/>
        <v>245122.1399999999</v>
      </c>
      <c r="I25" s="14">
        <f t="shared" si="1"/>
        <v>116.87007157604954</v>
      </c>
    </row>
    <row r="26" spans="1:9" ht="50.25" customHeight="1">
      <c r="A26" s="11">
        <v>0</v>
      </c>
      <c r="B26" s="11" t="s">
        <v>51</v>
      </c>
      <c r="C26" s="12" t="s">
        <v>52</v>
      </c>
      <c r="D26" s="13">
        <v>5795000</v>
      </c>
      <c r="E26" s="13">
        <v>5795000</v>
      </c>
      <c r="F26" s="13">
        <v>990000</v>
      </c>
      <c r="G26" s="13">
        <v>1113647.89</v>
      </c>
      <c r="H26" s="14">
        <f t="shared" si="0"/>
        <v>123647.8899999999</v>
      </c>
      <c r="I26" s="14">
        <f t="shared" si="1"/>
        <v>112.48968585858586</v>
      </c>
    </row>
    <row r="27" spans="1:9" ht="38.25">
      <c r="A27" s="11">
        <v>0</v>
      </c>
      <c r="B27" s="11" t="s">
        <v>53</v>
      </c>
      <c r="C27" s="12" t="s">
        <v>54</v>
      </c>
      <c r="D27" s="13">
        <v>6000</v>
      </c>
      <c r="E27" s="13">
        <v>6000</v>
      </c>
      <c r="F27" s="13">
        <v>50</v>
      </c>
      <c r="G27" s="13">
        <v>640</v>
      </c>
      <c r="H27" s="14">
        <f t="shared" si="0"/>
        <v>590</v>
      </c>
      <c r="I27" s="14">
        <f t="shared" si="1"/>
        <v>1280</v>
      </c>
    </row>
    <row r="28" spans="1:9" ht="12.75">
      <c r="A28" s="11">
        <v>0</v>
      </c>
      <c r="B28" s="11" t="s">
        <v>55</v>
      </c>
      <c r="C28" s="12" t="s">
        <v>56</v>
      </c>
      <c r="D28" s="13">
        <v>0</v>
      </c>
      <c r="E28" s="13">
        <v>0</v>
      </c>
      <c r="F28" s="13">
        <v>0</v>
      </c>
      <c r="G28" s="13">
        <v>7525.08</v>
      </c>
      <c r="H28" s="14">
        <f t="shared" si="0"/>
        <v>7525.08</v>
      </c>
      <c r="I28" s="14">
        <f t="shared" si="1"/>
        <v>0</v>
      </c>
    </row>
    <row r="29" spans="1:9" ht="38.25">
      <c r="A29" s="11">
        <v>0</v>
      </c>
      <c r="B29" s="11" t="s">
        <v>57</v>
      </c>
      <c r="C29" s="12" t="s">
        <v>58</v>
      </c>
      <c r="D29" s="13">
        <v>6500</v>
      </c>
      <c r="E29" s="13">
        <v>6500</v>
      </c>
      <c r="F29" s="13">
        <v>1200</v>
      </c>
      <c r="G29" s="13">
        <v>14830</v>
      </c>
      <c r="H29" s="14">
        <f t="shared" si="0"/>
        <v>13630</v>
      </c>
      <c r="I29" s="14">
        <f t="shared" si="1"/>
        <v>1235.8333333333333</v>
      </c>
    </row>
    <row r="30" spans="1:9" ht="12.75">
      <c r="A30" s="11">
        <v>0</v>
      </c>
      <c r="B30" s="11" t="s">
        <v>59</v>
      </c>
      <c r="C30" s="12" t="s">
        <v>60</v>
      </c>
      <c r="D30" s="13">
        <v>461750</v>
      </c>
      <c r="E30" s="13">
        <v>461750</v>
      </c>
      <c r="F30" s="13">
        <v>147000</v>
      </c>
      <c r="G30" s="13">
        <v>155064.05</v>
      </c>
      <c r="H30" s="14">
        <f t="shared" si="0"/>
        <v>8064.049999999988</v>
      </c>
      <c r="I30" s="14">
        <f t="shared" si="1"/>
        <v>105.48574829931971</v>
      </c>
    </row>
    <row r="31" spans="1:9" ht="25.5">
      <c r="A31" s="11">
        <v>0</v>
      </c>
      <c r="B31" s="11" t="s">
        <v>61</v>
      </c>
      <c r="C31" s="12" t="s">
        <v>62</v>
      </c>
      <c r="D31" s="13">
        <v>300000</v>
      </c>
      <c r="E31" s="13">
        <v>300000</v>
      </c>
      <c r="F31" s="13">
        <v>91000</v>
      </c>
      <c r="G31" s="13">
        <v>37330</v>
      </c>
      <c r="H31" s="14">
        <f t="shared" si="0"/>
        <v>-53670</v>
      </c>
      <c r="I31" s="14">
        <f t="shared" si="1"/>
        <v>41.02197802197802</v>
      </c>
    </row>
    <row r="32" spans="1:9" ht="38.25">
      <c r="A32" s="11">
        <v>0</v>
      </c>
      <c r="B32" s="11" t="s">
        <v>63</v>
      </c>
      <c r="C32" s="12" t="s">
        <v>64</v>
      </c>
      <c r="D32" s="13">
        <v>23000</v>
      </c>
      <c r="E32" s="13">
        <v>23000</v>
      </c>
      <c r="F32" s="13">
        <v>4460</v>
      </c>
      <c r="G32" s="13">
        <v>0</v>
      </c>
      <c r="H32" s="14">
        <f t="shared" si="0"/>
        <v>-4460</v>
      </c>
      <c r="I32" s="14">
        <f t="shared" si="1"/>
        <v>0</v>
      </c>
    </row>
    <row r="33" spans="1:9" ht="38.25">
      <c r="A33" s="11">
        <v>0</v>
      </c>
      <c r="B33" s="11" t="s">
        <v>65</v>
      </c>
      <c r="C33" s="12" t="s">
        <v>66</v>
      </c>
      <c r="D33" s="13">
        <v>60000</v>
      </c>
      <c r="E33" s="13">
        <v>60000</v>
      </c>
      <c r="F33" s="13">
        <v>15000</v>
      </c>
      <c r="G33" s="13">
        <v>8647.32</v>
      </c>
      <c r="H33" s="14">
        <f t="shared" si="0"/>
        <v>-6352.68</v>
      </c>
      <c r="I33" s="14">
        <f t="shared" si="1"/>
        <v>57.6488</v>
      </c>
    </row>
    <row r="34" spans="1:9" ht="38.25">
      <c r="A34" s="11">
        <v>0</v>
      </c>
      <c r="B34" s="11" t="s">
        <v>67</v>
      </c>
      <c r="C34" s="12" t="s">
        <v>68</v>
      </c>
      <c r="D34" s="13">
        <v>3840</v>
      </c>
      <c r="E34" s="13">
        <v>3840</v>
      </c>
      <c r="F34" s="13">
        <v>918</v>
      </c>
      <c r="G34" s="13">
        <v>969</v>
      </c>
      <c r="H34" s="14">
        <f t="shared" si="0"/>
        <v>51</v>
      </c>
      <c r="I34" s="14">
        <f t="shared" si="1"/>
        <v>105.55555555555556</v>
      </c>
    </row>
    <row r="35" spans="1:9" ht="12.75">
      <c r="A35" s="11">
        <v>0</v>
      </c>
      <c r="B35" s="11" t="s">
        <v>69</v>
      </c>
      <c r="C35" s="12" t="s">
        <v>70</v>
      </c>
      <c r="D35" s="13">
        <v>10000</v>
      </c>
      <c r="E35" s="13">
        <v>10000</v>
      </c>
      <c r="F35" s="13">
        <v>0</v>
      </c>
      <c r="G35" s="13">
        <v>18920.81</v>
      </c>
      <c r="H35" s="14">
        <f t="shared" si="0"/>
        <v>18920.81</v>
      </c>
      <c r="I35" s="14">
        <f t="shared" si="1"/>
        <v>0</v>
      </c>
    </row>
    <row r="36" spans="1:9" ht="12.75">
      <c r="A36" s="11">
        <v>0</v>
      </c>
      <c r="B36" s="11" t="s">
        <v>71</v>
      </c>
      <c r="C36" s="12" t="s">
        <v>72</v>
      </c>
      <c r="D36" s="13">
        <v>6237200</v>
      </c>
      <c r="E36" s="13">
        <v>6237200</v>
      </c>
      <c r="F36" s="13">
        <v>1559400</v>
      </c>
      <c r="G36" s="13">
        <v>1559400</v>
      </c>
      <c r="H36" s="14">
        <f t="shared" si="0"/>
        <v>0</v>
      </c>
      <c r="I36" s="14">
        <f t="shared" si="1"/>
        <v>100</v>
      </c>
    </row>
    <row r="37" spans="1:9" ht="25.5">
      <c r="A37" s="11">
        <v>0</v>
      </c>
      <c r="B37" s="11" t="s">
        <v>73</v>
      </c>
      <c r="C37" s="12" t="s">
        <v>74</v>
      </c>
      <c r="D37" s="13">
        <v>50971400</v>
      </c>
      <c r="E37" s="13">
        <v>50971400</v>
      </c>
      <c r="F37" s="13">
        <v>10765000</v>
      </c>
      <c r="G37" s="13">
        <v>10765000</v>
      </c>
      <c r="H37" s="14">
        <f t="shared" si="0"/>
        <v>0</v>
      </c>
      <c r="I37" s="14">
        <f t="shared" si="1"/>
        <v>100</v>
      </c>
    </row>
    <row r="38" spans="1:9" ht="51">
      <c r="A38" s="11">
        <v>0</v>
      </c>
      <c r="B38" s="11" t="s">
        <v>75</v>
      </c>
      <c r="C38" s="12" t="s">
        <v>76</v>
      </c>
      <c r="D38" s="13">
        <v>2143500</v>
      </c>
      <c r="E38" s="13">
        <v>2143500</v>
      </c>
      <c r="F38" s="13">
        <v>535875</v>
      </c>
      <c r="G38" s="13">
        <v>535875</v>
      </c>
      <c r="H38" s="14">
        <f t="shared" si="0"/>
        <v>0</v>
      </c>
      <c r="I38" s="14">
        <f t="shared" si="1"/>
        <v>100</v>
      </c>
    </row>
    <row r="39" spans="1:9" ht="38.25">
      <c r="A39" s="11">
        <v>0</v>
      </c>
      <c r="B39" s="11" t="s">
        <v>77</v>
      </c>
      <c r="C39" s="12" t="s">
        <v>78</v>
      </c>
      <c r="D39" s="13">
        <v>1499035</v>
      </c>
      <c r="E39" s="13">
        <v>1499035</v>
      </c>
      <c r="F39" s="13">
        <v>374760</v>
      </c>
      <c r="G39" s="13">
        <v>374760</v>
      </c>
      <c r="H39" s="14">
        <f t="shared" si="0"/>
        <v>0</v>
      </c>
      <c r="I39" s="14">
        <f t="shared" si="1"/>
        <v>100</v>
      </c>
    </row>
    <row r="40" spans="1:9" ht="38.25">
      <c r="A40" s="11">
        <v>0</v>
      </c>
      <c r="B40" s="11" t="s">
        <v>79</v>
      </c>
      <c r="C40" s="12" t="s">
        <v>80</v>
      </c>
      <c r="D40" s="13">
        <v>119469</v>
      </c>
      <c r="E40" s="13">
        <v>119469</v>
      </c>
      <c r="F40" s="13">
        <v>17763</v>
      </c>
      <c r="G40" s="13">
        <v>17763</v>
      </c>
      <c r="H40" s="14">
        <f t="shared" si="0"/>
        <v>0</v>
      </c>
      <c r="I40" s="14">
        <f t="shared" si="1"/>
        <v>100</v>
      </c>
    </row>
    <row r="41" spans="1:9" ht="12.75">
      <c r="A41" s="11">
        <v>0</v>
      </c>
      <c r="B41" s="11" t="s">
        <v>81</v>
      </c>
      <c r="C41" s="12" t="s">
        <v>82</v>
      </c>
      <c r="D41" s="13">
        <v>1438000</v>
      </c>
      <c r="E41" s="13">
        <v>4726590</v>
      </c>
      <c r="F41" s="13">
        <v>2404687.4</v>
      </c>
      <c r="G41" s="13">
        <v>1934823.4</v>
      </c>
      <c r="H41" s="14">
        <f t="shared" si="0"/>
        <v>-469864</v>
      </c>
      <c r="I41" s="14">
        <f t="shared" si="1"/>
        <v>80.46049561369183</v>
      </c>
    </row>
    <row r="42" spans="1:9" ht="51">
      <c r="A42" s="11">
        <v>0</v>
      </c>
      <c r="B42" s="11" t="s">
        <v>83</v>
      </c>
      <c r="C42" s="12" t="s">
        <v>84</v>
      </c>
      <c r="D42" s="13">
        <v>526300</v>
      </c>
      <c r="E42" s="13">
        <v>526300</v>
      </c>
      <c r="F42" s="13">
        <v>263100</v>
      </c>
      <c r="G42" s="13">
        <v>263100</v>
      </c>
      <c r="H42" s="14">
        <f t="shared" si="0"/>
        <v>0</v>
      </c>
      <c r="I42" s="14">
        <f t="shared" si="1"/>
        <v>100</v>
      </c>
    </row>
    <row r="43" spans="1:9" ht="12.75">
      <c r="A43" s="11">
        <v>1</v>
      </c>
      <c r="B43" s="11" t="s">
        <v>85</v>
      </c>
      <c r="C43" s="12" t="s">
        <v>86</v>
      </c>
      <c r="D43" s="13">
        <v>85744390</v>
      </c>
      <c r="E43" s="13">
        <v>85744390</v>
      </c>
      <c r="F43" s="13">
        <v>17125258</v>
      </c>
      <c r="G43" s="13">
        <v>16783178.020000003</v>
      </c>
      <c r="H43" s="14">
        <f t="shared" si="0"/>
        <v>-342079.9799999967</v>
      </c>
      <c r="I43" s="14">
        <f t="shared" si="1"/>
        <v>98.00248276551514</v>
      </c>
    </row>
    <row r="44" spans="1:9" ht="12.75">
      <c r="A44" s="11">
        <v>1</v>
      </c>
      <c r="B44" s="11" t="s">
        <v>85</v>
      </c>
      <c r="C44" s="12" t="s">
        <v>87</v>
      </c>
      <c r="D44" s="13">
        <v>148679294</v>
      </c>
      <c r="E44" s="13">
        <v>151967884</v>
      </c>
      <c r="F44" s="13">
        <v>33045843.4</v>
      </c>
      <c r="G44" s="13">
        <v>32233899.42</v>
      </c>
      <c r="H44" s="14">
        <f t="shared" si="0"/>
        <v>-811943.9799999967</v>
      </c>
      <c r="I44" s="14">
        <f t="shared" si="1"/>
        <v>97.54297697846019</v>
      </c>
    </row>
  </sheetData>
  <mergeCells count="2">
    <mergeCell ref="B1:I1"/>
    <mergeCell ref="B2:I2"/>
  </mergeCells>
  <conditionalFormatting sqref="B5:I44">
    <cfRule type="expression" priority="1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2021-06-14T07:15:22Z</cp:lastPrinted>
  <dcterms:created xsi:type="dcterms:W3CDTF">2021-06-14T07:13:08Z</dcterms:created>
  <dcterms:modified xsi:type="dcterms:W3CDTF">2021-06-14T07:15:59Z</dcterms:modified>
  <cp:category/>
  <cp:version/>
  <cp:contentType/>
  <cp:contentStatus/>
</cp:coreProperties>
</file>