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<sst xmlns="http://schemas.openxmlformats.org/spreadsheetml/2006/main" count="116" uniqueCount="112">
  <si>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</si>
  <si>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</si>
  <si>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</si>
  <si>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</si>
  <si>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</si>
  <si>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</si>
  <si>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</si>
  <si>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</si>
  <si>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</si>
  <si>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</si>
  <si>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0111141</t>
  </si>
  <si>
    <t>Забезпечення діяльності інших закладів у сфері освіти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</si>
  <si>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</si>
  <si>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</si>
  <si>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</si>
  <si>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</si>
  <si>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</si>
  <si>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</si>
  <si>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</si>
  <si>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</si>
  <si>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</si>
  <si>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</si>
  <si>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0113050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</si>
  <si>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</si>
  <si>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</si>
  <si>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</si>
  <si>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</si>
  <si>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</si>
  <si>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</si>
  <si>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</si>
  <si>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</si>
  <si>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</si>
  <si>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</si>
  <si>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</si>
  <si>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</si>
  <si>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Інші видатки на соціальний захист ветеранів війни та праці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</si>
  <si>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</si>
  <si>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</si>
  <si>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</si>
  <si>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</si>
  <si>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</si>
  <si>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</si>
  <si>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</si>
  <si>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</si>
  <si>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</si>
  <si>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</si>
  <si>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</si>
  <si>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</si>
  <si>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</si>
  <si>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</si>
  <si>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</si>
  <si>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</si>
  <si>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</si>
  <si>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</si>
  <si>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</si>
  <si>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</si>
  <si>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</si>
  <si>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</si>
  <si>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0118710</t>
  </si>
  <si>
    <t>Резервний фонд місцевого бюджету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</si>
  <si>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</si>
  <si>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</si>
  <si>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</si>
  <si>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</si>
  <si>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</si>
  <si>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</si>
  <si>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</si>
  <si>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</si>
  <si>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</si>
  <si>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</si>
  <si>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</si>
  <si>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</si>
  <si>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</si>
  <si>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</si>
  <si>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</si>
  <si>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</si>
  <si>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</si>
  <si>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</si>
  <si>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</si>
  <si>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</si>
  <si>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</si>
  <si>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</si>
  <si>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</si>
  <si>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0619770</t>
  </si>
  <si>
    <t>1010160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</si>
  <si>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</si>
  <si>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</si>
  <si>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</si>
  <si>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</si>
  <si>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</si>
  <si>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</si>
  <si>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</si>
  <si>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</si>
  <si>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</si>
  <si>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</si>
  <si>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</si>
  <si>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</si>
  <si>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</si>
  <si>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</si>
  <si>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</si>
  <si>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</si>
  <si>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</si>
  <si>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</si>
  <si>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</si>
  <si>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</si>
  <si>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</si>
  <si>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</si>
  <si>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</si>
  <si>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 xml:space="preserve"> </t>
  </si>
  <si>
    <t xml:space="preserve">Усього </t>
  </si>
  <si>
    <t xml:space="preserve">% виконання на вказаний період </t>
  </si>
  <si>
    <t>Аналіз фінансування установ за І квартал 2021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</si>
</sst>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60" workbookViewId="0" topLeftCell="A1">
      <selection activeCell="F55" sqref="F5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6" width="15.75390625" style="0" customWidth="1"/>
  </cols>
  <sheetData>
    <row r="1" spans="1:5" ht="18">
      <c r="A1" s="2" t="s">
        <v>111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4" spans="1:6" s="3" customFormat="1" ht="63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110</v>
      </c>
    </row>
    <row r="5" spans="1:6" ht="51">
      <c r="A5" s="6" t="s">
        <v>6</v>
      </c>
      <c r="B5" s="7" t="s">
        <v>7</v>
      </c>
      <c r="C5" s="8">
        <v>16557793</v>
      </c>
      <c r="D5" s="8">
        <v>3657342</v>
      </c>
      <c r="E5" s="8">
        <v>3297816.12</v>
      </c>
      <c r="F5" s="8">
        <f>IF(D5=0,0,(E5/D5)*100)</f>
        <v>90.1697495066089</v>
      </c>
    </row>
    <row r="6" spans="1:6" ht="12.75">
      <c r="A6" s="6" t="s">
        <v>8</v>
      </c>
      <c r="B6" s="7" t="s">
        <v>9</v>
      </c>
      <c r="C6" s="8">
        <v>173229</v>
      </c>
      <c r="D6" s="8">
        <v>39193</v>
      </c>
      <c r="E6" s="8">
        <v>36332.76</v>
      </c>
      <c r="F6" s="8">
        <f>IF(D6=0,0,(E6/D6)*100)</f>
        <v>92.70216620314852</v>
      </c>
    </row>
    <row r="7" spans="1:6" ht="12.75">
      <c r="A7" s="6" t="s">
        <v>10</v>
      </c>
      <c r="B7" s="7" t="s">
        <v>11</v>
      </c>
      <c r="C7" s="8">
        <v>313408</v>
      </c>
      <c r="D7" s="8">
        <v>313408</v>
      </c>
      <c r="E7" s="8">
        <v>313407.46</v>
      </c>
      <c r="F7" s="8">
        <f>IF(D7=0,0,(E7/D7)*100)</f>
        <v>99.99982770063305</v>
      </c>
    </row>
    <row r="8" spans="1:6" ht="25.5">
      <c r="A8" s="6" t="s">
        <v>12</v>
      </c>
      <c r="B8" s="7" t="s">
        <v>13</v>
      </c>
      <c r="C8" s="8">
        <v>2664300</v>
      </c>
      <c r="D8" s="8">
        <v>1722655</v>
      </c>
      <c r="E8" s="8">
        <v>856950.17</v>
      </c>
      <c r="F8" s="8">
        <f>IF(D8=0,0,(E8/D8)*100)</f>
        <v>49.74589630541229</v>
      </c>
    </row>
    <row r="9" spans="1:6" ht="38.25">
      <c r="A9" s="6" t="s">
        <v>14</v>
      </c>
      <c r="B9" s="7" t="s">
        <v>15</v>
      </c>
      <c r="C9" s="8">
        <v>965734</v>
      </c>
      <c r="D9" s="8">
        <v>486304</v>
      </c>
      <c r="E9" s="8">
        <v>151943.61</v>
      </c>
      <c r="F9" s="8">
        <f>IF(D9=0,0,(E9/D9)*100)</f>
        <v>31.244573353293408</v>
      </c>
    </row>
    <row r="10" spans="1:6" ht="25.5">
      <c r="A10" s="6" t="s">
        <v>16</v>
      </c>
      <c r="B10" s="7" t="s">
        <v>17</v>
      </c>
      <c r="C10" s="8">
        <v>526300</v>
      </c>
      <c r="D10" s="8">
        <v>263100</v>
      </c>
      <c r="E10" s="8">
        <v>106307.05</v>
      </c>
      <c r="F10" s="8">
        <f>IF(D10=0,0,(E10/D10)*100)</f>
        <v>40.4055682250095</v>
      </c>
    </row>
    <row r="11" spans="1:6" ht="25.5">
      <c r="A11" s="6" t="s">
        <v>18</v>
      </c>
      <c r="B11" s="7" t="s">
        <v>19</v>
      </c>
      <c r="C11" s="8">
        <v>16300</v>
      </c>
      <c r="D11" s="8">
        <v>2920</v>
      </c>
      <c r="E11" s="8">
        <v>1008.24</v>
      </c>
      <c r="F11" s="8">
        <f>IF(D11=0,0,(E11/D11)*100)</f>
        <v>34.52876712328767</v>
      </c>
    </row>
    <row r="12" spans="1:6" ht="38.25">
      <c r="A12" s="6" t="s">
        <v>20</v>
      </c>
      <c r="B12" s="7" t="s">
        <v>21</v>
      </c>
      <c r="C12" s="8">
        <v>445230</v>
      </c>
      <c r="D12" s="8">
        <v>106923</v>
      </c>
      <c r="E12" s="8">
        <v>102650.7</v>
      </c>
      <c r="F12" s="8">
        <f>IF(D12=0,0,(E12/D12)*100)</f>
        <v>96.00432086641788</v>
      </c>
    </row>
    <row r="13" spans="1:6" ht="25.5">
      <c r="A13" s="6" t="s">
        <v>22</v>
      </c>
      <c r="B13" s="7" t="s">
        <v>23</v>
      </c>
      <c r="C13" s="8">
        <v>36100</v>
      </c>
      <c r="D13" s="8">
        <v>3737</v>
      </c>
      <c r="E13" s="8">
        <v>3736.25</v>
      </c>
      <c r="F13" s="8">
        <f>IF(D13=0,0,(E13/D13)*100)</f>
        <v>99.97993042547499</v>
      </c>
    </row>
    <row r="14" spans="1:6" ht="25.5">
      <c r="A14" s="6" t="s">
        <v>24</v>
      </c>
      <c r="B14" s="7" t="s">
        <v>25</v>
      </c>
      <c r="C14" s="8">
        <v>10600</v>
      </c>
      <c r="D14" s="8">
        <v>0</v>
      </c>
      <c r="E14" s="8">
        <v>0</v>
      </c>
      <c r="F14" s="8">
        <f>IF(D14=0,0,(E14/D14)*100)</f>
        <v>0</v>
      </c>
    </row>
    <row r="15" spans="1:6" ht="51">
      <c r="A15" s="6" t="s">
        <v>26</v>
      </c>
      <c r="B15" s="7" t="s">
        <v>27</v>
      </c>
      <c r="C15" s="8">
        <v>5929507</v>
      </c>
      <c r="D15" s="8">
        <v>1616304</v>
      </c>
      <c r="E15" s="8">
        <v>1503042.39</v>
      </c>
      <c r="F15" s="8">
        <f>IF(D15=0,0,(E15/D15)*100)</f>
        <v>92.9925552371336</v>
      </c>
    </row>
    <row r="16" spans="1:6" ht="63.75">
      <c r="A16" s="6" t="s">
        <v>28</v>
      </c>
      <c r="B16" s="7" t="s">
        <v>29</v>
      </c>
      <c r="C16" s="8">
        <v>181630</v>
      </c>
      <c r="D16" s="8">
        <v>48138</v>
      </c>
      <c r="E16" s="8">
        <v>45738.94</v>
      </c>
      <c r="F16" s="8">
        <f>IF(D16=0,0,(E16/D16)*100)</f>
        <v>95.01628650961818</v>
      </c>
    </row>
    <row r="17" spans="1:6" ht="38.25">
      <c r="A17" s="6" t="s">
        <v>30</v>
      </c>
      <c r="B17" s="7" t="s">
        <v>31</v>
      </c>
      <c r="C17" s="8">
        <v>7800</v>
      </c>
      <c r="D17" s="8">
        <v>3036.4</v>
      </c>
      <c r="E17" s="8">
        <v>3036.4</v>
      </c>
      <c r="F17" s="8">
        <f>IF(D17=0,0,(E17/D17)*100)</f>
        <v>100</v>
      </c>
    </row>
    <row r="18" spans="1:6" ht="51">
      <c r="A18" s="6" t="s">
        <v>32</v>
      </c>
      <c r="B18" s="7" t="s">
        <v>33</v>
      </c>
      <c r="C18" s="8">
        <v>30000</v>
      </c>
      <c r="D18" s="8">
        <v>8600</v>
      </c>
      <c r="E18" s="8">
        <v>1192.8</v>
      </c>
      <c r="F18" s="8">
        <f>IF(D18=0,0,(E18/D18)*100)</f>
        <v>13.869767441860464</v>
      </c>
    </row>
    <row r="19" spans="1:6" ht="25.5">
      <c r="A19" s="6" t="s">
        <v>34</v>
      </c>
      <c r="B19" s="7" t="s">
        <v>35</v>
      </c>
      <c r="C19" s="8">
        <v>236800</v>
      </c>
      <c r="D19" s="8">
        <v>67800</v>
      </c>
      <c r="E19" s="8">
        <v>67800</v>
      </c>
      <c r="F19" s="8">
        <f>IF(D19=0,0,(E19/D19)*100)</f>
        <v>100</v>
      </c>
    </row>
    <row r="20" spans="1:6" ht="38.25">
      <c r="A20" s="6" t="s">
        <v>36</v>
      </c>
      <c r="B20" s="7" t="s">
        <v>37</v>
      </c>
      <c r="C20" s="8">
        <v>250000</v>
      </c>
      <c r="D20" s="8">
        <v>48000</v>
      </c>
      <c r="E20" s="8">
        <v>0</v>
      </c>
      <c r="F20" s="8">
        <f>IF(D20=0,0,(E20/D20)*100)</f>
        <v>0</v>
      </c>
    </row>
    <row r="21" spans="1:6" ht="12.75">
      <c r="A21" s="6" t="s">
        <v>38</v>
      </c>
      <c r="B21" s="7" t="s">
        <v>39</v>
      </c>
      <c r="C21" s="8">
        <v>306464</v>
      </c>
      <c r="D21" s="8">
        <v>46848</v>
      </c>
      <c r="E21" s="8">
        <v>11248.91</v>
      </c>
      <c r="F21" s="8">
        <f>IF(D21=0,0,(E21/D21)*100)</f>
        <v>24.011505293715846</v>
      </c>
    </row>
    <row r="22" spans="1:6" ht="25.5">
      <c r="A22" s="6" t="s">
        <v>40</v>
      </c>
      <c r="B22" s="7" t="s">
        <v>41</v>
      </c>
      <c r="C22" s="8">
        <v>326500</v>
      </c>
      <c r="D22" s="8">
        <v>73800</v>
      </c>
      <c r="E22" s="8">
        <v>66181.38</v>
      </c>
      <c r="F22" s="8">
        <f>IF(D22=0,0,(E22/D22)*100)</f>
        <v>89.67666666666668</v>
      </c>
    </row>
    <row r="23" spans="1:6" ht="25.5">
      <c r="A23" s="6" t="s">
        <v>42</v>
      </c>
      <c r="B23" s="7" t="s">
        <v>43</v>
      </c>
      <c r="C23" s="8">
        <v>100000</v>
      </c>
      <c r="D23" s="8">
        <v>0</v>
      </c>
      <c r="E23" s="8">
        <v>0</v>
      </c>
      <c r="F23" s="8">
        <f>IF(D23=0,0,(E23/D23)*100)</f>
        <v>0</v>
      </c>
    </row>
    <row r="24" spans="1:6" ht="38.25">
      <c r="A24" s="6" t="s">
        <v>44</v>
      </c>
      <c r="B24" s="7" t="s">
        <v>45</v>
      </c>
      <c r="C24" s="8">
        <v>2655350</v>
      </c>
      <c r="D24" s="8">
        <v>659460</v>
      </c>
      <c r="E24" s="8">
        <v>525484.71</v>
      </c>
      <c r="F24" s="8">
        <f>IF(D24=0,0,(E24/D24)*100)</f>
        <v>79.68409152943316</v>
      </c>
    </row>
    <row r="25" spans="1:6" ht="12.75">
      <c r="A25" s="6" t="s">
        <v>46</v>
      </c>
      <c r="B25" s="7" t="s">
        <v>47</v>
      </c>
      <c r="C25" s="8">
        <v>2561684</v>
      </c>
      <c r="D25" s="8">
        <v>708580</v>
      </c>
      <c r="E25" s="8">
        <v>368358.12</v>
      </c>
      <c r="F25" s="8">
        <f>IF(D25=0,0,(E25/D25)*100)</f>
        <v>51.98539614440148</v>
      </c>
    </row>
    <row r="26" spans="1:6" ht="63.75">
      <c r="A26" s="6" t="s">
        <v>48</v>
      </c>
      <c r="B26" s="7" t="s">
        <v>49</v>
      </c>
      <c r="C26" s="8">
        <v>1280000</v>
      </c>
      <c r="D26" s="8">
        <v>290000</v>
      </c>
      <c r="E26" s="8">
        <v>222522</v>
      </c>
      <c r="F26" s="8">
        <f>IF(D26=0,0,(E26/D26)*100)</f>
        <v>76.73172413793104</v>
      </c>
    </row>
    <row r="27" spans="1:6" ht="38.25">
      <c r="A27" s="6" t="s">
        <v>50</v>
      </c>
      <c r="B27" s="7" t="s">
        <v>51</v>
      </c>
      <c r="C27" s="8">
        <v>300000</v>
      </c>
      <c r="D27" s="8">
        <v>166119</v>
      </c>
      <c r="E27" s="8">
        <v>44166</v>
      </c>
      <c r="F27" s="8">
        <f>IF(D27=0,0,(E27/D27)*100)</f>
        <v>26.586964766221804</v>
      </c>
    </row>
    <row r="28" spans="1:6" ht="12.75">
      <c r="A28" s="6" t="s">
        <v>52</v>
      </c>
      <c r="B28" s="7" t="s">
        <v>53</v>
      </c>
      <c r="C28" s="8">
        <v>88450</v>
      </c>
      <c r="D28" s="8">
        <v>21960</v>
      </c>
      <c r="E28" s="8">
        <v>0</v>
      </c>
      <c r="F28" s="8">
        <f>IF(D28=0,0,(E28/D28)*100)</f>
        <v>0</v>
      </c>
    </row>
    <row r="29" spans="1:6" ht="25.5">
      <c r="A29" s="6" t="s">
        <v>54</v>
      </c>
      <c r="B29" s="7" t="s">
        <v>55</v>
      </c>
      <c r="C29" s="8">
        <v>50000</v>
      </c>
      <c r="D29" s="8">
        <v>15000</v>
      </c>
      <c r="E29" s="8">
        <v>0</v>
      </c>
      <c r="F29" s="8">
        <f>IF(D29=0,0,(E29/D29)*100)</f>
        <v>0</v>
      </c>
    </row>
    <row r="30" spans="1:6" ht="12.75">
      <c r="A30" s="6" t="s">
        <v>56</v>
      </c>
      <c r="B30" s="7" t="s">
        <v>57</v>
      </c>
      <c r="C30" s="8">
        <v>633881</v>
      </c>
      <c r="D30" s="8">
        <v>146298</v>
      </c>
      <c r="E30" s="8">
        <v>141338.81</v>
      </c>
      <c r="F30" s="8">
        <f>IF(D30=0,0,(E30/D30)*100)</f>
        <v>96.61021340004648</v>
      </c>
    </row>
    <row r="31" spans="1:6" ht="12.75">
      <c r="A31" s="6" t="s">
        <v>58</v>
      </c>
      <c r="B31" s="7" t="s">
        <v>59</v>
      </c>
      <c r="C31" s="8">
        <v>50000</v>
      </c>
      <c r="D31" s="8">
        <v>0</v>
      </c>
      <c r="E31" s="8">
        <v>0</v>
      </c>
      <c r="F31" s="8">
        <f>IF(D31=0,0,(E31/D31)*100)</f>
        <v>0</v>
      </c>
    </row>
    <row r="32" spans="1:6" ht="38.25">
      <c r="A32" s="6" t="s">
        <v>60</v>
      </c>
      <c r="B32" s="7" t="s">
        <v>61</v>
      </c>
      <c r="C32" s="8">
        <v>200000</v>
      </c>
      <c r="D32" s="8">
        <v>52750</v>
      </c>
      <c r="E32" s="8">
        <v>52750</v>
      </c>
      <c r="F32" s="8">
        <f>IF(D32=0,0,(E32/D32)*100)</f>
        <v>100</v>
      </c>
    </row>
    <row r="33" spans="1:6" ht="25.5">
      <c r="A33" s="6" t="s">
        <v>63</v>
      </c>
      <c r="B33" s="7" t="s">
        <v>64</v>
      </c>
      <c r="C33" s="8">
        <v>2819507</v>
      </c>
      <c r="D33" s="8">
        <v>644500</v>
      </c>
      <c r="E33" s="8">
        <v>404785.05</v>
      </c>
      <c r="F33" s="8">
        <f>IF(D33=0,0,(E33/D33)*100)</f>
        <v>62.80605896043444</v>
      </c>
    </row>
    <row r="34" spans="1:6" ht="12.75">
      <c r="A34" s="6" t="s">
        <v>65</v>
      </c>
      <c r="B34" s="7" t="s">
        <v>66</v>
      </c>
      <c r="C34" s="8">
        <v>21565635</v>
      </c>
      <c r="D34" s="8">
        <v>5704362</v>
      </c>
      <c r="E34" s="8">
        <v>4714194.37</v>
      </c>
      <c r="F34" s="8">
        <f>IF(D34=0,0,(E34/D34)*100)</f>
        <v>82.64192156809122</v>
      </c>
    </row>
    <row r="35" spans="1:6" ht="25.5">
      <c r="A35" s="6" t="s">
        <v>67</v>
      </c>
      <c r="B35" s="7" t="s">
        <v>68</v>
      </c>
      <c r="C35" s="8">
        <v>17954725</v>
      </c>
      <c r="D35" s="8">
        <v>5007715</v>
      </c>
      <c r="E35" s="8">
        <v>4849611.49</v>
      </c>
      <c r="F35" s="8">
        <f>IF(D35=0,0,(E35/D35)*100)</f>
        <v>96.84280135750537</v>
      </c>
    </row>
    <row r="36" spans="1:6" ht="25.5">
      <c r="A36" s="6" t="s">
        <v>69</v>
      </c>
      <c r="B36" s="7" t="s">
        <v>68</v>
      </c>
      <c r="C36" s="8">
        <v>50971400</v>
      </c>
      <c r="D36" s="8">
        <v>10765000</v>
      </c>
      <c r="E36" s="8">
        <v>10411617.91</v>
      </c>
      <c r="F36" s="8">
        <f>IF(D36=0,0,(E36/D36)*100)</f>
        <v>96.71730524849048</v>
      </c>
    </row>
    <row r="37" spans="1:6" ht="25.5">
      <c r="A37" s="6" t="s">
        <v>70</v>
      </c>
      <c r="B37" s="7" t="s">
        <v>71</v>
      </c>
      <c r="C37" s="8">
        <v>2258610</v>
      </c>
      <c r="D37" s="8">
        <v>927147</v>
      </c>
      <c r="E37" s="8">
        <v>917678.13</v>
      </c>
      <c r="F37" s="8">
        <f>IF(D37=0,0,(E37/D37)*100)</f>
        <v>98.97870887788021</v>
      </c>
    </row>
    <row r="38" spans="1:6" ht="12.75">
      <c r="A38" s="6" t="s">
        <v>72</v>
      </c>
      <c r="B38" s="7" t="s">
        <v>11</v>
      </c>
      <c r="C38" s="8">
        <v>6020903</v>
      </c>
      <c r="D38" s="8">
        <v>2039400</v>
      </c>
      <c r="E38" s="8">
        <v>1572061.8</v>
      </c>
      <c r="F38" s="8">
        <f>IF(D38=0,0,(E38/D38)*100)</f>
        <v>77.08452486025303</v>
      </c>
    </row>
    <row r="39" spans="1:6" ht="12.75">
      <c r="A39" s="6" t="s">
        <v>73</v>
      </c>
      <c r="B39" s="7" t="s">
        <v>74</v>
      </c>
      <c r="C39" s="8">
        <v>27150</v>
      </c>
      <c r="D39" s="8">
        <v>10100</v>
      </c>
      <c r="E39" s="8">
        <v>1810</v>
      </c>
      <c r="F39" s="8">
        <f>IF(D39=0,0,(E39/D39)*100)</f>
        <v>17.92079207920792</v>
      </c>
    </row>
    <row r="40" spans="1:6" ht="25.5">
      <c r="A40" s="6" t="s">
        <v>75</v>
      </c>
      <c r="B40" s="7" t="s">
        <v>76</v>
      </c>
      <c r="C40" s="8">
        <v>248889</v>
      </c>
      <c r="D40" s="8">
        <v>59700</v>
      </c>
      <c r="E40" s="8">
        <v>50077.93</v>
      </c>
      <c r="F40" s="8">
        <f>IF(D40=0,0,(E40/D40)*100)</f>
        <v>83.88262981574539</v>
      </c>
    </row>
    <row r="41" spans="1:6" ht="25.5">
      <c r="A41" s="6" t="s">
        <v>77</v>
      </c>
      <c r="B41" s="7" t="s">
        <v>78</v>
      </c>
      <c r="C41" s="8">
        <v>1499035</v>
      </c>
      <c r="D41" s="8">
        <v>374760</v>
      </c>
      <c r="E41" s="8">
        <v>169186.1</v>
      </c>
      <c r="F41" s="8">
        <f>IF(D41=0,0,(E41/D41)*100)</f>
        <v>45.145186252534955</v>
      </c>
    </row>
    <row r="42" spans="1:6" ht="38.25">
      <c r="A42" s="6" t="s">
        <v>79</v>
      </c>
      <c r="B42" s="7" t="s">
        <v>80</v>
      </c>
      <c r="C42" s="8">
        <v>119469</v>
      </c>
      <c r="D42" s="8">
        <v>17763</v>
      </c>
      <c r="E42" s="8">
        <v>11421.08</v>
      </c>
      <c r="F42" s="8">
        <f>IF(D42=0,0,(E42/D42)*100)</f>
        <v>64.29702189945392</v>
      </c>
    </row>
    <row r="43" spans="1:6" ht="38.25">
      <c r="A43" s="6" t="s">
        <v>81</v>
      </c>
      <c r="B43" s="7" t="s">
        <v>82</v>
      </c>
      <c r="C43" s="8">
        <v>36000</v>
      </c>
      <c r="D43" s="8">
        <v>0</v>
      </c>
      <c r="E43" s="8">
        <v>0</v>
      </c>
      <c r="F43" s="8">
        <f>IF(D43=0,0,(E43/D43)*100)</f>
        <v>0</v>
      </c>
    </row>
    <row r="44" spans="1:6" ht="12.75">
      <c r="A44" s="6" t="s">
        <v>83</v>
      </c>
      <c r="B44" s="7" t="s">
        <v>62</v>
      </c>
      <c r="C44" s="8">
        <v>118454</v>
      </c>
      <c r="D44" s="8">
        <v>31080</v>
      </c>
      <c r="E44" s="8">
        <v>31080</v>
      </c>
      <c r="F44" s="8">
        <f>IF(D44=0,0,(E44/D44)*100)</f>
        <v>100</v>
      </c>
    </row>
    <row r="45" spans="1:6" ht="25.5">
      <c r="A45" s="6" t="s">
        <v>84</v>
      </c>
      <c r="B45" s="7" t="s">
        <v>64</v>
      </c>
      <c r="C45" s="8">
        <v>580811</v>
      </c>
      <c r="D45" s="8">
        <v>151840</v>
      </c>
      <c r="E45" s="8">
        <v>130869.41</v>
      </c>
      <c r="F45" s="8">
        <f>IF(D45=0,0,(E45/D45)*100)</f>
        <v>86.1890213382508</v>
      </c>
    </row>
    <row r="46" spans="1:6" ht="12.75">
      <c r="A46" s="6" t="s">
        <v>85</v>
      </c>
      <c r="B46" s="7" t="s">
        <v>86</v>
      </c>
      <c r="C46" s="8">
        <v>2237821</v>
      </c>
      <c r="D46" s="8">
        <v>591284</v>
      </c>
      <c r="E46" s="8">
        <v>545519.04</v>
      </c>
      <c r="F46" s="8">
        <f>IF(D46=0,0,(E46/D46)*100)</f>
        <v>92.26007130245365</v>
      </c>
    </row>
    <row r="47" spans="1:6" ht="12.75">
      <c r="A47" s="6" t="s">
        <v>87</v>
      </c>
      <c r="B47" s="7" t="s">
        <v>88</v>
      </c>
      <c r="C47" s="8">
        <v>2372404</v>
      </c>
      <c r="D47" s="8">
        <v>475958</v>
      </c>
      <c r="E47" s="8">
        <v>385022.82</v>
      </c>
      <c r="F47" s="8">
        <f>IF(D47=0,0,(E47/D47)*100)</f>
        <v>80.8942847898344</v>
      </c>
    </row>
    <row r="48" spans="1:6" ht="12.75">
      <c r="A48" s="6" t="s">
        <v>89</v>
      </c>
      <c r="B48" s="7" t="s">
        <v>90</v>
      </c>
      <c r="C48" s="8">
        <v>59447</v>
      </c>
      <c r="D48" s="8">
        <v>0</v>
      </c>
      <c r="E48" s="8">
        <v>0</v>
      </c>
      <c r="F48" s="8">
        <f>IF(D48=0,0,(E48/D48)*100)</f>
        <v>0</v>
      </c>
    </row>
    <row r="49" spans="1:6" ht="25.5">
      <c r="A49" s="6" t="s">
        <v>91</v>
      </c>
      <c r="B49" s="7" t="s">
        <v>92</v>
      </c>
      <c r="C49" s="8">
        <v>2484381</v>
      </c>
      <c r="D49" s="8">
        <v>957580</v>
      </c>
      <c r="E49" s="8">
        <v>802532.89</v>
      </c>
      <c r="F49" s="8">
        <f>IF(D49=0,0,(E49/D49)*100)</f>
        <v>83.80844315879614</v>
      </c>
    </row>
    <row r="50" spans="1:6" ht="25.5">
      <c r="A50" s="6" t="s">
        <v>93</v>
      </c>
      <c r="B50" s="7" t="s">
        <v>94</v>
      </c>
      <c r="C50" s="8">
        <v>511865</v>
      </c>
      <c r="D50" s="8">
        <v>91400</v>
      </c>
      <c r="E50" s="8">
        <v>88249.32</v>
      </c>
      <c r="F50" s="8">
        <f>IF(D50=0,0,(E50/D50)*100)</f>
        <v>96.55286652078775</v>
      </c>
    </row>
    <row r="51" spans="1:6" ht="12.75">
      <c r="A51" s="6" t="s">
        <v>95</v>
      </c>
      <c r="B51" s="7" t="s">
        <v>96</v>
      </c>
      <c r="C51" s="8">
        <v>80000</v>
      </c>
      <c r="D51" s="8">
        <v>16000</v>
      </c>
      <c r="E51" s="8">
        <v>0</v>
      </c>
      <c r="F51" s="8">
        <f>IF(D51=0,0,(E51/D51)*100)</f>
        <v>0</v>
      </c>
    </row>
    <row r="52" spans="1:6" ht="25.5">
      <c r="A52" s="6" t="s">
        <v>97</v>
      </c>
      <c r="B52" s="7" t="s">
        <v>98</v>
      </c>
      <c r="C52" s="8">
        <v>2417993</v>
      </c>
      <c r="D52" s="8">
        <v>604270</v>
      </c>
      <c r="E52" s="8">
        <v>512189.02</v>
      </c>
      <c r="F52" s="8">
        <f>IF(D52=0,0,(E52/D52)*100)</f>
        <v>84.76161649593725</v>
      </c>
    </row>
    <row r="53" spans="1:6" ht="25.5">
      <c r="A53" s="6" t="s">
        <v>99</v>
      </c>
      <c r="B53" s="7" t="s">
        <v>100</v>
      </c>
      <c r="C53" s="8">
        <v>584420</v>
      </c>
      <c r="D53" s="8">
        <v>174547</v>
      </c>
      <c r="E53" s="8">
        <v>169308.19</v>
      </c>
      <c r="F53" s="8">
        <f>IF(D53=0,0,(E53/D53)*100)</f>
        <v>96.99862501217437</v>
      </c>
    </row>
    <row r="54" spans="1:6" ht="12.75">
      <c r="A54" s="6" t="s">
        <v>101</v>
      </c>
      <c r="B54" s="7" t="s">
        <v>102</v>
      </c>
      <c r="C54" s="8">
        <v>699300</v>
      </c>
      <c r="D54" s="8">
        <v>169478</v>
      </c>
      <c r="E54" s="8">
        <v>165117.24</v>
      </c>
      <c r="F54" s="8">
        <f>IF(D54=0,0,(E54/D54)*100)</f>
        <v>97.42694627031237</v>
      </c>
    </row>
    <row r="55" spans="1:6" ht="38.25">
      <c r="A55" s="6" t="s">
        <v>103</v>
      </c>
      <c r="B55" s="7" t="s">
        <v>104</v>
      </c>
      <c r="C55" s="8">
        <v>203050</v>
      </c>
      <c r="D55" s="8">
        <v>53063</v>
      </c>
      <c r="E55" s="8">
        <v>53023.18</v>
      </c>
      <c r="F55" s="8">
        <f>IF(D55=0,0,(E55/D55)*100)</f>
        <v>99.92495712643462</v>
      </c>
    </row>
    <row r="56" spans="1:6" ht="38.25">
      <c r="A56" s="6" t="s">
        <v>105</v>
      </c>
      <c r="B56" s="7" t="s">
        <v>106</v>
      </c>
      <c r="C56" s="8">
        <v>52000</v>
      </c>
      <c r="D56" s="8">
        <v>10100</v>
      </c>
      <c r="E56" s="8">
        <v>0</v>
      </c>
      <c r="F56" s="8">
        <f>IF(D56=0,0,(E56/D56)*100)</f>
        <v>0</v>
      </c>
    </row>
    <row r="57" spans="1:6" ht="25.5">
      <c r="A57" s="6" t="s">
        <v>107</v>
      </c>
      <c r="B57" s="7" t="s">
        <v>64</v>
      </c>
      <c r="C57" s="8">
        <v>1690579</v>
      </c>
      <c r="D57" s="8">
        <v>418700</v>
      </c>
      <c r="E57" s="8">
        <v>373636.8</v>
      </c>
      <c r="F57" s="8">
        <f>IF(D57=0,0,(E57/D57)*100)</f>
        <v>89.23735371387627</v>
      </c>
    </row>
    <row r="58" spans="1:6" ht="12.75">
      <c r="A58" s="9" t="s">
        <v>108</v>
      </c>
      <c r="B58" s="10" t="s">
        <v>109</v>
      </c>
      <c r="C58" s="11">
        <v>154510908</v>
      </c>
      <c r="D58" s="11">
        <v>39864022.4</v>
      </c>
      <c r="E58" s="11">
        <v>34282004.589999996</v>
      </c>
      <c r="F58" s="11">
        <f>IF(D58=0,0,(E58/D58)*100)</f>
        <v>85.99735432117357</v>
      </c>
    </row>
    <row r="59" spans="1:6" ht="12.75">
      <c r="A59" s="4"/>
      <c r="B59" s="4"/>
      <c r="C59" s="4"/>
      <c r="D59" s="4"/>
      <c r="E59" s="4"/>
      <c r="F59" s="4"/>
    </row>
  </sheetData>
  <mergeCells count="2">
    <mergeCell ref="A1:E1"/>
    <mergeCell ref="A2:E2"/>
  </mergeCells>
  <printOptions/>
  <pageMargins left="0.32" right="0.33" top="0.393700787401575" bottom="0.393700787401575" header="0" footer="0"/>
  <pageSetup fitToHeight="500" horizontalDpi="600" verticalDpi="600" orientation="portrait" paperSize="9" scale="7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2021-06-14T07:23:57Z</cp:lastPrinted>
  <dcterms:created xsi:type="dcterms:W3CDTF">2021-06-14T07:20:10Z</dcterms:created>
  <dcterms:modified xsi:type="dcterms:W3CDTF">2021-06-14T07:24:21Z</dcterms:modified>
  <cp:category/>
  <cp:version/>
  <cp:contentType/>
  <cp:contentStatus/>
</cp:coreProperties>
</file>