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0730" windowHeight="11760" tabRatio="522"/>
  </bookViews>
  <sheets>
    <sheet name="Додаток2 КПК1011080" sheetId="6" r:id="rId1"/>
  </sheets>
  <definedNames>
    <definedName name="_xlnm.Print_Area" localSheetId="0">'Додаток2 КПК1011080'!$A$1:$BY$282</definedName>
  </definedNames>
  <calcPr calcId="124519"/>
</workbook>
</file>

<file path=xl/calcChain.xml><?xml version="1.0" encoding="utf-8"?>
<calcChain xmlns="http://schemas.openxmlformats.org/spreadsheetml/2006/main">
  <c r="BH259" i="6"/>
  <c r="AT259"/>
  <c r="AJ259"/>
  <c r="BH258"/>
  <c r="AT258"/>
  <c r="AJ258"/>
  <c r="BH257"/>
  <c r="AT257"/>
  <c r="AJ257"/>
  <c r="BH256"/>
  <c r="AT256"/>
  <c r="AJ256"/>
  <c r="BH255"/>
  <c r="AT255"/>
  <c r="AJ255"/>
  <c r="BH254"/>
  <c r="AT254"/>
  <c r="AJ254"/>
  <c r="BH253"/>
  <c r="AT253"/>
  <c r="AJ253"/>
  <c r="BH252"/>
  <c r="AT252"/>
  <c r="AJ252"/>
  <c r="BG243"/>
  <c r="AQ243"/>
  <c r="AZ220"/>
  <c r="AK220"/>
  <c r="BO212"/>
  <c r="AZ212"/>
  <c r="AK212"/>
  <c r="BD116"/>
  <c r="AJ116"/>
  <c r="BD115"/>
  <c r="AJ115"/>
  <c r="BU107"/>
  <c r="BB107"/>
  <c r="AI107"/>
  <c r="BU106"/>
  <c r="BB106"/>
  <c r="AI106"/>
  <c r="BG96"/>
  <c r="AM96"/>
  <c r="BG88"/>
  <c r="AM88"/>
  <c r="BG87"/>
  <c r="AM87"/>
  <c r="BG86"/>
  <c r="AM86"/>
  <c r="BG85"/>
  <c r="AM85"/>
  <c r="BG84"/>
  <c r="AM84"/>
  <c r="BG83"/>
  <c r="AM83"/>
  <c r="BG82"/>
  <c r="AM82"/>
  <c r="BG81"/>
  <c r="AM81"/>
  <c r="BG80"/>
  <c r="AM80"/>
  <c r="BU72"/>
  <c r="BB72"/>
  <c r="AI72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G46"/>
  <c r="AM46"/>
  <c r="BG45"/>
  <c r="AM45"/>
  <c r="BG44"/>
  <c r="AM44"/>
  <c r="BG43"/>
  <c r="AM43"/>
  <c r="BG42"/>
  <c r="AM42"/>
  <c r="BU34"/>
  <c r="BB34"/>
  <c r="AI34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<sst xmlns="http://schemas.openxmlformats.org/spreadsheetml/2006/main" count="776" uniqueCount="283">
  <si>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</si>
  <si>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</si>
  <si>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</si>
  <si>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</si>
  <si>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</si>
  <si>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</si>
  <si>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</si>
  <si>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</si>
  <si>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</si>
  <si>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</si>
  <si>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</si>
  <si>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</si>
  <si>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</si>
  <si>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</si>
  <si>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</si>
  <si>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</si>
  <si>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</si>
  <si>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</si>
  <si>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</si>
  <si>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</si>
  <si>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</si>
  <si>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</si>
  <si>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</si>
  <si>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</si>
  <si>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</si>
  <si>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</si>
  <si>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</si>
  <si>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</si>
  <si>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</si>
  <si>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</si>
  <si>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</si>
  <si>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</si>
  <si>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</si>
  <si>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</si>
  <si>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</si>
  <si>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</si>
  <si>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</si>
  <si>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</si>
  <si>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</si>
  <si>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</si>
  <si>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</si>
  <si>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</si>
  <si>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</si>
  <si>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</si>
  <si>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</si>
  <si>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</si>
  <si>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</si>
  <si>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</si>
  <si>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</si>
  <si>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</si>
  <si>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</si>
  <si>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</si>
  <si>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</si>
  <si>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</si>
  <si>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</si>
  <si>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</si>
  <si>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</si>
  <si>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</si>
  <si>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</si>
  <si>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</si>
  <si>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</si>
  <si>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</si>
  <si>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</si>
  <si>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</si>
  <si>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</si>
  <si>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</si>
  <si>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</si>
  <si>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</si>
  <si>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</si>
  <si>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</si>
  <si>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</si>
  <si>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</si>
  <si>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</si>
  <si>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</si>
  <si>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</si>
  <si>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</si>
  <si>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</si>
  <si>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</si>
  <si>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</si>
  <si>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</si>
  <si>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</si>
  <si>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</si>
  <si>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</si>
  <si>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</si>
  <si>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</si>
  <si>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</si>
  <si>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</si>
  <si>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</si>
  <si>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</si>
  <si>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</si>
  <si>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</si>
  <si>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</si>
  <si>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</si>
  <si>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</si>
  <si>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</si>
  <si>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</si>
  <si>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</si>
  <si>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</si>
  <si>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</si>
  <si>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</si>
  <si>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</si>
  <si>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</si>
  <si>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</si>
  <si>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</si>
  <si>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</si>
  <si>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</si>
  <si>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</si>
  <si>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</si>
  <si>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</si>
  <si>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</si>
  <si>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</si>
  <si>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</si>
  <si>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</si>
  <si>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</si>
  <si>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</si>
  <si>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</si>
  <si>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</si>
  <si>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</si>
  <si>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</si>
  <si>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</si>
  <si>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</si>
  <si>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</si>
  <si>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</si>
  <si>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</si>
  <si>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</si>
  <si>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</si>
  <si>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</si>
  <si>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</si>
  <si>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</si>
  <si>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</si>
  <si>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</si>
  <si>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</si>
  <si>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</si>
  <si>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</si>
  <si>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</si>
  <si>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</si>
  <si>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</si>
  <si>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</si>
  <si>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</si>
  <si>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</si>
  <si>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</si>
  <si>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</si>
  <si>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</si>
  <si>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</si>
  <si>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</si>
  <si>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</si>
  <si>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</si>
  <si>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</si>
  <si>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</si>
  <si>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</si>
  <si>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</si>
  <si>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</si>
  <si>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</si>
  <si>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</si>
  <si>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</si>
  <si>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</si>
  <si>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</si>
  <si>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</si>
  <si>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</si>
  <si>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</si>
  <si>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</si>
  <si>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</si>
  <si>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</si>
  <si>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</si>
  <si>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</si>
  <si>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</si>
  <si>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</si>
  <si>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</si>
  <si>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</si>
  <si>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</si>
  <si>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</si>
  <si>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</si>
  <si>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</si>
  <si>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</si>
  <si>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</si>
  <si>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</si>
  <si>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</si>
  <si>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</si>
  <si>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</si>
  <si>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</si>
  <si>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</si>
  <si>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</si>
  <si>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електроенергії</t>
  </si>
  <si>
    <t>Оплата природного газу</t>
  </si>
  <si>
    <t>Інші поточні видатки</t>
  </si>
  <si>
    <t>Здійснення витрат,пов'язаних з утриманням дитячої музичної школи</t>
  </si>
  <si>
    <t>затрат</t>
  </si>
  <si>
    <t xml:space="preserve">formula=RC[-16]+RC[-8]                          </t>
  </si>
  <si>
    <t>кількість установ</t>
  </si>
  <si>
    <t>од.</t>
  </si>
  <si>
    <t>середньорічне число посадових ставок керівників</t>
  </si>
  <si>
    <t>середньорічне число посадових ставок спеціалістів</t>
  </si>
  <si>
    <t>середньорічне число посадових ставок фахівців</t>
  </si>
  <si>
    <t>середньорічне число посадових ставок обслуговуючого персоналу</t>
  </si>
  <si>
    <t>всього-середньорічне число ставок(штатних одиниць)</t>
  </si>
  <si>
    <t>Видатки на отримання освіти в ДМШ -Усього:</t>
  </si>
  <si>
    <t>тис.грн.</t>
  </si>
  <si>
    <t>в т.ч.:видатки на отримання освіти в ДМШ за рахунок загального фонду</t>
  </si>
  <si>
    <t>в т.ч. видатки на отримання освіти в ДМШ за рахунок плати за навчання</t>
  </si>
  <si>
    <t>продукту</t>
  </si>
  <si>
    <t>середня кількість учнів,яку отримують освіти в ДМШ</t>
  </si>
  <si>
    <t>осіб</t>
  </si>
  <si>
    <t>середня кількість  учнів,які звільнені від плати за навчання в ДМШ</t>
  </si>
  <si>
    <t>ефективності</t>
  </si>
  <si>
    <t>кількість учнів на одну педставку</t>
  </si>
  <si>
    <t>витрати на навчання учня,який отримує освіту в ДМШ</t>
  </si>
  <si>
    <t>грн.</t>
  </si>
  <si>
    <t>у т.ч.: за рахунок плати за навчання у ДМШ</t>
  </si>
  <si>
    <t>якості</t>
  </si>
  <si>
    <t>кількість днів на тиждень відвідування учнями ДМШ</t>
  </si>
  <si>
    <t>динаміка збільшення кількості учнів,які отримують освіту в ДМШ в плановому періоді відповідно до фактичного показника попереднього періоду</t>
  </si>
  <si>
    <t>відс.</t>
  </si>
  <si>
    <t>відсоток обсягу плати за навчання в ДМШ в загальному обсязі видатків на отримання освіти в ДМШ</t>
  </si>
  <si>
    <t>Обов’язкові виплати, у тому числі:</t>
  </si>
  <si>
    <t>посадовий оклад</t>
  </si>
  <si>
    <t>надбавки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</si>
  <si>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</si>
  <si>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</si>
  <si>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</si>
  <si>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доплати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</si>
  <si>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</si>
  <si>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</si>
  <si>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060 - Інші працівники</t>
  </si>
  <si>
    <t>070 - Робітники</t>
  </si>
  <si>
    <t>130 - Педагогічні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</si>
  <si>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</si>
  <si>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</si>
  <si>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Духовне та естетичне виховання дітей та молоді</t>
  </si>
  <si>
    <t>Забезпечення надання початкової музичної,хореографічної освіти,з образотворчого та художнього мистецтва.</t>
  </si>
  <si>
    <t>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- Бюджетний Кодекс України від 08.07.2010 №2456-VI;_x000D_
- Наказ Міністерства фінансів України від 23.06.21р. №365 "Про затвердження Методичних рекомендацій щодо здійснення підготовки пропозицій до прогнозу місцевого бюджету".</t>
  </si>
  <si>
    <t>Згідно Постанови КМУ від 12.12.2011р. "Про затвердження переліку платних послуг, які можуть надаватися закладам культури та Положення про Порядок планування, використання та облік платних коштів" Новоодеська дитяча музична школа надає в оренду на конкурсній основі вільні, незадіяні приміщення. Кошти, одержані від здачі в оренду, використовуються на утримання, облаштування та придбпння майна ДМШ. Батьківська плата за індивідуальне навчання дітей в музичній школі вноситься відповідно Постанови КМУ від 25.03.1997р. №260 та за погодженням Новоодеської міської ради. Плата за навчання та орендна плата  використовуються для оплати праці викладачам та для покращення матеріально-технічної бази установи(ст.51 Бюджетного Кодексу України).</t>
  </si>
  <si>
    <t>В 2021 році фінансові зобов'язання були взяті в межах кошторису, розрахунки проводились виключно за фактично поставлені товари, виконані роботи і надані послуги, недопускається утворення кредиторської заборгованості.</t>
  </si>
  <si>
    <t>В 2021 році обсяг видатків загального фонду був достатній для повноцінного функціонування організації.</t>
  </si>
  <si>
    <t>(1)(0)</t>
  </si>
  <si>
    <t>Відділ культури, молоді та спорту Новоодеської міської ради</t>
  </si>
  <si>
    <t>Начальник відділу культури МтаС</t>
  </si>
  <si>
    <t>Головний бухгалтер</t>
  </si>
  <si>
    <t>Олена ТИЩЕНКО</t>
  </si>
  <si>
    <t>Антоніна СПІЯН</t>
  </si>
  <si>
    <t>44042579</t>
  </si>
  <si>
    <t>1455000000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</si>
  <si>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</si>
  <si>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</si>
  <si>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</si>
  <si>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</si>
  <si>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</si>
  <si>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</si>
  <si>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</si>
  <si>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</si>
  <si>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</si>
  <si>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</si>
  <si>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</si>
  <si>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</si>
  <si>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</si>
  <si>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</si>
  <si>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</si>
  <si>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</si>
  <si>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</si>
  <si>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</si>
  <si>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</si>
  <si>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</si>
  <si>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</si>
  <si>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</si>
  <si>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</si>
  <si>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</si>
  <si>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</si>
  <si>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</si>
  <si>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</si>
  <si>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</si>
  <si>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</si>
  <si>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</si>
  <si>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</si>
  <si>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</si>
  <si>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</si>
  <si>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</si>
  <si>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</si>
  <si>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</si>
  <si>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</si>
  <si>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(1)(0)(1)(1)(0)(8)(0)</t>
  </si>
  <si>
    <t>(1)(0)(8)(0)</t>
  </si>
  <si>
    <t>(0)(9)(6)(0)</t>
  </si>
  <si>
    <t>Надання спеціалізованої освіти мистецькими школами</t>
  </si>
  <si>
    <t>(1)(0)(1)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</si>
</sst>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83"/>
  <sheetViews>
    <sheetView tabSelected="1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79" t="s">
        <v>115</v>
      </c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</row>
    <row r="2" spans="1:79" ht="14.25" customHeight="1">
      <c r="A2" s="32" t="s">
        <v>265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27" t="s">
        <v>234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233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239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7" t="s">
        <v>234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282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239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278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279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280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281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240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266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5" t="s">
        <v>227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0" t="s">
        <v>149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15" customHeight="1">
      <c r="A18" s="125" t="s">
        <v>228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>
      <c r="A21" s="125" t="s">
        <v>229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8" t="s">
        <v>251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</row>
    <row r="25" spans="1:79" ht="15" customHeight="1">
      <c r="A25" s="31" t="s">
        <v>241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242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245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252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1" t="s">
        <v>65</v>
      </c>
      <c r="V29" s="82"/>
      <c r="W29" s="82"/>
      <c r="X29" s="82"/>
      <c r="Y29" s="83"/>
      <c r="Z29" s="81" t="s">
        <v>66</v>
      </c>
      <c r="AA29" s="82"/>
      <c r="AB29" s="82"/>
      <c r="AC29" s="82"/>
      <c r="AD29" s="83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8" customFormat="1" ht="12.75" customHeight="1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0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0</v>
      </c>
      <c r="AJ30" s="96"/>
      <c r="AK30" s="96"/>
      <c r="AL30" s="96"/>
      <c r="AM30" s="97"/>
      <c r="AN30" s="95">
        <v>2241013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2241013</v>
      </c>
      <c r="BC30" s="96"/>
      <c r="BD30" s="96"/>
      <c r="BE30" s="96"/>
      <c r="BF30" s="97"/>
      <c r="BG30" s="95">
        <v>2322528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2322528</v>
      </c>
      <c r="BV30" s="96"/>
      <c r="BW30" s="96"/>
      <c r="BX30" s="96"/>
      <c r="BY30" s="97"/>
      <c r="CA30" s="98" t="s">
        <v>22</v>
      </c>
    </row>
    <row r="31" spans="1:79" s="98" customFormat="1" ht="25.5" customHeight="1">
      <c r="A31" s="88"/>
      <c r="B31" s="89"/>
      <c r="C31" s="89"/>
      <c r="D31" s="90"/>
      <c r="E31" s="91" t="s">
        <v>174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4" t="s">
        <v>173</v>
      </c>
      <c r="V31" s="94"/>
      <c r="W31" s="94"/>
      <c r="X31" s="94"/>
      <c r="Y31" s="94"/>
      <c r="Z31" s="94">
        <v>0</v>
      </c>
      <c r="AA31" s="94"/>
      <c r="AB31" s="94"/>
      <c r="AC31" s="94"/>
      <c r="AD31" s="94"/>
      <c r="AE31" s="95">
        <v>0</v>
      </c>
      <c r="AF31" s="96"/>
      <c r="AG31" s="96"/>
      <c r="AH31" s="97"/>
      <c r="AI31" s="95">
        <f>IF(ISNUMBER(U31),U31,0)+IF(ISNUMBER(Z31),Z31,0)</f>
        <v>0</v>
      </c>
      <c r="AJ31" s="96"/>
      <c r="AK31" s="96"/>
      <c r="AL31" s="96"/>
      <c r="AM31" s="97"/>
      <c r="AN31" s="95" t="s">
        <v>173</v>
      </c>
      <c r="AO31" s="96"/>
      <c r="AP31" s="96"/>
      <c r="AQ31" s="96"/>
      <c r="AR31" s="97"/>
      <c r="AS31" s="95">
        <v>0</v>
      </c>
      <c r="AT31" s="96"/>
      <c r="AU31" s="96"/>
      <c r="AV31" s="96"/>
      <c r="AW31" s="97"/>
      <c r="AX31" s="95">
        <v>0</v>
      </c>
      <c r="AY31" s="96"/>
      <c r="AZ31" s="96"/>
      <c r="BA31" s="97"/>
      <c r="BB31" s="95">
        <f>IF(ISNUMBER(AN31),AN31,0)+IF(ISNUMBER(AS31),AS31,0)</f>
        <v>0</v>
      </c>
      <c r="BC31" s="96"/>
      <c r="BD31" s="96"/>
      <c r="BE31" s="96"/>
      <c r="BF31" s="97"/>
      <c r="BG31" s="95" t="s">
        <v>173</v>
      </c>
      <c r="BH31" s="96"/>
      <c r="BI31" s="96"/>
      <c r="BJ31" s="96"/>
      <c r="BK31" s="97"/>
      <c r="BL31" s="95">
        <v>331864</v>
      </c>
      <c r="BM31" s="96"/>
      <c r="BN31" s="96"/>
      <c r="BO31" s="96"/>
      <c r="BP31" s="97"/>
      <c r="BQ31" s="95">
        <v>0</v>
      </c>
      <c r="BR31" s="96"/>
      <c r="BS31" s="96"/>
      <c r="BT31" s="97"/>
      <c r="BU31" s="95">
        <f>IF(ISNUMBER(BG31),BG31,0)+IF(ISNUMBER(BL31),BL31,0)</f>
        <v>331864</v>
      </c>
      <c r="BV31" s="96"/>
      <c r="BW31" s="96"/>
      <c r="BX31" s="96"/>
      <c r="BY31" s="97"/>
    </row>
    <row r="32" spans="1:79" s="98" customFormat="1" ht="25.5" customHeight="1">
      <c r="A32" s="88">
        <v>25010100</v>
      </c>
      <c r="B32" s="89"/>
      <c r="C32" s="89"/>
      <c r="D32" s="90"/>
      <c r="E32" s="91" t="s">
        <v>175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  <c r="U32" s="94" t="s">
        <v>173</v>
      </c>
      <c r="V32" s="94"/>
      <c r="W32" s="94"/>
      <c r="X32" s="94"/>
      <c r="Y32" s="94"/>
      <c r="Z32" s="94">
        <v>0</v>
      </c>
      <c r="AA32" s="94"/>
      <c r="AB32" s="94"/>
      <c r="AC32" s="94"/>
      <c r="AD32" s="94"/>
      <c r="AE32" s="95">
        <v>0</v>
      </c>
      <c r="AF32" s="96"/>
      <c r="AG32" s="96"/>
      <c r="AH32" s="97"/>
      <c r="AI32" s="95">
        <f>IF(ISNUMBER(U32),U32,0)+IF(ISNUMBER(Z32),Z32,0)</f>
        <v>0</v>
      </c>
      <c r="AJ32" s="96"/>
      <c r="AK32" s="96"/>
      <c r="AL32" s="96"/>
      <c r="AM32" s="97"/>
      <c r="AN32" s="95" t="s">
        <v>173</v>
      </c>
      <c r="AO32" s="96"/>
      <c r="AP32" s="96"/>
      <c r="AQ32" s="96"/>
      <c r="AR32" s="97"/>
      <c r="AS32" s="95">
        <v>0</v>
      </c>
      <c r="AT32" s="96"/>
      <c r="AU32" s="96"/>
      <c r="AV32" s="96"/>
      <c r="AW32" s="97"/>
      <c r="AX32" s="95">
        <v>0</v>
      </c>
      <c r="AY32" s="96"/>
      <c r="AZ32" s="96"/>
      <c r="BA32" s="97"/>
      <c r="BB32" s="95">
        <f>IF(ISNUMBER(AN32),AN32,0)+IF(ISNUMBER(AS32),AS32,0)</f>
        <v>0</v>
      </c>
      <c r="BC32" s="96"/>
      <c r="BD32" s="96"/>
      <c r="BE32" s="96"/>
      <c r="BF32" s="97"/>
      <c r="BG32" s="95" t="s">
        <v>173</v>
      </c>
      <c r="BH32" s="96"/>
      <c r="BI32" s="96"/>
      <c r="BJ32" s="96"/>
      <c r="BK32" s="97"/>
      <c r="BL32" s="95">
        <v>258864</v>
      </c>
      <c r="BM32" s="96"/>
      <c r="BN32" s="96"/>
      <c r="BO32" s="96"/>
      <c r="BP32" s="97"/>
      <c r="BQ32" s="95">
        <v>0</v>
      </c>
      <c r="BR32" s="96"/>
      <c r="BS32" s="96"/>
      <c r="BT32" s="97"/>
      <c r="BU32" s="95">
        <f>IF(ISNUMBER(BG32),BG32,0)+IF(ISNUMBER(BL32),BL32,0)</f>
        <v>258864</v>
      </c>
      <c r="BV32" s="96"/>
      <c r="BW32" s="96"/>
      <c r="BX32" s="96"/>
      <c r="BY32" s="97"/>
    </row>
    <row r="33" spans="1:79" s="98" customFormat="1" ht="38.25" customHeight="1">
      <c r="A33" s="88">
        <v>25010300</v>
      </c>
      <c r="B33" s="89"/>
      <c r="C33" s="89"/>
      <c r="D33" s="90"/>
      <c r="E33" s="91" t="s">
        <v>176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3"/>
      <c r="U33" s="94" t="s">
        <v>173</v>
      </c>
      <c r="V33" s="94"/>
      <c r="W33" s="94"/>
      <c r="X33" s="94"/>
      <c r="Y33" s="94"/>
      <c r="Z33" s="94">
        <v>0</v>
      </c>
      <c r="AA33" s="94"/>
      <c r="AB33" s="94"/>
      <c r="AC33" s="94"/>
      <c r="AD33" s="94"/>
      <c r="AE33" s="95">
        <v>0</v>
      </c>
      <c r="AF33" s="96"/>
      <c r="AG33" s="96"/>
      <c r="AH33" s="97"/>
      <c r="AI33" s="95">
        <f>IF(ISNUMBER(U33),U33,0)+IF(ISNUMBER(Z33),Z33,0)</f>
        <v>0</v>
      </c>
      <c r="AJ33" s="96"/>
      <c r="AK33" s="96"/>
      <c r="AL33" s="96"/>
      <c r="AM33" s="97"/>
      <c r="AN33" s="95" t="s">
        <v>173</v>
      </c>
      <c r="AO33" s="96"/>
      <c r="AP33" s="96"/>
      <c r="AQ33" s="96"/>
      <c r="AR33" s="97"/>
      <c r="AS33" s="95">
        <v>0</v>
      </c>
      <c r="AT33" s="96"/>
      <c r="AU33" s="96"/>
      <c r="AV33" s="96"/>
      <c r="AW33" s="97"/>
      <c r="AX33" s="95">
        <v>0</v>
      </c>
      <c r="AY33" s="96"/>
      <c r="AZ33" s="96"/>
      <c r="BA33" s="97"/>
      <c r="BB33" s="95">
        <f>IF(ISNUMBER(AN33),AN33,0)+IF(ISNUMBER(AS33),AS33,0)</f>
        <v>0</v>
      </c>
      <c r="BC33" s="96"/>
      <c r="BD33" s="96"/>
      <c r="BE33" s="96"/>
      <c r="BF33" s="97"/>
      <c r="BG33" s="95" t="s">
        <v>173</v>
      </c>
      <c r="BH33" s="96"/>
      <c r="BI33" s="96"/>
      <c r="BJ33" s="96"/>
      <c r="BK33" s="97"/>
      <c r="BL33" s="95">
        <v>73000</v>
      </c>
      <c r="BM33" s="96"/>
      <c r="BN33" s="96"/>
      <c r="BO33" s="96"/>
      <c r="BP33" s="97"/>
      <c r="BQ33" s="95">
        <v>0</v>
      </c>
      <c r="BR33" s="96"/>
      <c r="BS33" s="96"/>
      <c r="BT33" s="97"/>
      <c r="BU33" s="95">
        <f>IF(ISNUMBER(BG33),BG33,0)+IF(ISNUMBER(BL33),BL33,0)</f>
        <v>73000</v>
      </c>
      <c r="BV33" s="96"/>
      <c r="BW33" s="96"/>
      <c r="BX33" s="96"/>
      <c r="BY33" s="97"/>
    </row>
    <row r="34" spans="1:79" s="6" customFormat="1" ht="12.75" customHeight="1">
      <c r="A34" s="85"/>
      <c r="B34" s="86"/>
      <c r="C34" s="86"/>
      <c r="D34" s="87"/>
      <c r="E34" s="99" t="s">
        <v>147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1"/>
      <c r="U34" s="102">
        <v>0</v>
      </c>
      <c r="V34" s="102"/>
      <c r="W34" s="102"/>
      <c r="X34" s="102"/>
      <c r="Y34" s="102"/>
      <c r="Z34" s="102">
        <v>0</v>
      </c>
      <c r="AA34" s="102"/>
      <c r="AB34" s="102"/>
      <c r="AC34" s="102"/>
      <c r="AD34" s="102"/>
      <c r="AE34" s="103">
        <v>0</v>
      </c>
      <c r="AF34" s="104"/>
      <c r="AG34" s="104"/>
      <c r="AH34" s="105"/>
      <c r="AI34" s="103">
        <f>IF(ISNUMBER(U34),U34,0)+IF(ISNUMBER(Z34),Z34,0)</f>
        <v>0</v>
      </c>
      <c r="AJ34" s="104"/>
      <c r="AK34" s="104"/>
      <c r="AL34" s="104"/>
      <c r="AM34" s="105"/>
      <c r="AN34" s="103">
        <v>2241013</v>
      </c>
      <c r="AO34" s="104"/>
      <c r="AP34" s="104"/>
      <c r="AQ34" s="104"/>
      <c r="AR34" s="105"/>
      <c r="AS34" s="103">
        <v>0</v>
      </c>
      <c r="AT34" s="104"/>
      <c r="AU34" s="104"/>
      <c r="AV34" s="104"/>
      <c r="AW34" s="105"/>
      <c r="AX34" s="103">
        <v>0</v>
      </c>
      <c r="AY34" s="104"/>
      <c r="AZ34" s="104"/>
      <c r="BA34" s="105"/>
      <c r="BB34" s="103">
        <f>IF(ISNUMBER(AN34),AN34,0)+IF(ISNUMBER(AS34),AS34,0)</f>
        <v>2241013</v>
      </c>
      <c r="BC34" s="104"/>
      <c r="BD34" s="104"/>
      <c r="BE34" s="104"/>
      <c r="BF34" s="105"/>
      <c r="BG34" s="103">
        <v>2322528</v>
      </c>
      <c r="BH34" s="104"/>
      <c r="BI34" s="104"/>
      <c r="BJ34" s="104"/>
      <c r="BK34" s="105"/>
      <c r="BL34" s="103">
        <v>331864</v>
      </c>
      <c r="BM34" s="104"/>
      <c r="BN34" s="104"/>
      <c r="BO34" s="104"/>
      <c r="BP34" s="105"/>
      <c r="BQ34" s="103">
        <v>0</v>
      </c>
      <c r="BR34" s="104"/>
      <c r="BS34" s="104"/>
      <c r="BT34" s="105"/>
      <c r="BU34" s="103">
        <f>IF(ISNUMBER(BG34),BG34,0)+IF(ISNUMBER(BL34),BL34,0)</f>
        <v>2654392</v>
      </c>
      <c r="BV34" s="104"/>
      <c r="BW34" s="104"/>
      <c r="BX34" s="104"/>
      <c r="BY34" s="105"/>
    </row>
    <row r="36" spans="1:79" ht="14.25" customHeight="1">
      <c r="A36" s="78" t="s">
        <v>267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</row>
    <row r="37" spans="1:79" ht="15" customHeight="1">
      <c r="A37" s="44" t="s">
        <v>241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</row>
    <row r="38" spans="1:79" ht="22.5" customHeight="1">
      <c r="A38" s="54" t="s">
        <v>2</v>
      </c>
      <c r="B38" s="55"/>
      <c r="C38" s="55"/>
      <c r="D38" s="56"/>
      <c r="E38" s="54" t="s">
        <v>19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36" t="s">
        <v>263</v>
      </c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  <c r="AR38" s="27" t="s">
        <v>268</v>
      </c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</row>
    <row r="39" spans="1:79" ht="36" customHeight="1">
      <c r="A39" s="57"/>
      <c r="B39" s="58"/>
      <c r="C39" s="58"/>
      <c r="D39" s="59"/>
      <c r="E39" s="5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9"/>
      <c r="X39" s="27" t="s">
        <v>4</v>
      </c>
      <c r="Y39" s="27"/>
      <c r="Z39" s="27"/>
      <c r="AA39" s="27"/>
      <c r="AB39" s="27"/>
      <c r="AC39" s="27" t="s">
        <v>3</v>
      </c>
      <c r="AD39" s="27"/>
      <c r="AE39" s="27"/>
      <c r="AF39" s="27"/>
      <c r="AG39" s="27"/>
      <c r="AH39" s="51" t="s">
        <v>116</v>
      </c>
      <c r="AI39" s="52"/>
      <c r="AJ39" s="52"/>
      <c r="AK39" s="52"/>
      <c r="AL39" s="53"/>
      <c r="AM39" s="36" t="s">
        <v>5</v>
      </c>
      <c r="AN39" s="37"/>
      <c r="AO39" s="37"/>
      <c r="AP39" s="37"/>
      <c r="AQ39" s="38"/>
      <c r="AR39" s="36" t="s">
        <v>4</v>
      </c>
      <c r="AS39" s="37"/>
      <c r="AT39" s="37"/>
      <c r="AU39" s="37"/>
      <c r="AV39" s="38"/>
      <c r="AW39" s="36" t="s">
        <v>3</v>
      </c>
      <c r="AX39" s="37"/>
      <c r="AY39" s="37"/>
      <c r="AZ39" s="37"/>
      <c r="BA39" s="38"/>
      <c r="BB39" s="51" t="s">
        <v>116</v>
      </c>
      <c r="BC39" s="52"/>
      <c r="BD39" s="52"/>
      <c r="BE39" s="52"/>
      <c r="BF39" s="53"/>
      <c r="BG39" s="36" t="s">
        <v>96</v>
      </c>
      <c r="BH39" s="37"/>
      <c r="BI39" s="37"/>
      <c r="BJ39" s="37"/>
      <c r="BK39" s="38"/>
    </row>
    <row r="40" spans="1:79" ht="15" customHeight="1">
      <c r="A40" s="36">
        <v>1</v>
      </c>
      <c r="B40" s="37"/>
      <c r="C40" s="37"/>
      <c r="D40" s="38"/>
      <c r="E40" s="36">
        <v>2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8"/>
      <c r="X40" s="27">
        <v>3</v>
      </c>
      <c r="Y40" s="27"/>
      <c r="Z40" s="27"/>
      <c r="AA40" s="27"/>
      <c r="AB40" s="27"/>
      <c r="AC40" s="27">
        <v>4</v>
      </c>
      <c r="AD40" s="27"/>
      <c r="AE40" s="27"/>
      <c r="AF40" s="27"/>
      <c r="AG40" s="27"/>
      <c r="AH40" s="27">
        <v>5</v>
      </c>
      <c r="AI40" s="27"/>
      <c r="AJ40" s="27"/>
      <c r="AK40" s="27"/>
      <c r="AL40" s="27"/>
      <c r="AM40" s="27">
        <v>6</v>
      </c>
      <c r="AN40" s="27"/>
      <c r="AO40" s="27"/>
      <c r="AP40" s="27"/>
      <c r="AQ40" s="27"/>
      <c r="AR40" s="36">
        <v>7</v>
      </c>
      <c r="AS40" s="37"/>
      <c r="AT40" s="37"/>
      <c r="AU40" s="37"/>
      <c r="AV40" s="38"/>
      <c r="AW40" s="36">
        <v>8</v>
      </c>
      <c r="AX40" s="37"/>
      <c r="AY40" s="37"/>
      <c r="AZ40" s="37"/>
      <c r="BA40" s="38"/>
      <c r="BB40" s="36">
        <v>9</v>
      </c>
      <c r="BC40" s="37"/>
      <c r="BD40" s="37"/>
      <c r="BE40" s="37"/>
      <c r="BF40" s="38"/>
      <c r="BG40" s="36">
        <v>10</v>
      </c>
      <c r="BH40" s="37"/>
      <c r="BI40" s="37"/>
      <c r="BJ40" s="37"/>
      <c r="BK40" s="38"/>
    </row>
    <row r="41" spans="1:79" ht="20.25" hidden="1" customHeight="1">
      <c r="A41" s="39" t="s">
        <v>56</v>
      </c>
      <c r="B41" s="40"/>
      <c r="C41" s="40"/>
      <c r="D41" s="41"/>
      <c r="E41" s="39" t="s">
        <v>57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/>
      <c r="X41" s="26" t="s">
        <v>60</v>
      </c>
      <c r="Y41" s="26"/>
      <c r="Z41" s="26"/>
      <c r="AA41" s="26"/>
      <c r="AB41" s="26"/>
      <c r="AC41" s="26" t="s">
        <v>61</v>
      </c>
      <c r="AD41" s="26"/>
      <c r="AE41" s="26"/>
      <c r="AF41" s="26"/>
      <c r="AG41" s="26"/>
      <c r="AH41" s="39" t="s">
        <v>94</v>
      </c>
      <c r="AI41" s="40"/>
      <c r="AJ41" s="40"/>
      <c r="AK41" s="40"/>
      <c r="AL41" s="41"/>
      <c r="AM41" s="47" t="s">
        <v>171</v>
      </c>
      <c r="AN41" s="48"/>
      <c r="AO41" s="48"/>
      <c r="AP41" s="48"/>
      <c r="AQ41" s="49"/>
      <c r="AR41" s="39" t="s">
        <v>62</v>
      </c>
      <c r="AS41" s="40"/>
      <c r="AT41" s="40"/>
      <c r="AU41" s="40"/>
      <c r="AV41" s="41"/>
      <c r="AW41" s="39" t="s">
        <v>63</v>
      </c>
      <c r="AX41" s="40"/>
      <c r="AY41" s="40"/>
      <c r="AZ41" s="40"/>
      <c r="BA41" s="41"/>
      <c r="BB41" s="39" t="s">
        <v>95</v>
      </c>
      <c r="BC41" s="40"/>
      <c r="BD41" s="40"/>
      <c r="BE41" s="40"/>
      <c r="BF41" s="41"/>
      <c r="BG41" s="47" t="s">
        <v>171</v>
      </c>
      <c r="BH41" s="48"/>
      <c r="BI41" s="48"/>
      <c r="BJ41" s="48"/>
      <c r="BK41" s="49"/>
      <c r="CA41" t="s">
        <v>23</v>
      </c>
    </row>
    <row r="42" spans="1:79" s="98" customFormat="1" ht="12.75" customHeight="1">
      <c r="A42" s="88"/>
      <c r="B42" s="89"/>
      <c r="C42" s="89"/>
      <c r="D42" s="90"/>
      <c r="E42" s="91" t="s">
        <v>172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5">
        <v>2692904</v>
      </c>
      <c r="Y42" s="96"/>
      <c r="Z42" s="96"/>
      <c r="AA42" s="96"/>
      <c r="AB42" s="97"/>
      <c r="AC42" s="95" t="s">
        <v>173</v>
      </c>
      <c r="AD42" s="96"/>
      <c r="AE42" s="96"/>
      <c r="AF42" s="96"/>
      <c r="AG42" s="97"/>
      <c r="AH42" s="95" t="s">
        <v>173</v>
      </c>
      <c r="AI42" s="96"/>
      <c r="AJ42" s="96"/>
      <c r="AK42" s="96"/>
      <c r="AL42" s="97"/>
      <c r="AM42" s="95">
        <f>IF(ISNUMBER(X42),X42,0)+IF(ISNUMBER(AC42),AC42,0)</f>
        <v>2692904</v>
      </c>
      <c r="AN42" s="96"/>
      <c r="AO42" s="96"/>
      <c r="AP42" s="96"/>
      <c r="AQ42" s="97"/>
      <c r="AR42" s="95">
        <v>2967581</v>
      </c>
      <c r="AS42" s="96"/>
      <c r="AT42" s="96"/>
      <c r="AU42" s="96"/>
      <c r="AV42" s="97"/>
      <c r="AW42" s="95" t="s">
        <v>173</v>
      </c>
      <c r="AX42" s="96"/>
      <c r="AY42" s="96"/>
      <c r="AZ42" s="96"/>
      <c r="BA42" s="97"/>
      <c r="BB42" s="95" t="s">
        <v>173</v>
      </c>
      <c r="BC42" s="96"/>
      <c r="BD42" s="96"/>
      <c r="BE42" s="96"/>
      <c r="BF42" s="97"/>
      <c r="BG42" s="94">
        <f>IF(ISNUMBER(AR42),AR42,0)+IF(ISNUMBER(AW42),AW42,0)</f>
        <v>2967581</v>
      </c>
      <c r="BH42" s="94"/>
      <c r="BI42" s="94"/>
      <c r="BJ42" s="94"/>
      <c r="BK42" s="94"/>
      <c r="CA42" s="98" t="s">
        <v>24</v>
      </c>
    </row>
    <row r="43" spans="1:79" s="98" customFormat="1" ht="25.5" customHeight="1">
      <c r="A43" s="88"/>
      <c r="B43" s="89"/>
      <c r="C43" s="89"/>
      <c r="D43" s="90"/>
      <c r="E43" s="91" t="s">
        <v>174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5" t="s">
        <v>173</v>
      </c>
      <c r="Y43" s="96"/>
      <c r="Z43" s="96"/>
      <c r="AA43" s="96"/>
      <c r="AB43" s="97"/>
      <c r="AC43" s="95">
        <v>240000</v>
      </c>
      <c r="AD43" s="96"/>
      <c r="AE43" s="96"/>
      <c r="AF43" s="96"/>
      <c r="AG43" s="97"/>
      <c r="AH43" s="95">
        <v>0</v>
      </c>
      <c r="AI43" s="96"/>
      <c r="AJ43" s="96"/>
      <c r="AK43" s="96"/>
      <c r="AL43" s="97"/>
      <c r="AM43" s="95">
        <f>IF(ISNUMBER(X43),X43,0)+IF(ISNUMBER(AC43),AC43,0)</f>
        <v>240000</v>
      </c>
      <c r="AN43" s="96"/>
      <c r="AO43" s="96"/>
      <c r="AP43" s="96"/>
      <c r="AQ43" s="97"/>
      <c r="AR43" s="95" t="s">
        <v>173</v>
      </c>
      <c r="AS43" s="96"/>
      <c r="AT43" s="96"/>
      <c r="AU43" s="96"/>
      <c r="AV43" s="97"/>
      <c r="AW43" s="95">
        <v>245000</v>
      </c>
      <c r="AX43" s="96"/>
      <c r="AY43" s="96"/>
      <c r="AZ43" s="96"/>
      <c r="BA43" s="97"/>
      <c r="BB43" s="95">
        <v>0</v>
      </c>
      <c r="BC43" s="96"/>
      <c r="BD43" s="96"/>
      <c r="BE43" s="96"/>
      <c r="BF43" s="97"/>
      <c r="BG43" s="94">
        <f>IF(ISNUMBER(AR43),AR43,0)+IF(ISNUMBER(AW43),AW43,0)</f>
        <v>245000</v>
      </c>
      <c r="BH43" s="94"/>
      <c r="BI43" s="94"/>
      <c r="BJ43" s="94"/>
      <c r="BK43" s="94"/>
    </row>
    <row r="44" spans="1:79" s="98" customFormat="1" ht="25.5" customHeight="1">
      <c r="A44" s="88">
        <v>25010100</v>
      </c>
      <c r="B44" s="89"/>
      <c r="C44" s="89"/>
      <c r="D44" s="90"/>
      <c r="E44" s="91" t="s">
        <v>175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5" t="s">
        <v>173</v>
      </c>
      <c r="Y44" s="96"/>
      <c r="Z44" s="96"/>
      <c r="AA44" s="96"/>
      <c r="AB44" s="97"/>
      <c r="AC44" s="95">
        <v>185000</v>
      </c>
      <c r="AD44" s="96"/>
      <c r="AE44" s="96"/>
      <c r="AF44" s="96"/>
      <c r="AG44" s="97"/>
      <c r="AH44" s="95">
        <v>0</v>
      </c>
      <c r="AI44" s="96"/>
      <c r="AJ44" s="96"/>
      <c r="AK44" s="96"/>
      <c r="AL44" s="97"/>
      <c r="AM44" s="95">
        <f>IF(ISNUMBER(X44),X44,0)+IF(ISNUMBER(AC44),AC44,0)</f>
        <v>185000</v>
      </c>
      <c r="AN44" s="96"/>
      <c r="AO44" s="96"/>
      <c r="AP44" s="96"/>
      <c r="AQ44" s="97"/>
      <c r="AR44" s="95" t="s">
        <v>173</v>
      </c>
      <c r="AS44" s="96"/>
      <c r="AT44" s="96"/>
      <c r="AU44" s="96"/>
      <c r="AV44" s="97"/>
      <c r="AW44" s="95">
        <v>190000</v>
      </c>
      <c r="AX44" s="96"/>
      <c r="AY44" s="96"/>
      <c r="AZ44" s="96"/>
      <c r="BA44" s="97"/>
      <c r="BB44" s="95">
        <v>0</v>
      </c>
      <c r="BC44" s="96"/>
      <c r="BD44" s="96"/>
      <c r="BE44" s="96"/>
      <c r="BF44" s="97"/>
      <c r="BG44" s="94">
        <f>IF(ISNUMBER(AR44),AR44,0)+IF(ISNUMBER(AW44),AW44,0)</f>
        <v>190000</v>
      </c>
      <c r="BH44" s="94"/>
      <c r="BI44" s="94"/>
      <c r="BJ44" s="94"/>
      <c r="BK44" s="94"/>
    </row>
    <row r="45" spans="1:79" s="98" customFormat="1" ht="38.25" customHeight="1">
      <c r="A45" s="88">
        <v>25010300</v>
      </c>
      <c r="B45" s="89"/>
      <c r="C45" s="89"/>
      <c r="D45" s="90"/>
      <c r="E45" s="91" t="s">
        <v>176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5" t="s">
        <v>173</v>
      </c>
      <c r="Y45" s="96"/>
      <c r="Z45" s="96"/>
      <c r="AA45" s="96"/>
      <c r="AB45" s="97"/>
      <c r="AC45" s="95">
        <v>55000</v>
      </c>
      <c r="AD45" s="96"/>
      <c r="AE45" s="96"/>
      <c r="AF45" s="96"/>
      <c r="AG45" s="97"/>
      <c r="AH45" s="95">
        <v>0</v>
      </c>
      <c r="AI45" s="96"/>
      <c r="AJ45" s="96"/>
      <c r="AK45" s="96"/>
      <c r="AL45" s="97"/>
      <c r="AM45" s="95">
        <f>IF(ISNUMBER(X45),X45,0)+IF(ISNUMBER(AC45),AC45,0)</f>
        <v>55000</v>
      </c>
      <c r="AN45" s="96"/>
      <c r="AO45" s="96"/>
      <c r="AP45" s="96"/>
      <c r="AQ45" s="97"/>
      <c r="AR45" s="95" t="s">
        <v>173</v>
      </c>
      <c r="AS45" s="96"/>
      <c r="AT45" s="96"/>
      <c r="AU45" s="96"/>
      <c r="AV45" s="97"/>
      <c r="AW45" s="95">
        <v>55000</v>
      </c>
      <c r="AX45" s="96"/>
      <c r="AY45" s="96"/>
      <c r="AZ45" s="96"/>
      <c r="BA45" s="97"/>
      <c r="BB45" s="95">
        <v>0</v>
      </c>
      <c r="BC45" s="96"/>
      <c r="BD45" s="96"/>
      <c r="BE45" s="96"/>
      <c r="BF45" s="97"/>
      <c r="BG45" s="94">
        <f>IF(ISNUMBER(AR45),AR45,0)+IF(ISNUMBER(AW45),AW45,0)</f>
        <v>55000</v>
      </c>
      <c r="BH45" s="94"/>
      <c r="BI45" s="94"/>
      <c r="BJ45" s="94"/>
      <c r="BK45" s="94"/>
    </row>
    <row r="46" spans="1:79" s="6" customFormat="1" ht="12.75" customHeight="1">
      <c r="A46" s="85"/>
      <c r="B46" s="86"/>
      <c r="C46" s="86"/>
      <c r="D46" s="87"/>
      <c r="E46" s="99" t="s">
        <v>147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1"/>
      <c r="X46" s="103">
        <v>2692904</v>
      </c>
      <c r="Y46" s="104"/>
      <c r="Z46" s="104"/>
      <c r="AA46" s="104"/>
      <c r="AB46" s="105"/>
      <c r="AC46" s="103">
        <v>240000</v>
      </c>
      <c r="AD46" s="104"/>
      <c r="AE46" s="104"/>
      <c r="AF46" s="104"/>
      <c r="AG46" s="105"/>
      <c r="AH46" s="103">
        <v>0</v>
      </c>
      <c r="AI46" s="104"/>
      <c r="AJ46" s="104"/>
      <c r="AK46" s="104"/>
      <c r="AL46" s="105"/>
      <c r="AM46" s="103">
        <f>IF(ISNUMBER(X46),X46,0)+IF(ISNUMBER(AC46),AC46,0)</f>
        <v>2932904</v>
      </c>
      <c r="AN46" s="104"/>
      <c r="AO46" s="104"/>
      <c r="AP46" s="104"/>
      <c r="AQ46" s="105"/>
      <c r="AR46" s="103">
        <v>2967581</v>
      </c>
      <c r="AS46" s="104"/>
      <c r="AT46" s="104"/>
      <c r="AU46" s="104"/>
      <c r="AV46" s="105"/>
      <c r="AW46" s="103">
        <v>245000</v>
      </c>
      <c r="AX46" s="104"/>
      <c r="AY46" s="104"/>
      <c r="AZ46" s="104"/>
      <c r="BA46" s="105"/>
      <c r="BB46" s="103">
        <v>0</v>
      </c>
      <c r="BC46" s="104"/>
      <c r="BD46" s="104"/>
      <c r="BE46" s="104"/>
      <c r="BF46" s="105"/>
      <c r="BG46" s="102">
        <f>IF(ISNUMBER(AR46),AR46,0)+IF(ISNUMBER(AW46),AW46,0)</f>
        <v>3212581</v>
      </c>
      <c r="BH46" s="102"/>
      <c r="BI46" s="102"/>
      <c r="BJ46" s="102"/>
      <c r="BK46" s="102"/>
    </row>
    <row r="47" spans="1:79" s="4" customFormat="1" ht="12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9" spans="1:79" s="3" customFormat="1" ht="14.25" customHeight="1">
      <c r="A49" s="29" t="s">
        <v>117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9"/>
    </row>
    <row r="50" spans="1:79" ht="14.25" customHeight="1">
      <c r="A50" s="29" t="s">
        <v>253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</row>
    <row r="51" spans="1:79" ht="15" customHeight="1">
      <c r="A51" s="31" t="s">
        <v>241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</row>
    <row r="52" spans="1:79" ht="23.1" customHeight="1">
      <c r="A52" s="61" t="s">
        <v>118</v>
      </c>
      <c r="B52" s="62"/>
      <c r="C52" s="62"/>
      <c r="D52" s="63"/>
      <c r="E52" s="27" t="s">
        <v>19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36" t="s">
        <v>242</v>
      </c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8"/>
      <c r="AN52" s="36" t="s">
        <v>245</v>
      </c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8"/>
      <c r="BG52" s="36" t="s">
        <v>252</v>
      </c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8"/>
    </row>
    <row r="53" spans="1:79" ht="48.75" customHeight="1">
      <c r="A53" s="64"/>
      <c r="B53" s="65"/>
      <c r="C53" s="65"/>
      <c r="D53" s="66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36" t="s">
        <v>4</v>
      </c>
      <c r="V53" s="37"/>
      <c r="W53" s="37"/>
      <c r="X53" s="37"/>
      <c r="Y53" s="38"/>
      <c r="Z53" s="36" t="s">
        <v>3</v>
      </c>
      <c r="AA53" s="37"/>
      <c r="AB53" s="37"/>
      <c r="AC53" s="37"/>
      <c r="AD53" s="38"/>
      <c r="AE53" s="51" t="s">
        <v>116</v>
      </c>
      <c r="AF53" s="52"/>
      <c r="AG53" s="52"/>
      <c r="AH53" s="53"/>
      <c r="AI53" s="36" t="s">
        <v>5</v>
      </c>
      <c r="AJ53" s="37"/>
      <c r="AK53" s="37"/>
      <c r="AL53" s="37"/>
      <c r="AM53" s="38"/>
      <c r="AN53" s="36" t="s">
        <v>4</v>
      </c>
      <c r="AO53" s="37"/>
      <c r="AP53" s="37"/>
      <c r="AQ53" s="37"/>
      <c r="AR53" s="38"/>
      <c r="AS53" s="36" t="s">
        <v>3</v>
      </c>
      <c r="AT53" s="37"/>
      <c r="AU53" s="37"/>
      <c r="AV53" s="37"/>
      <c r="AW53" s="38"/>
      <c r="AX53" s="51" t="s">
        <v>116</v>
      </c>
      <c r="AY53" s="52"/>
      <c r="AZ53" s="52"/>
      <c r="BA53" s="53"/>
      <c r="BB53" s="36" t="s">
        <v>96</v>
      </c>
      <c r="BC53" s="37"/>
      <c r="BD53" s="37"/>
      <c r="BE53" s="37"/>
      <c r="BF53" s="38"/>
      <c r="BG53" s="36" t="s">
        <v>4</v>
      </c>
      <c r="BH53" s="37"/>
      <c r="BI53" s="37"/>
      <c r="BJ53" s="37"/>
      <c r="BK53" s="38"/>
      <c r="BL53" s="36" t="s">
        <v>3</v>
      </c>
      <c r="BM53" s="37"/>
      <c r="BN53" s="37"/>
      <c r="BO53" s="37"/>
      <c r="BP53" s="38"/>
      <c r="BQ53" s="51" t="s">
        <v>116</v>
      </c>
      <c r="BR53" s="52"/>
      <c r="BS53" s="52"/>
      <c r="BT53" s="53"/>
      <c r="BU53" s="36" t="s">
        <v>97</v>
      </c>
      <c r="BV53" s="37"/>
      <c r="BW53" s="37"/>
      <c r="BX53" s="37"/>
      <c r="BY53" s="38"/>
    </row>
    <row r="54" spans="1:79" ht="15" customHeight="1">
      <c r="A54" s="36">
        <v>1</v>
      </c>
      <c r="B54" s="37"/>
      <c r="C54" s="37"/>
      <c r="D54" s="38"/>
      <c r="E54" s="36">
        <v>2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8"/>
      <c r="U54" s="36">
        <v>3</v>
      </c>
      <c r="V54" s="37"/>
      <c r="W54" s="37"/>
      <c r="X54" s="37"/>
      <c r="Y54" s="38"/>
      <c r="Z54" s="36">
        <v>4</v>
      </c>
      <c r="AA54" s="37"/>
      <c r="AB54" s="37"/>
      <c r="AC54" s="37"/>
      <c r="AD54" s="38"/>
      <c r="AE54" s="36">
        <v>5</v>
      </c>
      <c r="AF54" s="37"/>
      <c r="AG54" s="37"/>
      <c r="AH54" s="38"/>
      <c r="AI54" s="36">
        <v>6</v>
      </c>
      <c r="AJ54" s="37"/>
      <c r="AK54" s="37"/>
      <c r="AL54" s="37"/>
      <c r="AM54" s="38"/>
      <c r="AN54" s="36">
        <v>7</v>
      </c>
      <c r="AO54" s="37"/>
      <c r="AP54" s="37"/>
      <c r="AQ54" s="37"/>
      <c r="AR54" s="38"/>
      <c r="AS54" s="36">
        <v>8</v>
      </c>
      <c r="AT54" s="37"/>
      <c r="AU54" s="37"/>
      <c r="AV54" s="37"/>
      <c r="AW54" s="38"/>
      <c r="AX54" s="36">
        <v>9</v>
      </c>
      <c r="AY54" s="37"/>
      <c r="AZ54" s="37"/>
      <c r="BA54" s="38"/>
      <c r="BB54" s="36">
        <v>10</v>
      </c>
      <c r="BC54" s="37"/>
      <c r="BD54" s="37"/>
      <c r="BE54" s="37"/>
      <c r="BF54" s="38"/>
      <c r="BG54" s="36">
        <v>11</v>
      </c>
      <c r="BH54" s="37"/>
      <c r="BI54" s="37"/>
      <c r="BJ54" s="37"/>
      <c r="BK54" s="38"/>
      <c r="BL54" s="36">
        <v>12</v>
      </c>
      <c r="BM54" s="37"/>
      <c r="BN54" s="37"/>
      <c r="BO54" s="37"/>
      <c r="BP54" s="38"/>
      <c r="BQ54" s="36">
        <v>13</v>
      </c>
      <c r="BR54" s="37"/>
      <c r="BS54" s="37"/>
      <c r="BT54" s="38"/>
      <c r="BU54" s="36">
        <v>14</v>
      </c>
      <c r="BV54" s="37"/>
      <c r="BW54" s="37"/>
      <c r="BX54" s="37"/>
      <c r="BY54" s="38"/>
    </row>
    <row r="55" spans="1:79" s="1" customFormat="1" ht="12.75" hidden="1" customHeight="1">
      <c r="A55" s="39" t="s">
        <v>64</v>
      </c>
      <c r="B55" s="40"/>
      <c r="C55" s="40"/>
      <c r="D55" s="41"/>
      <c r="E55" s="39" t="s">
        <v>57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1"/>
      <c r="U55" s="39" t="s">
        <v>65</v>
      </c>
      <c r="V55" s="40"/>
      <c r="W55" s="40"/>
      <c r="X55" s="40"/>
      <c r="Y55" s="41"/>
      <c r="Z55" s="39" t="s">
        <v>66</v>
      </c>
      <c r="AA55" s="40"/>
      <c r="AB55" s="40"/>
      <c r="AC55" s="40"/>
      <c r="AD55" s="41"/>
      <c r="AE55" s="39" t="s">
        <v>91</v>
      </c>
      <c r="AF55" s="40"/>
      <c r="AG55" s="40"/>
      <c r="AH55" s="41"/>
      <c r="AI55" s="47" t="s">
        <v>170</v>
      </c>
      <c r="AJ55" s="48"/>
      <c r="AK55" s="48"/>
      <c r="AL55" s="48"/>
      <c r="AM55" s="49"/>
      <c r="AN55" s="39" t="s">
        <v>67</v>
      </c>
      <c r="AO55" s="40"/>
      <c r="AP55" s="40"/>
      <c r="AQ55" s="40"/>
      <c r="AR55" s="41"/>
      <c r="AS55" s="39" t="s">
        <v>68</v>
      </c>
      <c r="AT55" s="40"/>
      <c r="AU55" s="40"/>
      <c r="AV55" s="40"/>
      <c r="AW55" s="41"/>
      <c r="AX55" s="39" t="s">
        <v>92</v>
      </c>
      <c r="AY55" s="40"/>
      <c r="AZ55" s="40"/>
      <c r="BA55" s="41"/>
      <c r="BB55" s="47" t="s">
        <v>170</v>
      </c>
      <c r="BC55" s="48"/>
      <c r="BD55" s="48"/>
      <c r="BE55" s="48"/>
      <c r="BF55" s="49"/>
      <c r="BG55" s="39" t="s">
        <v>58</v>
      </c>
      <c r="BH55" s="40"/>
      <c r="BI55" s="40"/>
      <c r="BJ55" s="40"/>
      <c r="BK55" s="41"/>
      <c r="BL55" s="39" t="s">
        <v>59</v>
      </c>
      <c r="BM55" s="40"/>
      <c r="BN55" s="40"/>
      <c r="BO55" s="40"/>
      <c r="BP55" s="41"/>
      <c r="BQ55" s="39" t="s">
        <v>93</v>
      </c>
      <c r="BR55" s="40"/>
      <c r="BS55" s="40"/>
      <c r="BT55" s="41"/>
      <c r="BU55" s="47" t="s">
        <v>170</v>
      </c>
      <c r="BV55" s="48"/>
      <c r="BW55" s="48"/>
      <c r="BX55" s="48"/>
      <c r="BY55" s="49"/>
      <c r="CA55" t="s">
        <v>25</v>
      </c>
    </row>
    <row r="56" spans="1:79" s="98" customFormat="1" ht="12.75" customHeight="1">
      <c r="A56" s="88">
        <v>2111</v>
      </c>
      <c r="B56" s="89"/>
      <c r="C56" s="89"/>
      <c r="D56" s="90"/>
      <c r="E56" s="91" t="s">
        <v>177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3"/>
      <c r="U56" s="95">
        <v>0</v>
      </c>
      <c r="V56" s="96"/>
      <c r="W56" s="96"/>
      <c r="X56" s="96"/>
      <c r="Y56" s="97"/>
      <c r="Z56" s="95">
        <v>0</v>
      </c>
      <c r="AA56" s="96"/>
      <c r="AB56" s="96"/>
      <c r="AC56" s="96"/>
      <c r="AD56" s="97"/>
      <c r="AE56" s="95">
        <v>0</v>
      </c>
      <c r="AF56" s="96"/>
      <c r="AG56" s="96"/>
      <c r="AH56" s="97"/>
      <c r="AI56" s="95">
        <f>IF(ISNUMBER(U56),U56,0)+IF(ISNUMBER(Z56),Z56,0)</f>
        <v>0</v>
      </c>
      <c r="AJ56" s="96"/>
      <c r="AK56" s="96"/>
      <c r="AL56" s="96"/>
      <c r="AM56" s="97"/>
      <c r="AN56" s="95">
        <v>1763522</v>
      </c>
      <c r="AO56" s="96"/>
      <c r="AP56" s="96"/>
      <c r="AQ56" s="96"/>
      <c r="AR56" s="97"/>
      <c r="AS56" s="95">
        <v>0</v>
      </c>
      <c r="AT56" s="96"/>
      <c r="AU56" s="96"/>
      <c r="AV56" s="96"/>
      <c r="AW56" s="97"/>
      <c r="AX56" s="95">
        <v>0</v>
      </c>
      <c r="AY56" s="96"/>
      <c r="AZ56" s="96"/>
      <c r="BA56" s="97"/>
      <c r="BB56" s="95">
        <f>IF(ISNUMBER(AN56),AN56,0)+IF(ISNUMBER(AS56),AS56,0)</f>
        <v>1763522</v>
      </c>
      <c r="BC56" s="96"/>
      <c r="BD56" s="96"/>
      <c r="BE56" s="96"/>
      <c r="BF56" s="97"/>
      <c r="BG56" s="95">
        <v>1793228</v>
      </c>
      <c r="BH56" s="96"/>
      <c r="BI56" s="96"/>
      <c r="BJ56" s="96"/>
      <c r="BK56" s="97"/>
      <c r="BL56" s="95">
        <v>187541</v>
      </c>
      <c r="BM56" s="96"/>
      <c r="BN56" s="96"/>
      <c r="BO56" s="96"/>
      <c r="BP56" s="97"/>
      <c r="BQ56" s="95">
        <v>0</v>
      </c>
      <c r="BR56" s="96"/>
      <c r="BS56" s="96"/>
      <c r="BT56" s="97"/>
      <c r="BU56" s="95">
        <f>IF(ISNUMBER(BG56),BG56,0)+IF(ISNUMBER(BL56),BL56,0)</f>
        <v>1980769</v>
      </c>
      <c r="BV56" s="96"/>
      <c r="BW56" s="96"/>
      <c r="BX56" s="96"/>
      <c r="BY56" s="97"/>
      <c r="CA56" s="98" t="s">
        <v>26</v>
      </c>
    </row>
    <row r="57" spans="1:79" s="98" customFormat="1" ht="12.75" customHeight="1">
      <c r="A57" s="88">
        <v>2120</v>
      </c>
      <c r="B57" s="89"/>
      <c r="C57" s="89"/>
      <c r="D57" s="90"/>
      <c r="E57" s="91" t="s">
        <v>178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3"/>
      <c r="U57" s="95">
        <v>0</v>
      </c>
      <c r="V57" s="96"/>
      <c r="W57" s="96"/>
      <c r="X57" s="96"/>
      <c r="Y57" s="97"/>
      <c r="Z57" s="95">
        <v>0</v>
      </c>
      <c r="AA57" s="96"/>
      <c r="AB57" s="96"/>
      <c r="AC57" s="96"/>
      <c r="AD57" s="97"/>
      <c r="AE57" s="95">
        <v>0</v>
      </c>
      <c r="AF57" s="96"/>
      <c r="AG57" s="96"/>
      <c r="AH57" s="97"/>
      <c r="AI57" s="95">
        <f>IF(ISNUMBER(U57),U57,0)+IF(ISNUMBER(Z57),Z57,0)</f>
        <v>0</v>
      </c>
      <c r="AJ57" s="96"/>
      <c r="AK57" s="96"/>
      <c r="AL57" s="96"/>
      <c r="AM57" s="97"/>
      <c r="AN57" s="95">
        <v>387970</v>
      </c>
      <c r="AO57" s="96"/>
      <c r="AP57" s="96"/>
      <c r="AQ57" s="96"/>
      <c r="AR57" s="97"/>
      <c r="AS57" s="95">
        <v>0</v>
      </c>
      <c r="AT57" s="96"/>
      <c r="AU57" s="96"/>
      <c r="AV57" s="96"/>
      <c r="AW57" s="97"/>
      <c r="AX57" s="95">
        <v>0</v>
      </c>
      <c r="AY57" s="96"/>
      <c r="AZ57" s="96"/>
      <c r="BA57" s="97"/>
      <c r="BB57" s="95">
        <f>IF(ISNUMBER(AN57),AN57,0)+IF(ISNUMBER(AS57),AS57,0)</f>
        <v>387970</v>
      </c>
      <c r="BC57" s="96"/>
      <c r="BD57" s="96"/>
      <c r="BE57" s="96"/>
      <c r="BF57" s="97"/>
      <c r="BG57" s="95">
        <v>401145</v>
      </c>
      <c r="BH57" s="96"/>
      <c r="BI57" s="96"/>
      <c r="BJ57" s="96"/>
      <c r="BK57" s="97"/>
      <c r="BL57" s="95">
        <v>52459</v>
      </c>
      <c r="BM57" s="96"/>
      <c r="BN57" s="96"/>
      <c r="BO57" s="96"/>
      <c r="BP57" s="97"/>
      <c r="BQ57" s="95">
        <v>0</v>
      </c>
      <c r="BR57" s="96"/>
      <c r="BS57" s="96"/>
      <c r="BT57" s="97"/>
      <c r="BU57" s="95">
        <f>IF(ISNUMBER(BG57),BG57,0)+IF(ISNUMBER(BL57),BL57,0)</f>
        <v>453604</v>
      </c>
      <c r="BV57" s="96"/>
      <c r="BW57" s="96"/>
      <c r="BX57" s="96"/>
      <c r="BY57" s="97"/>
    </row>
    <row r="58" spans="1:79" s="98" customFormat="1" ht="12.75" customHeight="1">
      <c r="A58" s="88">
        <v>2210</v>
      </c>
      <c r="B58" s="89"/>
      <c r="C58" s="89"/>
      <c r="D58" s="90"/>
      <c r="E58" s="91" t="s">
        <v>179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3"/>
      <c r="U58" s="95">
        <v>0</v>
      </c>
      <c r="V58" s="96"/>
      <c r="W58" s="96"/>
      <c r="X58" s="96"/>
      <c r="Y58" s="97"/>
      <c r="Z58" s="95">
        <v>0</v>
      </c>
      <c r="AA58" s="96"/>
      <c r="AB58" s="96"/>
      <c r="AC58" s="96"/>
      <c r="AD58" s="97"/>
      <c r="AE58" s="95">
        <v>0</v>
      </c>
      <c r="AF58" s="96"/>
      <c r="AG58" s="96"/>
      <c r="AH58" s="97"/>
      <c r="AI58" s="95">
        <f>IF(ISNUMBER(U58),U58,0)+IF(ISNUMBER(Z58),Z58,0)</f>
        <v>0</v>
      </c>
      <c r="AJ58" s="96"/>
      <c r="AK58" s="96"/>
      <c r="AL58" s="96"/>
      <c r="AM58" s="97"/>
      <c r="AN58" s="95">
        <v>8000</v>
      </c>
      <c r="AO58" s="96"/>
      <c r="AP58" s="96"/>
      <c r="AQ58" s="96"/>
      <c r="AR58" s="97"/>
      <c r="AS58" s="95">
        <v>0</v>
      </c>
      <c r="AT58" s="96"/>
      <c r="AU58" s="96"/>
      <c r="AV58" s="96"/>
      <c r="AW58" s="97"/>
      <c r="AX58" s="95">
        <v>0</v>
      </c>
      <c r="AY58" s="96"/>
      <c r="AZ58" s="96"/>
      <c r="BA58" s="97"/>
      <c r="BB58" s="95">
        <f>IF(ISNUMBER(AN58),AN58,0)+IF(ISNUMBER(AS58),AS58,0)</f>
        <v>8000</v>
      </c>
      <c r="BC58" s="96"/>
      <c r="BD58" s="96"/>
      <c r="BE58" s="96"/>
      <c r="BF58" s="97"/>
      <c r="BG58" s="95">
        <v>6000</v>
      </c>
      <c r="BH58" s="96"/>
      <c r="BI58" s="96"/>
      <c r="BJ58" s="96"/>
      <c r="BK58" s="97"/>
      <c r="BL58" s="95">
        <v>60000</v>
      </c>
      <c r="BM58" s="96"/>
      <c r="BN58" s="96"/>
      <c r="BO58" s="96"/>
      <c r="BP58" s="97"/>
      <c r="BQ58" s="95">
        <v>0</v>
      </c>
      <c r="BR58" s="96"/>
      <c r="BS58" s="96"/>
      <c r="BT58" s="97"/>
      <c r="BU58" s="95">
        <f>IF(ISNUMBER(BG58),BG58,0)+IF(ISNUMBER(BL58),BL58,0)</f>
        <v>66000</v>
      </c>
      <c r="BV58" s="96"/>
      <c r="BW58" s="96"/>
      <c r="BX58" s="96"/>
      <c r="BY58" s="97"/>
    </row>
    <row r="59" spans="1:79" s="98" customFormat="1" ht="12.75" customHeight="1">
      <c r="A59" s="88">
        <v>2240</v>
      </c>
      <c r="B59" s="89"/>
      <c r="C59" s="89"/>
      <c r="D59" s="90"/>
      <c r="E59" s="91" t="s">
        <v>180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3"/>
      <c r="U59" s="95">
        <v>0</v>
      </c>
      <c r="V59" s="96"/>
      <c r="W59" s="96"/>
      <c r="X59" s="96"/>
      <c r="Y59" s="97"/>
      <c r="Z59" s="95">
        <v>0</v>
      </c>
      <c r="AA59" s="96"/>
      <c r="AB59" s="96"/>
      <c r="AC59" s="96"/>
      <c r="AD59" s="97"/>
      <c r="AE59" s="95">
        <v>0</v>
      </c>
      <c r="AF59" s="96"/>
      <c r="AG59" s="96"/>
      <c r="AH59" s="97"/>
      <c r="AI59" s="95">
        <f>IF(ISNUMBER(U59),U59,0)+IF(ISNUMBER(Z59),Z59,0)</f>
        <v>0</v>
      </c>
      <c r="AJ59" s="96"/>
      <c r="AK59" s="96"/>
      <c r="AL59" s="96"/>
      <c r="AM59" s="97"/>
      <c r="AN59" s="95">
        <v>5000</v>
      </c>
      <c r="AO59" s="96"/>
      <c r="AP59" s="96"/>
      <c r="AQ59" s="96"/>
      <c r="AR59" s="97"/>
      <c r="AS59" s="95">
        <v>0</v>
      </c>
      <c r="AT59" s="96"/>
      <c r="AU59" s="96"/>
      <c r="AV59" s="96"/>
      <c r="AW59" s="97"/>
      <c r="AX59" s="95">
        <v>0</v>
      </c>
      <c r="AY59" s="96"/>
      <c r="AZ59" s="96"/>
      <c r="BA59" s="97"/>
      <c r="BB59" s="95">
        <f>IF(ISNUMBER(AN59),AN59,0)+IF(ISNUMBER(AS59),AS59,0)</f>
        <v>5000</v>
      </c>
      <c r="BC59" s="96"/>
      <c r="BD59" s="96"/>
      <c r="BE59" s="96"/>
      <c r="BF59" s="97"/>
      <c r="BG59" s="95">
        <v>5000</v>
      </c>
      <c r="BH59" s="96"/>
      <c r="BI59" s="96"/>
      <c r="BJ59" s="96"/>
      <c r="BK59" s="97"/>
      <c r="BL59" s="95">
        <v>20000</v>
      </c>
      <c r="BM59" s="96"/>
      <c r="BN59" s="96"/>
      <c r="BO59" s="96"/>
      <c r="BP59" s="97"/>
      <c r="BQ59" s="95">
        <v>0</v>
      </c>
      <c r="BR59" s="96"/>
      <c r="BS59" s="96"/>
      <c r="BT59" s="97"/>
      <c r="BU59" s="95">
        <f>IF(ISNUMBER(BG59),BG59,0)+IF(ISNUMBER(BL59),BL59,0)</f>
        <v>25000</v>
      </c>
      <c r="BV59" s="96"/>
      <c r="BW59" s="96"/>
      <c r="BX59" s="96"/>
      <c r="BY59" s="97"/>
    </row>
    <row r="60" spans="1:79" s="98" customFormat="1" ht="12.75" customHeight="1">
      <c r="A60" s="88">
        <v>2250</v>
      </c>
      <c r="B60" s="89"/>
      <c r="C60" s="89"/>
      <c r="D60" s="90"/>
      <c r="E60" s="91" t="s">
        <v>181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3"/>
      <c r="U60" s="95">
        <v>0</v>
      </c>
      <c r="V60" s="96"/>
      <c r="W60" s="96"/>
      <c r="X60" s="96"/>
      <c r="Y60" s="97"/>
      <c r="Z60" s="95">
        <v>0</v>
      </c>
      <c r="AA60" s="96"/>
      <c r="AB60" s="96"/>
      <c r="AC60" s="96"/>
      <c r="AD60" s="97"/>
      <c r="AE60" s="95">
        <v>0</v>
      </c>
      <c r="AF60" s="96"/>
      <c r="AG60" s="96"/>
      <c r="AH60" s="97"/>
      <c r="AI60" s="95">
        <f>IF(ISNUMBER(U60),U60,0)+IF(ISNUMBER(Z60),Z60,0)</f>
        <v>0</v>
      </c>
      <c r="AJ60" s="96"/>
      <c r="AK60" s="96"/>
      <c r="AL60" s="96"/>
      <c r="AM60" s="97"/>
      <c r="AN60" s="95">
        <v>500</v>
      </c>
      <c r="AO60" s="96"/>
      <c r="AP60" s="96"/>
      <c r="AQ60" s="96"/>
      <c r="AR60" s="97"/>
      <c r="AS60" s="95">
        <v>0</v>
      </c>
      <c r="AT60" s="96"/>
      <c r="AU60" s="96"/>
      <c r="AV60" s="96"/>
      <c r="AW60" s="97"/>
      <c r="AX60" s="95">
        <v>0</v>
      </c>
      <c r="AY60" s="96"/>
      <c r="AZ60" s="96"/>
      <c r="BA60" s="97"/>
      <c r="BB60" s="95">
        <f>IF(ISNUMBER(AN60),AN60,0)+IF(ISNUMBER(AS60),AS60,0)</f>
        <v>500</v>
      </c>
      <c r="BC60" s="96"/>
      <c r="BD60" s="96"/>
      <c r="BE60" s="96"/>
      <c r="BF60" s="97"/>
      <c r="BG60" s="95">
        <v>500</v>
      </c>
      <c r="BH60" s="96"/>
      <c r="BI60" s="96"/>
      <c r="BJ60" s="96"/>
      <c r="BK60" s="97"/>
      <c r="BL60" s="95">
        <v>1700</v>
      </c>
      <c r="BM60" s="96"/>
      <c r="BN60" s="96"/>
      <c r="BO60" s="96"/>
      <c r="BP60" s="97"/>
      <c r="BQ60" s="95">
        <v>0</v>
      </c>
      <c r="BR60" s="96"/>
      <c r="BS60" s="96"/>
      <c r="BT60" s="97"/>
      <c r="BU60" s="95">
        <f>IF(ISNUMBER(BG60),BG60,0)+IF(ISNUMBER(BL60),BL60,0)</f>
        <v>2200</v>
      </c>
      <c r="BV60" s="96"/>
      <c r="BW60" s="96"/>
      <c r="BX60" s="96"/>
      <c r="BY60" s="97"/>
    </row>
    <row r="61" spans="1:79" s="98" customFormat="1" ht="12.75" customHeight="1">
      <c r="A61" s="88">
        <v>2273</v>
      </c>
      <c r="B61" s="89"/>
      <c r="C61" s="89"/>
      <c r="D61" s="90"/>
      <c r="E61" s="91" t="s">
        <v>182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3"/>
      <c r="U61" s="95">
        <v>0</v>
      </c>
      <c r="V61" s="96"/>
      <c r="W61" s="96"/>
      <c r="X61" s="96"/>
      <c r="Y61" s="97"/>
      <c r="Z61" s="95">
        <v>0</v>
      </c>
      <c r="AA61" s="96"/>
      <c r="AB61" s="96"/>
      <c r="AC61" s="96"/>
      <c r="AD61" s="97"/>
      <c r="AE61" s="95">
        <v>0</v>
      </c>
      <c r="AF61" s="96"/>
      <c r="AG61" s="96"/>
      <c r="AH61" s="97"/>
      <c r="AI61" s="95">
        <f>IF(ISNUMBER(U61),U61,0)+IF(ISNUMBER(Z61),Z61,0)</f>
        <v>0</v>
      </c>
      <c r="AJ61" s="96"/>
      <c r="AK61" s="96"/>
      <c r="AL61" s="96"/>
      <c r="AM61" s="97"/>
      <c r="AN61" s="95">
        <v>16000</v>
      </c>
      <c r="AO61" s="96"/>
      <c r="AP61" s="96"/>
      <c r="AQ61" s="96"/>
      <c r="AR61" s="97"/>
      <c r="AS61" s="95">
        <v>0</v>
      </c>
      <c r="AT61" s="96"/>
      <c r="AU61" s="96"/>
      <c r="AV61" s="96"/>
      <c r="AW61" s="97"/>
      <c r="AX61" s="95">
        <v>0</v>
      </c>
      <c r="AY61" s="96"/>
      <c r="AZ61" s="96"/>
      <c r="BA61" s="97"/>
      <c r="BB61" s="95">
        <f>IF(ISNUMBER(AN61),AN61,0)+IF(ISNUMBER(AS61),AS61,0)</f>
        <v>16000</v>
      </c>
      <c r="BC61" s="96"/>
      <c r="BD61" s="96"/>
      <c r="BE61" s="96"/>
      <c r="BF61" s="97"/>
      <c r="BG61" s="95">
        <v>15500</v>
      </c>
      <c r="BH61" s="96"/>
      <c r="BI61" s="96"/>
      <c r="BJ61" s="96"/>
      <c r="BK61" s="97"/>
      <c r="BL61" s="95">
        <v>0</v>
      </c>
      <c r="BM61" s="96"/>
      <c r="BN61" s="96"/>
      <c r="BO61" s="96"/>
      <c r="BP61" s="97"/>
      <c r="BQ61" s="95">
        <v>0</v>
      </c>
      <c r="BR61" s="96"/>
      <c r="BS61" s="96"/>
      <c r="BT61" s="97"/>
      <c r="BU61" s="95">
        <f>IF(ISNUMBER(BG61),BG61,0)+IF(ISNUMBER(BL61),BL61,0)</f>
        <v>15500</v>
      </c>
      <c r="BV61" s="96"/>
      <c r="BW61" s="96"/>
      <c r="BX61" s="96"/>
      <c r="BY61" s="97"/>
    </row>
    <row r="62" spans="1:79" s="98" customFormat="1" ht="12.75" customHeight="1">
      <c r="A62" s="88">
        <v>2274</v>
      </c>
      <c r="B62" s="89"/>
      <c r="C62" s="89"/>
      <c r="D62" s="90"/>
      <c r="E62" s="91" t="s">
        <v>183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3"/>
      <c r="U62" s="95">
        <v>0</v>
      </c>
      <c r="V62" s="96"/>
      <c r="W62" s="96"/>
      <c r="X62" s="96"/>
      <c r="Y62" s="97"/>
      <c r="Z62" s="95">
        <v>0</v>
      </c>
      <c r="AA62" s="96"/>
      <c r="AB62" s="96"/>
      <c r="AC62" s="96"/>
      <c r="AD62" s="97"/>
      <c r="AE62" s="95">
        <v>0</v>
      </c>
      <c r="AF62" s="96"/>
      <c r="AG62" s="96"/>
      <c r="AH62" s="97"/>
      <c r="AI62" s="95">
        <f>IF(ISNUMBER(U62),U62,0)+IF(ISNUMBER(Z62),Z62,0)</f>
        <v>0</v>
      </c>
      <c r="AJ62" s="96"/>
      <c r="AK62" s="96"/>
      <c r="AL62" s="96"/>
      <c r="AM62" s="97"/>
      <c r="AN62" s="95">
        <v>60021</v>
      </c>
      <c r="AO62" s="96"/>
      <c r="AP62" s="96"/>
      <c r="AQ62" s="96"/>
      <c r="AR62" s="97"/>
      <c r="AS62" s="95">
        <v>0</v>
      </c>
      <c r="AT62" s="96"/>
      <c r="AU62" s="96"/>
      <c r="AV62" s="96"/>
      <c r="AW62" s="97"/>
      <c r="AX62" s="95">
        <v>0</v>
      </c>
      <c r="AY62" s="96"/>
      <c r="AZ62" s="96"/>
      <c r="BA62" s="97"/>
      <c r="BB62" s="95">
        <f>IF(ISNUMBER(AN62),AN62,0)+IF(ISNUMBER(AS62),AS62,0)</f>
        <v>60021</v>
      </c>
      <c r="BC62" s="96"/>
      <c r="BD62" s="96"/>
      <c r="BE62" s="96"/>
      <c r="BF62" s="97"/>
      <c r="BG62" s="95">
        <v>101155</v>
      </c>
      <c r="BH62" s="96"/>
      <c r="BI62" s="96"/>
      <c r="BJ62" s="96"/>
      <c r="BK62" s="97"/>
      <c r="BL62" s="95">
        <v>8864</v>
      </c>
      <c r="BM62" s="96"/>
      <c r="BN62" s="96"/>
      <c r="BO62" s="96"/>
      <c r="BP62" s="97"/>
      <c r="BQ62" s="95">
        <v>0</v>
      </c>
      <c r="BR62" s="96"/>
      <c r="BS62" s="96"/>
      <c r="BT62" s="97"/>
      <c r="BU62" s="95">
        <f>IF(ISNUMBER(BG62),BG62,0)+IF(ISNUMBER(BL62),BL62,0)</f>
        <v>110019</v>
      </c>
      <c r="BV62" s="96"/>
      <c r="BW62" s="96"/>
      <c r="BX62" s="96"/>
      <c r="BY62" s="97"/>
    </row>
    <row r="63" spans="1:79" s="98" customFormat="1" ht="12.75" customHeight="1">
      <c r="A63" s="88">
        <v>2800</v>
      </c>
      <c r="B63" s="89"/>
      <c r="C63" s="89"/>
      <c r="D63" s="90"/>
      <c r="E63" s="91" t="s">
        <v>184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/>
      <c r="U63" s="95">
        <v>0</v>
      </c>
      <c r="V63" s="96"/>
      <c r="W63" s="96"/>
      <c r="X63" s="96"/>
      <c r="Y63" s="97"/>
      <c r="Z63" s="95">
        <v>0</v>
      </c>
      <c r="AA63" s="96"/>
      <c r="AB63" s="96"/>
      <c r="AC63" s="96"/>
      <c r="AD63" s="97"/>
      <c r="AE63" s="95">
        <v>0</v>
      </c>
      <c r="AF63" s="96"/>
      <c r="AG63" s="96"/>
      <c r="AH63" s="97"/>
      <c r="AI63" s="95">
        <f>IF(ISNUMBER(U63),U63,0)+IF(ISNUMBER(Z63),Z63,0)</f>
        <v>0</v>
      </c>
      <c r="AJ63" s="96"/>
      <c r="AK63" s="96"/>
      <c r="AL63" s="96"/>
      <c r="AM63" s="97"/>
      <c r="AN63" s="95">
        <v>0</v>
      </c>
      <c r="AO63" s="96"/>
      <c r="AP63" s="96"/>
      <c r="AQ63" s="96"/>
      <c r="AR63" s="97"/>
      <c r="AS63" s="95">
        <v>0</v>
      </c>
      <c r="AT63" s="96"/>
      <c r="AU63" s="96"/>
      <c r="AV63" s="96"/>
      <c r="AW63" s="97"/>
      <c r="AX63" s="95">
        <v>0</v>
      </c>
      <c r="AY63" s="96"/>
      <c r="AZ63" s="96"/>
      <c r="BA63" s="97"/>
      <c r="BB63" s="95">
        <f>IF(ISNUMBER(AN63),AN63,0)+IF(ISNUMBER(AS63),AS63,0)</f>
        <v>0</v>
      </c>
      <c r="BC63" s="96"/>
      <c r="BD63" s="96"/>
      <c r="BE63" s="96"/>
      <c r="BF63" s="97"/>
      <c r="BG63" s="95">
        <v>0</v>
      </c>
      <c r="BH63" s="96"/>
      <c r="BI63" s="96"/>
      <c r="BJ63" s="96"/>
      <c r="BK63" s="97"/>
      <c r="BL63" s="95">
        <v>1300</v>
      </c>
      <c r="BM63" s="96"/>
      <c r="BN63" s="96"/>
      <c r="BO63" s="96"/>
      <c r="BP63" s="97"/>
      <c r="BQ63" s="95">
        <v>0</v>
      </c>
      <c r="BR63" s="96"/>
      <c r="BS63" s="96"/>
      <c r="BT63" s="97"/>
      <c r="BU63" s="95">
        <f>IF(ISNUMBER(BG63),BG63,0)+IF(ISNUMBER(BL63),BL63,0)</f>
        <v>1300</v>
      </c>
      <c r="BV63" s="96"/>
      <c r="BW63" s="96"/>
      <c r="BX63" s="96"/>
      <c r="BY63" s="97"/>
    </row>
    <row r="64" spans="1:79" s="6" customFormat="1" ht="12.75" customHeight="1">
      <c r="A64" s="85"/>
      <c r="B64" s="86"/>
      <c r="C64" s="86"/>
      <c r="D64" s="87"/>
      <c r="E64" s="99" t="s">
        <v>147</v>
      </c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1"/>
      <c r="U64" s="103">
        <v>0</v>
      </c>
      <c r="V64" s="104"/>
      <c r="W64" s="104"/>
      <c r="X64" s="104"/>
      <c r="Y64" s="105"/>
      <c r="Z64" s="103">
        <v>0</v>
      </c>
      <c r="AA64" s="104"/>
      <c r="AB64" s="104"/>
      <c r="AC64" s="104"/>
      <c r="AD64" s="105"/>
      <c r="AE64" s="103">
        <v>0</v>
      </c>
      <c r="AF64" s="104"/>
      <c r="AG64" s="104"/>
      <c r="AH64" s="105"/>
      <c r="AI64" s="103">
        <f>IF(ISNUMBER(U64),U64,0)+IF(ISNUMBER(Z64),Z64,0)</f>
        <v>0</v>
      </c>
      <c r="AJ64" s="104"/>
      <c r="AK64" s="104"/>
      <c r="AL64" s="104"/>
      <c r="AM64" s="105"/>
      <c r="AN64" s="103">
        <v>2241013</v>
      </c>
      <c r="AO64" s="104"/>
      <c r="AP64" s="104"/>
      <c r="AQ64" s="104"/>
      <c r="AR64" s="105"/>
      <c r="AS64" s="103">
        <v>0</v>
      </c>
      <c r="AT64" s="104"/>
      <c r="AU64" s="104"/>
      <c r="AV64" s="104"/>
      <c r="AW64" s="105"/>
      <c r="AX64" s="103">
        <v>0</v>
      </c>
      <c r="AY64" s="104"/>
      <c r="AZ64" s="104"/>
      <c r="BA64" s="105"/>
      <c r="BB64" s="103">
        <f>IF(ISNUMBER(AN64),AN64,0)+IF(ISNUMBER(AS64),AS64,0)</f>
        <v>2241013</v>
      </c>
      <c r="BC64" s="104"/>
      <c r="BD64" s="104"/>
      <c r="BE64" s="104"/>
      <c r="BF64" s="105"/>
      <c r="BG64" s="103">
        <v>2322528</v>
      </c>
      <c r="BH64" s="104"/>
      <c r="BI64" s="104"/>
      <c r="BJ64" s="104"/>
      <c r="BK64" s="105"/>
      <c r="BL64" s="103">
        <v>331864</v>
      </c>
      <c r="BM64" s="104"/>
      <c r="BN64" s="104"/>
      <c r="BO64" s="104"/>
      <c r="BP64" s="105"/>
      <c r="BQ64" s="103">
        <v>0</v>
      </c>
      <c r="BR64" s="104"/>
      <c r="BS64" s="104"/>
      <c r="BT64" s="105"/>
      <c r="BU64" s="103">
        <f>IF(ISNUMBER(BG64),BG64,0)+IF(ISNUMBER(BL64),BL64,0)</f>
        <v>2654392</v>
      </c>
      <c r="BV64" s="104"/>
      <c r="BW64" s="104"/>
      <c r="BX64" s="104"/>
      <c r="BY64" s="105"/>
    </row>
    <row r="66" spans="1:79" ht="14.25" customHeight="1">
      <c r="A66" s="29" t="s">
        <v>254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</row>
    <row r="67" spans="1:79" ht="15" customHeight="1">
      <c r="A67" s="44" t="s">
        <v>241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</row>
    <row r="68" spans="1:79" ht="23.1" customHeight="1">
      <c r="A68" s="61" t="s">
        <v>119</v>
      </c>
      <c r="B68" s="62"/>
      <c r="C68" s="62"/>
      <c r="D68" s="62"/>
      <c r="E68" s="63"/>
      <c r="F68" s="27" t="s">
        <v>19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36" t="s">
        <v>242</v>
      </c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8"/>
      <c r="AN68" s="36" t="s">
        <v>245</v>
      </c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8"/>
      <c r="BG68" s="36" t="s">
        <v>252</v>
      </c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8"/>
    </row>
    <row r="69" spans="1:79" ht="51.75" customHeight="1">
      <c r="A69" s="64"/>
      <c r="B69" s="65"/>
      <c r="C69" s="65"/>
      <c r="D69" s="65"/>
      <c r="E69" s="66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36" t="s">
        <v>4</v>
      </c>
      <c r="V69" s="37"/>
      <c r="W69" s="37"/>
      <c r="X69" s="37"/>
      <c r="Y69" s="38"/>
      <c r="Z69" s="36" t="s">
        <v>3</v>
      </c>
      <c r="AA69" s="37"/>
      <c r="AB69" s="37"/>
      <c r="AC69" s="37"/>
      <c r="AD69" s="38"/>
      <c r="AE69" s="51" t="s">
        <v>116</v>
      </c>
      <c r="AF69" s="52"/>
      <c r="AG69" s="52"/>
      <c r="AH69" s="53"/>
      <c r="AI69" s="36" t="s">
        <v>5</v>
      </c>
      <c r="AJ69" s="37"/>
      <c r="AK69" s="37"/>
      <c r="AL69" s="37"/>
      <c r="AM69" s="38"/>
      <c r="AN69" s="36" t="s">
        <v>4</v>
      </c>
      <c r="AO69" s="37"/>
      <c r="AP69" s="37"/>
      <c r="AQ69" s="37"/>
      <c r="AR69" s="38"/>
      <c r="AS69" s="36" t="s">
        <v>3</v>
      </c>
      <c r="AT69" s="37"/>
      <c r="AU69" s="37"/>
      <c r="AV69" s="37"/>
      <c r="AW69" s="38"/>
      <c r="AX69" s="51" t="s">
        <v>116</v>
      </c>
      <c r="AY69" s="52"/>
      <c r="AZ69" s="52"/>
      <c r="BA69" s="53"/>
      <c r="BB69" s="36" t="s">
        <v>96</v>
      </c>
      <c r="BC69" s="37"/>
      <c r="BD69" s="37"/>
      <c r="BE69" s="37"/>
      <c r="BF69" s="38"/>
      <c r="BG69" s="36" t="s">
        <v>4</v>
      </c>
      <c r="BH69" s="37"/>
      <c r="BI69" s="37"/>
      <c r="BJ69" s="37"/>
      <c r="BK69" s="38"/>
      <c r="BL69" s="36" t="s">
        <v>3</v>
      </c>
      <c r="BM69" s="37"/>
      <c r="BN69" s="37"/>
      <c r="BO69" s="37"/>
      <c r="BP69" s="38"/>
      <c r="BQ69" s="51" t="s">
        <v>116</v>
      </c>
      <c r="BR69" s="52"/>
      <c r="BS69" s="52"/>
      <c r="BT69" s="53"/>
      <c r="BU69" s="27" t="s">
        <v>97</v>
      </c>
      <c r="BV69" s="27"/>
      <c r="BW69" s="27"/>
      <c r="BX69" s="27"/>
      <c r="BY69" s="27"/>
    </row>
    <row r="70" spans="1:79" ht="15" customHeight="1">
      <c r="A70" s="36">
        <v>1</v>
      </c>
      <c r="B70" s="37"/>
      <c r="C70" s="37"/>
      <c r="D70" s="37"/>
      <c r="E70" s="38"/>
      <c r="F70" s="36">
        <v>2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8"/>
      <c r="U70" s="36">
        <v>3</v>
      </c>
      <c r="V70" s="37"/>
      <c r="W70" s="37"/>
      <c r="X70" s="37"/>
      <c r="Y70" s="38"/>
      <c r="Z70" s="36">
        <v>4</v>
      </c>
      <c r="AA70" s="37"/>
      <c r="AB70" s="37"/>
      <c r="AC70" s="37"/>
      <c r="AD70" s="38"/>
      <c r="AE70" s="36">
        <v>5</v>
      </c>
      <c r="AF70" s="37"/>
      <c r="AG70" s="37"/>
      <c r="AH70" s="38"/>
      <c r="AI70" s="36">
        <v>6</v>
      </c>
      <c r="AJ70" s="37"/>
      <c r="AK70" s="37"/>
      <c r="AL70" s="37"/>
      <c r="AM70" s="38"/>
      <c r="AN70" s="36">
        <v>7</v>
      </c>
      <c r="AO70" s="37"/>
      <c r="AP70" s="37"/>
      <c r="AQ70" s="37"/>
      <c r="AR70" s="38"/>
      <c r="AS70" s="36">
        <v>8</v>
      </c>
      <c r="AT70" s="37"/>
      <c r="AU70" s="37"/>
      <c r="AV70" s="37"/>
      <c r="AW70" s="38"/>
      <c r="AX70" s="36">
        <v>9</v>
      </c>
      <c r="AY70" s="37"/>
      <c r="AZ70" s="37"/>
      <c r="BA70" s="38"/>
      <c r="BB70" s="36">
        <v>10</v>
      </c>
      <c r="BC70" s="37"/>
      <c r="BD70" s="37"/>
      <c r="BE70" s="37"/>
      <c r="BF70" s="38"/>
      <c r="BG70" s="36">
        <v>11</v>
      </c>
      <c r="BH70" s="37"/>
      <c r="BI70" s="37"/>
      <c r="BJ70" s="37"/>
      <c r="BK70" s="38"/>
      <c r="BL70" s="36">
        <v>12</v>
      </c>
      <c r="BM70" s="37"/>
      <c r="BN70" s="37"/>
      <c r="BO70" s="37"/>
      <c r="BP70" s="38"/>
      <c r="BQ70" s="36">
        <v>13</v>
      </c>
      <c r="BR70" s="37"/>
      <c r="BS70" s="37"/>
      <c r="BT70" s="38"/>
      <c r="BU70" s="27">
        <v>14</v>
      </c>
      <c r="BV70" s="27"/>
      <c r="BW70" s="27"/>
      <c r="BX70" s="27"/>
      <c r="BY70" s="27"/>
    </row>
    <row r="71" spans="1:79" s="1" customFormat="1" ht="13.5" hidden="1" customHeight="1">
      <c r="A71" s="39" t="s">
        <v>64</v>
      </c>
      <c r="B71" s="40"/>
      <c r="C71" s="40"/>
      <c r="D71" s="40"/>
      <c r="E71" s="41"/>
      <c r="F71" s="39" t="s">
        <v>57</v>
      </c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1"/>
      <c r="U71" s="39" t="s">
        <v>65</v>
      </c>
      <c r="V71" s="40"/>
      <c r="W71" s="40"/>
      <c r="X71" s="40"/>
      <c r="Y71" s="41"/>
      <c r="Z71" s="39" t="s">
        <v>66</v>
      </c>
      <c r="AA71" s="40"/>
      <c r="AB71" s="40"/>
      <c r="AC71" s="40"/>
      <c r="AD71" s="41"/>
      <c r="AE71" s="39" t="s">
        <v>91</v>
      </c>
      <c r="AF71" s="40"/>
      <c r="AG71" s="40"/>
      <c r="AH71" s="41"/>
      <c r="AI71" s="47" t="s">
        <v>170</v>
      </c>
      <c r="AJ71" s="48"/>
      <c r="AK71" s="48"/>
      <c r="AL71" s="48"/>
      <c r="AM71" s="49"/>
      <c r="AN71" s="39" t="s">
        <v>67</v>
      </c>
      <c r="AO71" s="40"/>
      <c r="AP71" s="40"/>
      <c r="AQ71" s="40"/>
      <c r="AR71" s="41"/>
      <c r="AS71" s="39" t="s">
        <v>68</v>
      </c>
      <c r="AT71" s="40"/>
      <c r="AU71" s="40"/>
      <c r="AV71" s="40"/>
      <c r="AW71" s="41"/>
      <c r="AX71" s="39" t="s">
        <v>92</v>
      </c>
      <c r="AY71" s="40"/>
      <c r="AZ71" s="40"/>
      <c r="BA71" s="41"/>
      <c r="BB71" s="47" t="s">
        <v>170</v>
      </c>
      <c r="BC71" s="48"/>
      <c r="BD71" s="48"/>
      <c r="BE71" s="48"/>
      <c r="BF71" s="49"/>
      <c r="BG71" s="39" t="s">
        <v>58</v>
      </c>
      <c r="BH71" s="40"/>
      <c r="BI71" s="40"/>
      <c r="BJ71" s="40"/>
      <c r="BK71" s="41"/>
      <c r="BL71" s="39" t="s">
        <v>59</v>
      </c>
      <c r="BM71" s="40"/>
      <c r="BN71" s="40"/>
      <c r="BO71" s="40"/>
      <c r="BP71" s="41"/>
      <c r="BQ71" s="39" t="s">
        <v>93</v>
      </c>
      <c r="BR71" s="40"/>
      <c r="BS71" s="40"/>
      <c r="BT71" s="41"/>
      <c r="BU71" s="50" t="s">
        <v>170</v>
      </c>
      <c r="BV71" s="50"/>
      <c r="BW71" s="50"/>
      <c r="BX71" s="50"/>
      <c r="BY71" s="50"/>
      <c r="CA71" t="s">
        <v>27</v>
      </c>
    </row>
    <row r="72" spans="1:79" s="6" customFormat="1" ht="12.75" customHeight="1">
      <c r="A72" s="85"/>
      <c r="B72" s="86"/>
      <c r="C72" s="86"/>
      <c r="D72" s="86"/>
      <c r="E72" s="87"/>
      <c r="F72" s="85" t="s">
        <v>147</v>
      </c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7"/>
      <c r="U72" s="103"/>
      <c r="V72" s="104"/>
      <c r="W72" s="104"/>
      <c r="X72" s="104"/>
      <c r="Y72" s="105"/>
      <c r="Z72" s="103"/>
      <c r="AA72" s="104"/>
      <c r="AB72" s="104"/>
      <c r="AC72" s="104"/>
      <c r="AD72" s="105"/>
      <c r="AE72" s="103"/>
      <c r="AF72" s="104"/>
      <c r="AG72" s="104"/>
      <c r="AH72" s="105"/>
      <c r="AI72" s="103">
        <f>IF(ISNUMBER(U72),U72,0)+IF(ISNUMBER(Z72),Z72,0)</f>
        <v>0</v>
      </c>
      <c r="AJ72" s="104"/>
      <c r="AK72" s="104"/>
      <c r="AL72" s="104"/>
      <c r="AM72" s="105"/>
      <c r="AN72" s="103"/>
      <c r="AO72" s="104"/>
      <c r="AP72" s="104"/>
      <c r="AQ72" s="104"/>
      <c r="AR72" s="105"/>
      <c r="AS72" s="103"/>
      <c r="AT72" s="104"/>
      <c r="AU72" s="104"/>
      <c r="AV72" s="104"/>
      <c r="AW72" s="105"/>
      <c r="AX72" s="103"/>
      <c r="AY72" s="104"/>
      <c r="AZ72" s="104"/>
      <c r="BA72" s="105"/>
      <c r="BB72" s="103">
        <f>IF(ISNUMBER(AN72),AN72,0)+IF(ISNUMBER(AS72),AS72,0)</f>
        <v>0</v>
      </c>
      <c r="BC72" s="104"/>
      <c r="BD72" s="104"/>
      <c r="BE72" s="104"/>
      <c r="BF72" s="105"/>
      <c r="BG72" s="103"/>
      <c r="BH72" s="104"/>
      <c r="BI72" s="104"/>
      <c r="BJ72" s="104"/>
      <c r="BK72" s="105"/>
      <c r="BL72" s="103"/>
      <c r="BM72" s="104"/>
      <c r="BN72" s="104"/>
      <c r="BO72" s="104"/>
      <c r="BP72" s="105"/>
      <c r="BQ72" s="103"/>
      <c r="BR72" s="104"/>
      <c r="BS72" s="104"/>
      <c r="BT72" s="105"/>
      <c r="BU72" s="103">
        <f>IF(ISNUMBER(BG72),BG72,0)+IF(ISNUMBER(BL72),BL72,0)</f>
        <v>0</v>
      </c>
      <c r="BV72" s="104"/>
      <c r="BW72" s="104"/>
      <c r="BX72" s="104"/>
      <c r="BY72" s="105"/>
      <c r="CA72" s="6" t="s">
        <v>28</v>
      </c>
    </row>
    <row r="74" spans="1:79" ht="14.25" customHeight="1">
      <c r="A74" s="29" t="s">
        <v>269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5" spans="1:79" ht="15" customHeight="1">
      <c r="A75" s="44" t="s">
        <v>241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</row>
    <row r="76" spans="1:79" ht="23.1" customHeight="1">
      <c r="A76" s="61" t="s">
        <v>118</v>
      </c>
      <c r="B76" s="62"/>
      <c r="C76" s="62"/>
      <c r="D76" s="63"/>
      <c r="E76" s="54" t="s">
        <v>19</v>
      </c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6"/>
      <c r="X76" s="36" t="s">
        <v>263</v>
      </c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8"/>
      <c r="AR76" s="27" t="s">
        <v>268</v>
      </c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</row>
    <row r="77" spans="1:79" ht="48.75" customHeight="1">
      <c r="A77" s="64"/>
      <c r="B77" s="65"/>
      <c r="C77" s="65"/>
      <c r="D77" s="66"/>
      <c r="E77" s="57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9"/>
      <c r="X77" s="54" t="s">
        <v>4</v>
      </c>
      <c r="Y77" s="55"/>
      <c r="Z77" s="55"/>
      <c r="AA77" s="55"/>
      <c r="AB77" s="56"/>
      <c r="AC77" s="54" t="s">
        <v>3</v>
      </c>
      <c r="AD77" s="55"/>
      <c r="AE77" s="55"/>
      <c r="AF77" s="55"/>
      <c r="AG77" s="56"/>
      <c r="AH77" s="51" t="s">
        <v>116</v>
      </c>
      <c r="AI77" s="52"/>
      <c r="AJ77" s="52"/>
      <c r="AK77" s="52"/>
      <c r="AL77" s="53"/>
      <c r="AM77" s="36" t="s">
        <v>5</v>
      </c>
      <c r="AN77" s="37"/>
      <c r="AO77" s="37"/>
      <c r="AP77" s="37"/>
      <c r="AQ77" s="38"/>
      <c r="AR77" s="36" t="s">
        <v>4</v>
      </c>
      <c r="AS77" s="37"/>
      <c r="AT77" s="37"/>
      <c r="AU77" s="37"/>
      <c r="AV77" s="38"/>
      <c r="AW77" s="36" t="s">
        <v>3</v>
      </c>
      <c r="AX77" s="37"/>
      <c r="AY77" s="37"/>
      <c r="AZ77" s="37"/>
      <c r="BA77" s="38"/>
      <c r="BB77" s="51" t="s">
        <v>116</v>
      </c>
      <c r="BC77" s="52"/>
      <c r="BD77" s="52"/>
      <c r="BE77" s="52"/>
      <c r="BF77" s="53"/>
      <c r="BG77" s="36" t="s">
        <v>96</v>
      </c>
      <c r="BH77" s="37"/>
      <c r="BI77" s="37"/>
      <c r="BJ77" s="37"/>
      <c r="BK77" s="38"/>
    </row>
    <row r="78" spans="1:79" ht="12.75" customHeight="1">
      <c r="A78" s="36">
        <v>1</v>
      </c>
      <c r="B78" s="37"/>
      <c r="C78" s="37"/>
      <c r="D78" s="38"/>
      <c r="E78" s="36">
        <v>2</v>
      </c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8"/>
      <c r="X78" s="36">
        <v>3</v>
      </c>
      <c r="Y78" s="37"/>
      <c r="Z78" s="37"/>
      <c r="AA78" s="37"/>
      <c r="AB78" s="38"/>
      <c r="AC78" s="36">
        <v>4</v>
      </c>
      <c r="AD78" s="37"/>
      <c r="AE78" s="37"/>
      <c r="AF78" s="37"/>
      <c r="AG78" s="38"/>
      <c r="AH78" s="36">
        <v>5</v>
      </c>
      <c r="AI78" s="37"/>
      <c r="AJ78" s="37"/>
      <c r="AK78" s="37"/>
      <c r="AL78" s="38"/>
      <c r="AM78" s="36">
        <v>6</v>
      </c>
      <c r="AN78" s="37"/>
      <c r="AO78" s="37"/>
      <c r="AP78" s="37"/>
      <c r="AQ78" s="38"/>
      <c r="AR78" s="36">
        <v>7</v>
      </c>
      <c r="AS78" s="37"/>
      <c r="AT78" s="37"/>
      <c r="AU78" s="37"/>
      <c r="AV78" s="38"/>
      <c r="AW78" s="36">
        <v>8</v>
      </c>
      <c r="AX78" s="37"/>
      <c r="AY78" s="37"/>
      <c r="AZ78" s="37"/>
      <c r="BA78" s="38"/>
      <c r="BB78" s="36">
        <v>9</v>
      </c>
      <c r="BC78" s="37"/>
      <c r="BD78" s="37"/>
      <c r="BE78" s="37"/>
      <c r="BF78" s="38"/>
      <c r="BG78" s="36">
        <v>10</v>
      </c>
      <c r="BH78" s="37"/>
      <c r="BI78" s="37"/>
      <c r="BJ78" s="37"/>
      <c r="BK78" s="38"/>
    </row>
    <row r="79" spans="1:79" s="1" customFormat="1" ht="12.75" hidden="1" customHeight="1">
      <c r="A79" s="39" t="s">
        <v>64</v>
      </c>
      <c r="B79" s="40"/>
      <c r="C79" s="40"/>
      <c r="D79" s="41"/>
      <c r="E79" s="39" t="s">
        <v>57</v>
      </c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1"/>
      <c r="X79" s="67" t="s">
        <v>60</v>
      </c>
      <c r="Y79" s="68"/>
      <c r="Z79" s="68"/>
      <c r="AA79" s="68"/>
      <c r="AB79" s="69"/>
      <c r="AC79" s="67" t="s">
        <v>61</v>
      </c>
      <c r="AD79" s="68"/>
      <c r="AE79" s="68"/>
      <c r="AF79" s="68"/>
      <c r="AG79" s="69"/>
      <c r="AH79" s="39" t="s">
        <v>94</v>
      </c>
      <c r="AI79" s="40"/>
      <c r="AJ79" s="40"/>
      <c r="AK79" s="40"/>
      <c r="AL79" s="41"/>
      <c r="AM79" s="47" t="s">
        <v>171</v>
      </c>
      <c r="AN79" s="48"/>
      <c r="AO79" s="48"/>
      <c r="AP79" s="48"/>
      <c r="AQ79" s="49"/>
      <c r="AR79" s="39" t="s">
        <v>62</v>
      </c>
      <c r="AS79" s="40"/>
      <c r="AT79" s="40"/>
      <c r="AU79" s="40"/>
      <c r="AV79" s="41"/>
      <c r="AW79" s="39" t="s">
        <v>63</v>
      </c>
      <c r="AX79" s="40"/>
      <c r="AY79" s="40"/>
      <c r="AZ79" s="40"/>
      <c r="BA79" s="41"/>
      <c r="BB79" s="39" t="s">
        <v>95</v>
      </c>
      <c r="BC79" s="40"/>
      <c r="BD79" s="40"/>
      <c r="BE79" s="40"/>
      <c r="BF79" s="41"/>
      <c r="BG79" s="47" t="s">
        <v>171</v>
      </c>
      <c r="BH79" s="48"/>
      <c r="BI79" s="48"/>
      <c r="BJ79" s="48"/>
      <c r="BK79" s="49"/>
      <c r="CA79" t="s">
        <v>29</v>
      </c>
    </row>
    <row r="80" spans="1:79" s="98" customFormat="1" ht="12.75" customHeight="1">
      <c r="A80" s="88">
        <v>2111</v>
      </c>
      <c r="B80" s="89"/>
      <c r="C80" s="89"/>
      <c r="D80" s="90"/>
      <c r="E80" s="91" t="s">
        <v>177</v>
      </c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5">
        <v>2107124</v>
      </c>
      <c r="Y80" s="96"/>
      <c r="Z80" s="96"/>
      <c r="AA80" s="96"/>
      <c r="AB80" s="97"/>
      <c r="AC80" s="95">
        <v>151640</v>
      </c>
      <c r="AD80" s="96"/>
      <c r="AE80" s="96"/>
      <c r="AF80" s="96"/>
      <c r="AG80" s="97"/>
      <c r="AH80" s="95">
        <v>0</v>
      </c>
      <c r="AI80" s="96"/>
      <c r="AJ80" s="96"/>
      <c r="AK80" s="96"/>
      <c r="AL80" s="97"/>
      <c r="AM80" s="95">
        <f>IF(ISNUMBER(X80),X80,0)+IF(ISNUMBER(AC80),AC80,0)</f>
        <v>2258764</v>
      </c>
      <c r="AN80" s="96"/>
      <c r="AO80" s="96"/>
      <c r="AP80" s="96"/>
      <c r="AQ80" s="97"/>
      <c r="AR80" s="95">
        <v>2322051</v>
      </c>
      <c r="AS80" s="96"/>
      <c r="AT80" s="96"/>
      <c r="AU80" s="96"/>
      <c r="AV80" s="97"/>
      <c r="AW80" s="95">
        <v>155738</v>
      </c>
      <c r="AX80" s="96"/>
      <c r="AY80" s="96"/>
      <c r="AZ80" s="96"/>
      <c r="BA80" s="97"/>
      <c r="BB80" s="95">
        <v>0</v>
      </c>
      <c r="BC80" s="96"/>
      <c r="BD80" s="96"/>
      <c r="BE80" s="96"/>
      <c r="BF80" s="97"/>
      <c r="BG80" s="94">
        <f>IF(ISNUMBER(AR80),AR80,0)+IF(ISNUMBER(AW80),AW80,0)</f>
        <v>2477789</v>
      </c>
      <c r="BH80" s="94"/>
      <c r="BI80" s="94"/>
      <c r="BJ80" s="94"/>
      <c r="BK80" s="94"/>
      <c r="CA80" s="98" t="s">
        <v>30</v>
      </c>
    </row>
    <row r="81" spans="1:79" s="98" customFormat="1" ht="12.75" customHeight="1">
      <c r="A81" s="88">
        <v>2120</v>
      </c>
      <c r="B81" s="89"/>
      <c r="C81" s="89"/>
      <c r="D81" s="90"/>
      <c r="E81" s="91" t="s">
        <v>178</v>
      </c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5">
        <v>463568</v>
      </c>
      <c r="Y81" s="96"/>
      <c r="Z81" s="96"/>
      <c r="AA81" s="96"/>
      <c r="AB81" s="97"/>
      <c r="AC81" s="95">
        <v>33360</v>
      </c>
      <c r="AD81" s="96"/>
      <c r="AE81" s="96"/>
      <c r="AF81" s="96"/>
      <c r="AG81" s="97"/>
      <c r="AH81" s="95">
        <v>0</v>
      </c>
      <c r="AI81" s="96"/>
      <c r="AJ81" s="96"/>
      <c r="AK81" s="96"/>
      <c r="AL81" s="97"/>
      <c r="AM81" s="95">
        <f>IF(ISNUMBER(X81),X81,0)+IF(ISNUMBER(AC81),AC81,0)</f>
        <v>496928</v>
      </c>
      <c r="AN81" s="96"/>
      <c r="AO81" s="96"/>
      <c r="AP81" s="96"/>
      <c r="AQ81" s="97"/>
      <c r="AR81" s="95">
        <v>510852</v>
      </c>
      <c r="AS81" s="96"/>
      <c r="AT81" s="96"/>
      <c r="AU81" s="96"/>
      <c r="AV81" s="97"/>
      <c r="AW81" s="95">
        <v>34262</v>
      </c>
      <c r="AX81" s="96"/>
      <c r="AY81" s="96"/>
      <c r="AZ81" s="96"/>
      <c r="BA81" s="97"/>
      <c r="BB81" s="95">
        <v>0</v>
      </c>
      <c r="BC81" s="96"/>
      <c r="BD81" s="96"/>
      <c r="BE81" s="96"/>
      <c r="BF81" s="97"/>
      <c r="BG81" s="94">
        <f>IF(ISNUMBER(AR81),AR81,0)+IF(ISNUMBER(AW81),AW81,0)</f>
        <v>545114</v>
      </c>
      <c r="BH81" s="94"/>
      <c r="BI81" s="94"/>
      <c r="BJ81" s="94"/>
      <c r="BK81" s="94"/>
    </row>
    <row r="82" spans="1:79" s="98" customFormat="1" ht="12.75" customHeight="1">
      <c r="A82" s="88">
        <v>2210</v>
      </c>
      <c r="B82" s="89"/>
      <c r="C82" s="89"/>
      <c r="D82" s="90"/>
      <c r="E82" s="91" t="s">
        <v>179</v>
      </c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5">
        <v>0</v>
      </c>
      <c r="Y82" s="96"/>
      <c r="Z82" s="96"/>
      <c r="AA82" s="96"/>
      <c r="AB82" s="97"/>
      <c r="AC82" s="95">
        <v>33600</v>
      </c>
      <c r="AD82" s="96"/>
      <c r="AE82" s="96"/>
      <c r="AF82" s="96"/>
      <c r="AG82" s="97"/>
      <c r="AH82" s="95">
        <v>0</v>
      </c>
      <c r="AI82" s="96"/>
      <c r="AJ82" s="96"/>
      <c r="AK82" s="96"/>
      <c r="AL82" s="97"/>
      <c r="AM82" s="95">
        <f>IF(ISNUMBER(X82),X82,0)+IF(ISNUMBER(AC82),AC82,0)</f>
        <v>33600</v>
      </c>
      <c r="AN82" s="96"/>
      <c r="AO82" s="96"/>
      <c r="AP82" s="96"/>
      <c r="AQ82" s="97"/>
      <c r="AR82" s="95">
        <v>0</v>
      </c>
      <c r="AS82" s="96"/>
      <c r="AT82" s="96"/>
      <c r="AU82" s="96"/>
      <c r="AV82" s="97"/>
      <c r="AW82" s="95">
        <v>35000</v>
      </c>
      <c r="AX82" s="96"/>
      <c r="AY82" s="96"/>
      <c r="AZ82" s="96"/>
      <c r="BA82" s="97"/>
      <c r="BB82" s="95">
        <v>0</v>
      </c>
      <c r="BC82" s="96"/>
      <c r="BD82" s="96"/>
      <c r="BE82" s="96"/>
      <c r="BF82" s="97"/>
      <c r="BG82" s="94">
        <f>IF(ISNUMBER(AR82),AR82,0)+IF(ISNUMBER(AW82),AW82,0)</f>
        <v>35000</v>
      </c>
      <c r="BH82" s="94"/>
      <c r="BI82" s="94"/>
      <c r="BJ82" s="94"/>
      <c r="BK82" s="94"/>
    </row>
    <row r="83" spans="1:79" s="98" customFormat="1" ht="12.75" customHeight="1">
      <c r="A83" s="88">
        <v>2240</v>
      </c>
      <c r="B83" s="89"/>
      <c r="C83" s="89"/>
      <c r="D83" s="90"/>
      <c r="E83" s="91" t="s">
        <v>180</v>
      </c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5">
        <v>6600</v>
      </c>
      <c r="Y83" s="96"/>
      <c r="Z83" s="96"/>
      <c r="AA83" s="96"/>
      <c r="AB83" s="97"/>
      <c r="AC83" s="95">
        <v>18000</v>
      </c>
      <c r="AD83" s="96"/>
      <c r="AE83" s="96"/>
      <c r="AF83" s="96"/>
      <c r="AG83" s="97"/>
      <c r="AH83" s="95">
        <v>0</v>
      </c>
      <c r="AI83" s="96"/>
      <c r="AJ83" s="96"/>
      <c r="AK83" s="96"/>
      <c r="AL83" s="97"/>
      <c r="AM83" s="95">
        <f>IF(ISNUMBER(X83),X83,0)+IF(ISNUMBER(AC83),AC83,0)</f>
        <v>24600</v>
      </c>
      <c r="AN83" s="96"/>
      <c r="AO83" s="96"/>
      <c r="AP83" s="96"/>
      <c r="AQ83" s="97"/>
      <c r="AR83" s="95">
        <v>7270</v>
      </c>
      <c r="AS83" s="96"/>
      <c r="AT83" s="96"/>
      <c r="AU83" s="96"/>
      <c r="AV83" s="97"/>
      <c r="AW83" s="95">
        <v>16000</v>
      </c>
      <c r="AX83" s="96"/>
      <c r="AY83" s="96"/>
      <c r="AZ83" s="96"/>
      <c r="BA83" s="97"/>
      <c r="BB83" s="95">
        <v>0</v>
      </c>
      <c r="BC83" s="96"/>
      <c r="BD83" s="96"/>
      <c r="BE83" s="96"/>
      <c r="BF83" s="97"/>
      <c r="BG83" s="94">
        <f>IF(ISNUMBER(AR83),AR83,0)+IF(ISNUMBER(AW83),AW83,0)</f>
        <v>23270</v>
      </c>
      <c r="BH83" s="94"/>
      <c r="BI83" s="94"/>
      <c r="BJ83" s="94"/>
      <c r="BK83" s="94"/>
    </row>
    <row r="84" spans="1:79" s="98" customFormat="1" ht="12.75" customHeight="1">
      <c r="A84" s="88">
        <v>2250</v>
      </c>
      <c r="B84" s="89"/>
      <c r="C84" s="89"/>
      <c r="D84" s="90"/>
      <c r="E84" s="91" t="s">
        <v>181</v>
      </c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5">
        <v>0</v>
      </c>
      <c r="Y84" s="96"/>
      <c r="Z84" s="96"/>
      <c r="AA84" s="96"/>
      <c r="AB84" s="97"/>
      <c r="AC84" s="95">
        <v>2000</v>
      </c>
      <c r="AD84" s="96"/>
      <c r="AE84" s="96"/>
      <c r="AF84" s="96"/>
      <c r="AG84" s="97"/>
      <c r="AH84" s="95">
        <v>0</v>
      </c>
      <c r="AI84" s="96"/>
      <c r="AJ84" s="96"/>
      <c r="AK84" s="96"/>
      <c r="AL84" s="97"/>
      <c r="AM84" s="95">
        <f>IF(ISNUMBER(X84),X84,0)+IF(ISNUMBER(AC84),AC84,0)</f>
        <v>2000</v>
      </c>
      <c r="AN84" s="96"/>
      <c r="AO84" s="96"/>
      <c r="AP84" s="96"/>
      <c r="AQ84" s="97"/>
      <c r="AR84" s="95">
        <v>0</v>
      </c>
      <c r="AS84" s="96"/>
      <c r="AT84" s="96"/>
      <c r="AU84" s="96"/>
      <c r="AV84" s="97"/>
      <c r="AW84" s="95">
        <v>2500</v>
      </c>
      <c r="AX84" s="96"/>
      <c r="AY84" s="96"/>
      <c r="AZ84" s="96"/>
      <c r="BA84" s="97"/>
      <c r="BB84" s="95">
        <v>0</v>
      </c>
      <c r="BC84" s="96"/>
      <c r="BD84" s="96"/>
      <c r="BE84" s="96"/>
      <c r="BF84" s="97"/>
      <c r="BG84" s="94">
        <f>IF(ISNUMBER(AR84),AR84,0)+IF(ISNUMBER(AW84),AW84,0)</f>
        <v>2500</v>
      </c>
      <c r="BH84" s="94"/>
      <c r="BI84" s="94"/>
      <c r="BJ84" s="94"/>
      <c r="BK84" s="94"/>
    </row>
    <row r="85" spans="1:79" s="98" customFormat="1" ht="12.75" customHeight="1">
      <c r="A85" s="88">
        <v>2273</v>
      </c>
      <c r="B85" s="89"/>
      <c r="C85" s="89"/>
      <c r="D85" s="90"/>
      <c r="E85" s="91" t="s">
        <v>182</v>
      </c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5">
        <v>16232</v>
      </c>
      <c r="Y85" s="96"/>
      <c r="Z85" s="96"/>
      <c r="AA85" s="96"/>
      <c r="AB85" s="97"/>
      <c r="AC85" s="95">
        <v>0</v>
      </c>
      <c r="AD85" s="96"/>
      <c r="AE85" s="96"/>
      <c r="AF85" s="96"/>
      <c r="AG85" s="97"/>
      <c r="AH85" s="95">
        <v>0</v>
      </c>
      <c r="AI85" s="96"/>
      <c r="AJ85" s="96"/>
      <c r="AK85" s="96"/>
      <c r="AL85" s="97"/>
      <c r="AM85" s="95">
        <f>IF(ISNUMBER(X85),X85,0)+IF(ISNUMBER(AC85),AC85,0)</f>
        <v>16232</v>
      </c>
      <c r="AN85" s="96"/>
      <c r="AO85" s="96"/>
      <c r="AP85" s="96"/>
      <c r="AQ85" s="97"/>
      <c r="AR85" s="95">
        <v>17890</v>
      </c>
      <c r="AS85" s="96"/>
      <c r="AT85" s="96"/>
      <c r="AU85" s="96"/>
      <c r="AV85" s="97"/>
      <c r="AW85" s="95">
        <v>0</v>
      </c>
      <c r="AX85" s="96"/>
      <c r="AY85" s="96"/>
      <c r="AZ85" s="96"/>
      <c r="BA85" s="97"/>
      <c r="BB85" s="95">
        <v>0</v>
      </c>
      <c r="BC85" s="96"/>
      <c r="BD85" s="96"/>
      <c r="BE85" s="96"/>
      <c r="BF85" s="97"/>
      <c r="BG85" s="94">
        <f>IF(ISNUMBER(AR85),AR85,0)+IF(ISNUMBER(AW85),AW85,0)</f>
        <v>17890</v>
      </c>
      <c r="BH85" s="94"/>
      <c r="BI85" s="94"/>
      <c r="BJ85" s="94"/>
      <c r="BK85" s="94"/>
    </row>
    <row r="86" spans="1:79" s="98" customFormat="1" ht="12.75" customHeight="1">
      <c r="A86" s="88">
        <v>2274</v>
      </c>
      <c r="B86" s="89"/>
      <c r="C86" s="89"/>
      <c r="D86" s="90"/>
      <c r="E86" s="91" t="s">
        <v>183</v>
      </c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5">
        <v>99380</v>
      </c>
      <c r="Y86" s="96"/>
      <c r="Z86" s="96"/>
      <c r="AA86" s="96"/>
      <c r="AB86" s="97"/>
      <c r="AC86" s="95">
        <v>0</v>
      </c>
      <c r="AD86" s="96"/>
      <c r="AE86" s="96"/>
      <c r="AF86" s="96"/>
      <c r="AG86" s="97"/>
      <c r="AH86" s="95">
        <v>0</v>
      </c>
      <c r="AI86" s="96"/>
      <c r="AJ86" s="96"/>
      <c r="AK86" s="96"/>
      <c r="AL86" s="97"/>
      <c r="AM86" s="95">
        <f>IF(ISNUMBER(X86),X86,0)+IF(ISNUMBER(AC86),AC86,0)</f>
        <v>99380</v>
      </c>
      <c r="AN86" s="96"/>
      <c r="AO86" s="96"/>
      <c r="AP86" s="96"/>
      <c r="AQ86" s="97"/>
      <c r="AR86" s="95">
        <v>109518</v>
      </c>
      <c r="AS86" s="96"/>
      <c r="AT86" s="96"/>
      <c r="AU86" s="96"/>
      <c r="AV86" s="97"/>
      <c r="AW86" s="95">
        <v>0</v>
      </c>
      <c r="AX86" s="96"/>
      <c r="AY86" s="96"/>
      <c r="AZ86" s="96"/>
      <c r="BA86" s="97"/>
      <c r="BB86" s="95">
        <v>0</v>
      </c>
      <c r="BC86" s="96"/>
      <c r="BD86" s="96"/>
      <c r="BE86" s="96"/>
      <c r="BF86" s="97"/>
      <c r="BG86" s="94">
        <f>IF(ISNUMBER(AR86),AR86,0)+IF(ISNUMBER(AW86),AW86,0)</f>
        <v>109518</v>
      </c>
      <c r="BH86" s="94"/>
      <c r="BI86" s="94"/>
      <c r="BJ86" s="94"/>
      <c r="BK86" s="94"/>
    </row>
    <row r="87" spans="1:79" s="98" customFormat="1" ht="12.75" customHeight="1">
      <c r="A87" s="88">
        <v>2800</v>
      </c>
      <c r="B87" s="89"/>
      <c r="C87" s="89"/>
      <c r="D87" s="90"/>
      <c r="E87" s="91" t="s">
        <v>184</v>
      </c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5">
        <v>0</v>
      </c>
      <c r="Y87" s="96"/>
      <c r="Z87" s="96"/>
      <c r="AA87" s="96"/>
      <c r="AB87" s="97"/>
      <c r="AC87" s="95">
        <v>1400</v>
      </c>
      <c r="AD87" s="96"/>
      <c r="AE87" s="96"/>
      <c r="AF87" s="96"/>
      <c r="AG87" s="97"/>
      <c r="AH87" s="95">
        <v>0</v>
      </c>
      <c r="AI87" s="96"/>
      <c r="AJ87" s="96"/>
      <c r="AK87" s="96"/>
      <c r="AL87" s="97"/>
      <c r="AM87" s="95">
        <f>IF(ISNUMBER(X87),X87,0)+IF(ISNUMBER(AC87),AC87,0)</f>
        <v>1400</v>
      </c>
      <c r="AN87" s="96"/>
      <c r="AO87" s="96"/>
      <c r="AP87" s="96"/>
      <c r="AQ87" s="97"/>
      <c r="AR87" s="95">
        <v>0</v>
      </c>
      <c r="AS87" s="96"/>
      <c r="AT87" s="96"/>
      <c r="AU87" s="96"/>
      <c r="AV87" s="97"/>
      <c r="AW87" s="95">
        <v>1500</v>
      </c>
      <c r="AX87" s="96"/>
      <c r="AY87" s="96"/>
      <c r="AZ87" s="96"/>
      <c r="BA87" s="97"/>
      <c r="BB87" s="95">
        <v>0</v>
      </c>
      <c r="BC87" s="96"/>
      <c r="BD87" s="96"/>
      <c r="BE87" s="96"/>
      <c r="BF87" s="97"/>
      <c r="BG87" s="94">
        <f>IF(ISNUMBER(AR87),AR87,0)+IF(ISNUMBER(AW87),AW87,0)</f>
        <v>1500</v>
      </c>
      <c r="BH87" s="94"/>
      <c r="BI87" s="94"/>
      <c r="BJ87" s="94"/>
      <c r="BK87" s="94"/>
    </row>
    <row r="88" spans="1:79" s="6" customFormat="1" ht="12.75" customHeight="1">
      <c r="A88" s="85"/>
      <c r="B88" s="86"/>
      <c r="C88" s="86"/>
      <c r="D88" s="87"/>
      <c r="E88" s="99" t="s">
        <v>147</v>
      </c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1"/>
      <c r="X88" s="103">
        <v>2692904</v>
      </c>
      <c r="Y88" s="104"/>
      <c r="Z88" s="104"/>
      <c r="AA88" s="104"/>
      <c r="AB88" s="105"/>
      <c r="AC88" s="103">
        <v>240000</v>
      </c>
      <c r="AD88" s="104"/>
      <c r="AE88" s="104"/>
      <c r="AF88" s="104"/>
      <c r="AG88" s="105"/>
      <c r="AH88" s="103">
        <v>0</v>
      </c>
      <c r="AI88" s="104"/>
      <c r="AJ88" s="104"/>
      <c r="AK88" s="104"/>
      <c r="AL88" s="105"/>
      <c r="AM88" s="103">
        <f>IF(ISNUMBER(X88),X88,0)+IF(ISNUMBER(AC88),AC88,0)</f>
        <v>2932904</v>
      </c>
      <c r="AN88" s="104"/>
      <c r="AO88" s="104"/>
      <c r="AP88" s="104"/>
      <c r="AQ88" s="105"/>
      <c r="AR88" s="103">
        <v>2967581</v>
      </c>
      <c r="AS88" s="104"/>
      <c r="AT88" s="104"/>
      <c r="AU88" s="104"/>
      <c r="AV88" s="105"/>
      <c r="AW88" s="103">
        <v>245000</v>
      </c>
      <c r="AX88" s="104"/>
      <c r="AY88" s="104"/>
      <c r="AZ88" s="104"/>
      <c r="BA88" s="105"/>
      <c r="BB88" s="103">
        <v>0</v>
      </c>
      <c r="BC88" s="104"/>
      <c r="BD88" s="104"/>
      <c r="BE88" s="104"/>
      <c r="BF88" s="105"/>
      <c r="BG88" s="102">
        <f>IF(ISNUMBER(AR88),AR88,0)+IF(ISNUMBER(AW88),AW88,0)</f>
        <v>3212581</v>
      </c>
      <c r="BH88" s="102"/>
      <c r="BI88" s="102"/>
      <c r="BJ88" s="102"/>
      <c r="BK88" s="102"/>
    </row>
    <row r="90" spans="1:79" ht="14.25" customHeight="1">
      <c r="A90" s="29" t="s">
        <v>270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</row>
    <row r="91" spans="1:79" ht="15" customHeight="1">
      <c r="A91" s="44" t="s">
        <v>241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</row>
    <row r="92" spans="1:79" ht="23.1" customHeight="1">
      <c r="A92" s="61" t="s">
        <v>119</v>
      </c>
      <c r="B92" s="62"/>
      <c r="C92" s="62"/>
      <c r="D92" s="62"/>
      <c r="E92" s="63"/>
      <c r="F92" s="54" t="s">
        <v>19</v>
      </c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6"/>
      <c r="X92" s="27" t="s">
        <v>263</v>
      </c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36" t="s">
        <v>268</v>
      </c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8"/>
    </row>
    <row r="93" spans="1:79" ht="53.25" customHeight="1">
      <c r="A93" s="64"/>
      <c r="B93" s="65"/>
      <c r="C93" s="65"/>
      <c r="D93" s="65"/>
      <c r="E93" s="66"/>
      <c r="F93" s="57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9"/>
      <c r="X93" s="36" t="s">
        <v>4</v>
      </c>
      <c r="Y93" s="37"/>
      <c r="Z93" s="37"/>
      <c r="AA93" s="37"/>
      <c r="AB93" s="38"/>
      <c r="AC93" s="36" t="s">
        <v>3</v>
      </c>
      <c r="AD93" s="37"/>
      <c r="AE93" s="37"/>
      <c r="AF93" s="37"/>
      <c r="AG93" s="38"/>
      <c r="AH93" s="51" t="s">
        <v>116</v>
      </c>
      <c r="AI93" s="52"/>
      <c r="AJ93" s="52"/>
      <c r="AK93" s="52"/>
      <c r="AL93" s="53"/>
      <c r="AM93" s="36" t="s">
        <v>5</v>
      </c>
      <c r="AN93" s="37"/>
      <c r="AO93" s="37"/>
      <c r="AP93" s="37"/>
      <c r="AQ93" s="38"/>
      <c r="AR93" s="36" t="s">
        <v>4</v>
      </c>
      <c r="AS93" s="37"/>
      <c r="AT93" s="37"/>
      <c r="AU93" s="37"/>
      <c r="AV93" s="38"/>
      <c r="AW93" s="36" t="s">
        <v>3</v>
      </c>
      <c r="AX93" s="37"/>
      <c r="AY93" s="37"/>
      <c r="AZ93" s="37"/>
      <c r="BA93" s="38"/>
      <c r="BB93" s="73" t="s">
        <v>116</v>
      </c>
      <c r="BC93" s="73"/>
      <c r="BD93" s="73"/>
      <c r="BE93" s="73"/>
      <c r="BF93" s="73"/>
      <c r="BG93" s="36" t="s">
        <v>96</v>
      </c>
      <c r="BH93" s="37"/>
      <c r="BI93" s="37"/>
      <c r="BJ93" s="37"/>
      <c r="BK93" s="38"/>
    </row>
    <row r="94" spans="1:79" ht="15" customHeight="1">
      <c r="A94" s="36">
        <v>1</v>
      </c>
      <c r="B94" s="37"/>
      <c r="C94" s="37"/>
      <c r="D94" s="37"/>
      <c r="E94" s="38"/>
      <c r="F94" s="36">
        <v>2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8"/>
      <c r="X94" s="36">
        <v>3</v>
      </c>
      <c r="Y94" s="37"/>
      <c r="Z94" s="37"/>
      <c r="AA94" s="37"/>
      <c r="AB94" s="38"/>
      <c r="AC94" s="36">
        <v>4</v>
      </c>
      <c r="AD94" s="37"/>
      <c r="AE94" s="37"/>
      <c r="AF94" s="37"/>
      <c r="AG94" s="38"/>
      <c r="AH94" s="36">
        <v>5</v>
      </c>
      <c r="AI94" s="37"/>
      <c r="AJ94" s="37"/>
      <c r="AK94" s="37"/>
      <c r="AL94" s="38"/>
      <c r="AM94" s="36">
        <v>6</v>
      </c>
      <c r="AN94" s="37"/>
      <c r="AO94" s="37"/>
      <c r="AP94" s="37"/>
      <c r="AQ94" s="38"/>
      <c r="AR94" s="36">
        <v>7</v>
      </c>
      <c r="AS94" s="37"/>
      <c r="AT94" s="37"/>
      <c r="AU94" s="37"/>
      <c r="AV94" s="38"/>
      <c r="AW94" s="36">
        <v>8</v>
      </c>
      <c r="AX94" s="37"/>
      <c r="AY94" s="37"/>
      <c r="AZ94" s="37"/>
      <c r="BA94" s="38"/>
      <c r="BB94" s="36">
        <v>9</v>
      </c>
      <c r="BC94" s="37"/>
      <c r="BD94" s="37"/>
      <c r="BE94" s="37"/>
      <c r="BF94" s="38"/>
      <c r="BG94" s="36">
        <v>10</v>
      </c>
      <c r="BH94" s="37"/>
      <c r="BI94" s="37"/>
      <c r="BJ94" s="37"/>
      <c r="BK94" s="38"/>
    </row>
    <row r="95" spans="1:79" s="1" customFormat="1" ht="15" hidden="1" customHeight="1">
      <c r="A95" s="39" t="s">
        <v>64</v>
      </c>
      <c r="B95" s="40"/>
      <c r="C95" s="40"/>
      <c r="D95" s="40"/>
      <c r="E95" s="41"/>
      <c r="F95" s="39" t="s">
        <v>57</v>
      </c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1"/>
      <c r="X95" s="39" t="s">
        <v>60</v>
      </c>
      <c r="Y95" s="40"/>
      <c r="Z95" s="40"/>
      <c r="AA95" s="40"/>
      <c r="AB95" s="41"/>
      <c r="AC95" s="39" t="s">
        <v>61</v>
      </c>
      <c r="AD95" s="40"/>
      <c r="AE95" s="40"/>
      <c r="AF95" s="40"/>
      <c r="AG95" s="41"/>
      <c r="AH95" s="39" t="s">
        <v>94</v>
      </c>
      <c r="AI95" s="40"/>
      <c r="AJ95" s="40"/>
      <c r="AK95" s="40"/>
      <c r="AL95" s="41"/>
      <c r="AM95" s="47" t="s">
        <v>171</v>
      </c>
      <c r="AN95" s="48"/>
      <c r="AO95" s="48"/>
      <c r="AP95" s="48"/>
      <c r="AQ95" s="49"/>
      <c r="AR95" s="39" t="s">
        <v>62</v>
      </c>
      <c r="AS95" s="40"/>
      <c r="AT95" s="40"/>
      <c r="AU95" s="40"/>
      <c r="AV95" s="41"/>
      <c r="AW95" s="39" t="s">
        <v>63</v>
      </c>
      <c r="AX95" s="40"/>
      <c r="AY95" s="40"/>
      <c r="AZ95" s="40"/>
      <c r="BA95" s="41"/>
      <c r="BB95" s="39" t="s">
        <v>95</v>
      </c>
      <c r="BC95" s="40"/>
      <c r="BD95" s="40"/>
      <c r="BE95" s="40"/>
      <c r="BF95" s="41"/>
      <c r="BG95" s="47" t="s">
        <v>171</v>
      </c>
      <c r="BH95" s="48"/>
      <c r="BI95" s="48"/>
      <c r="BJ95" s="48"/>
      <c r="BK95" s="49"/>
      <c r="CA95" t="s">
        <v>31</v>
      </c>
    </row>
    <row r="96" spans="1:79" s="6" customFormat="1" ht="12.75" customHeight="1">
      <c r="A96" s="85"/>
      <c r="B96" s="86"/>
      <c r="C96" s="86"/>
      <c r="D96" s="86"/>
      <c r="E96" s="87"/>
      <c r="F96" s="85" t="s">
        <v>147</v>
      </c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7"/>
      <c r="X96" s="106"/>
      <c r="Y96" s="107"/>
      <c r="Z96" s="107"/>
      <c r="AA96" s="107"/>
      <c r="AB96" s="108"/>
      <c r="AC96" s="106"/>
      <c r="AD96" s="107"/>
      <c r="AE96" s="107"/>
      <c r="AF96" s="107"/>
      <c r="AG96" s="108"/>
      <c r="AH96" s="102"/>
      <c r="AI96" s="102"/>
      <c r="AJ96" s="102"/>
      <c r="AK96" s="102"/>
      <c r="AL96" s="102"/>
      <c r="AM96" s="102">
        <f>IF(ISNUMBER(X96),X96,0)+IF(ISNUMBER(AC96),AC96,0)</f>
        <v>0</v>
      </c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>
        <f>IF(ISNUMBER(AR96),AR96,0)+IF(ISNUMBER(AW96),AW96,0)</f>
        <v>0</v>
      </c>
      <c r="BH96" s="102"/>
      <c r="BI96" s="102"/>
      <c r="BJ96" s="102"/>
      <c r="BK96" s="102"/>
      <c r="CA96" s="6" t="s">
        <v>32</v>
      </c>
    </row>
    <row r="99" spans="1:79" ht="14.25" customHeight="1">
      <c r="A99" s="29" t="s">
        <v>120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>
      <c r="A100" s="29" t="s">
        <v>255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15" customHeight="1">
      <c r="A101" s="44" t="s">
        <v>241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</row>
    <row r="102" spans="1:79" ht="23.1" customHeight="1">
      <c r="A102" s="54" t="s">
        <v>6</v>
      </c>
      <c r="B102" s="55"/>
      <c r="C102" s="55"/>
      <c r="D102" s="54" t="s">
        <v>121</v>
      </c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6"/>
      <c r="U102" s="36" t="s">
        <v>242</v>
      </c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8"/>
      <c r="AN102" s="36" t="s">
        <v>245</v>
      </c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8"/>
      <c r="BG102" s="27" t="s">
        <v>252</v>
      </c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1:79" ht="52.5" customHeight="1">
      <c r="A103" s="57"/>
      <c r="B103" s="58"/>
      <c r="C103" s="58"/>
      <c r="D103" s="57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9"/>
      <c r="U103" s="36" t="s">
        <v>4</v>
      </c>
      <c r="V103" s="37"/>
      <c r="W103" s="37"/>
      <c r="X103" s="37"/>
      <c r="Y103" s="38"/>
      <c r="Z103" s="36" t="s">
        <v>3</v>
      </c>
      <c r="AA103" s="37"/>
      <c r="AB103" s="37"/>
      <c r="AC103" s="37"/>
      <c r="AD103" s="38"/>
      <c r="AE103" s="51" t="s">
        <v>116</v>
      </c>
      <c r="AF103" s="52"/>
      <c r="AG103" s="52"/>
      <c r="AH103" s="53"/>
      <c r="AI103" s="36" t="s">
        <v>5</v>
      </c>
      <c r="AJ103" s="37"/>
      <c r="AK103" s="37"/>
      <c r="AL103" s="37"/>
      <c r="AM103" s="38"/>
      <c r="AN103" s="36" t="s">
        <v>4</v>
      </c>
      <c r="AO103" s="37"/>
      <c r="AP103" s="37"/>
      <c r="AQ103" s="37"/>
      <c r="AR103" s="38"/>
      <c r="AS103" s="36" t="s">
        <v>3</v>
      </c>
      <c r="AT103" s="37"/>
      <c r="AU103" s="37"/>
      <c r="AV103" s="37"/>
      <c r="AW103" s="38"/>
      <c r="AX103" s="51" t="s">
        <v>116</v>
      </c>
      <c r="AY103" s="52"/>
      <c r="AZ103" s="52"/>
      <c r="BA103" s="53"/>
      <c r="BB103" s="36" t="s">
        <v>96</v>
      </c>
      <c r="BC103" s="37"/>
      <c r="BD103" s="37"/>
      <c r="BE103" s="37"/>
      <c r="BF103" s="38"/>
      <c r="BG103" s="36" t="s">
        <v>4</v>
      </c>
      <c r="BH103" s="37"/>
      <c r="BI103" s="37"/>
      <c r="BJ103" s="37"/>
      <c r="BK103" s="38"/>
      <c r="BL103" s="27" t="s">
        <v>3</v>
      </c>
      <c r="BM103" s="27"/>
      <c r="BN103" s="27"/>
      <c r="BO103" s="27"/>
      <c r="BP103" s="27"/>
      <c r="BQ103" s="73" t="s">
        <v>116</v>
      </c>
      <c r="BR103" s="73"/>
      <c r="BS103" s="73"/>
      <c r="BT103" s="73"/>
      <c r="BU103" s="36" t="s">
        <v>97</v>
      </c>
      <c r="BV103" s="37"/>
      <c r="BW103" s="37"/>
      <c r="BX103" s="37"/>
      <c r="BY103" s="38"/>
    </row>
    <row r="104" spans="1:79" ht="15" customHeight="1">
      <c r="A104" s="36">
        <v>1</v>
      </c>
      <c r="B104" s="37"/>
      <c r="C104" s="37"/>
      <c r="D104" s="36">
        <v>2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8"/>
      <c r="U104" s="36">
        <v>3</v>
      </c>
      <c r="V104" s="37"/>
      <c r="W104" s="37"/>
      <c r="X104" s="37"/>
      <c r="Y104" s="38"/>
      <c r="Z104" s="36">
        <v>4</v>
      </c>
      <c r="AA104" s="37"/>
      <c r="AB104" s="37"/>
      <c r="AC104" s="37"/>
      <c r="AD104" s="38"/>
      <c r="AE104" s="36">
        <v>5</v>
      </c>
      <c r="AF104" s="37"/>
      <c r="AG104" s="37"/>
      <c r="AH104" s="38"/>
      <c r="AI104" s="36">
        <v>6</v>
      </c>
      <c r="AJ104" s="37"/>
      <c r="AK104" s="37"/>
      <c r="AL104" s="37"/>
      <c r="AM104" s="38"/>
      <c r="AN104" s="36">
        <v>7</v>
      </c>
      <c r="AO104" s="37"/>
      <c r="AP104" s="37"/>
      <c r="AQ104" s="37"/>
      <c r="AR104" s="38"/>
      <c r="AS104" s="36">
        <v>8</v>
      </c>
      <c r="AT104" s="37"/>
      <c r="AU104" s="37"/>
      <c r="AV104" s="37"/>
      <c r="AW104" s="38"/>
      <c r="AX104" s="27">
        <v>9</v>
      </c>
      <c r="AY104" s="27"/>
      <c r="AZ104" s="27"/>
      <c r="BA104" s="27"/>
      <c r="BB104" s="36">
        <v>10</v>
      </c>
      <c r="BC104" s="37"/>
      <c r="BD104" s="37"/>
      <c r="BE104" s="37"/>
      <c r="BF104" s="38"/>
      <c r="BG104" s="36">
        <v>11</v>
      </c>
      <c r="BH104" s="37"/>
      <c r="BI104" s="37"/>
      <c r="BJ104" s="37"/>
      <c r="BK104" s="38"/>
      <c r="BL104" s="27">
        <v>12</v>
      </c>
      <c r="BM104" s="27"/>
      <c r="BN104" s="27"/>
      <c r="BO104" s="27"/>
      <c r="BP104" s="27"/>
      <c r="BQ104" s="36">
        <v>13</v>
      </c>
      <c r="BR104" s="37"/>
      <c r="BS104" s="37"/>
      <c r="BT104" s="38"/>
      <c r="BU104" s="36">
        <v>14</v>
      </c>
      <c r="BV104" s="37"/>
      <c r="BW104" s="37"/>
      <c r="BX104" s="37"/>
      <c r="BY104" s="38"/>
    </row>
    <row r="105" spans="1:79" s="1" customFormat="1" ht="14.25" hidden="1" customHeight="1">
      <c r="A105" s="39" t="s">
        <v>69</v>
      </c>
      <c r="B105" s="40"/>
      <c r="C105" s="40"/>
      <c r="D105" s="39" t="s">
        <v>57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1"/>
      <c r="U105" s="26" t="s">
        <v>65</v>
      </c>
      <c r="V105" s="26"/>
      <c r="W105" s="26"/>
      <c r="X105" s="26"/>
      <c r="Y105" s="26"/>
      <c r="Z105" s="26" t="s">
        <v>66</v>
      </c>
      <c r="AA105" s="26"/>
      <c r="AB105" s="26"/>
      <c r="AC105" s="26"/>
      <c r="AD105" s="26"/>
      <c r="AE105" s="26" t="s">
        <v>91</v>
      </c>
      <c r="AF105" s="26"/>
      <c r="AG105" s="26"/>
      <c r="AH105" s="26"/>
      <c r="AI105" s="50" t="s">
        <v>170</v>
      </c>
      <c r="AJ105" s="50"/>
      <c r="AK105" s="50"/>
      <c r="AL105" s="50"/>
      <c r="AM105" s="50"/>
      <c r="AN105" s="26" t="s">
        <v>67</v>
      </c>
      <c r="AO105" s="26"/>
      <c r="AP105" s="26"/>
      <c r="AQ105" s="26"/>
      <c r="AR105" s="26"/>
      <c r="AS105" s="26" t="s">
        <v>68</v>
      </c>
      <c r="AT105" s="26"/>
      <c r="AU105" s="26"/>
      <c r="AV105" s="26"/>
      <c r="AW105" s="26"/>
      <c r="AX105" s="26" t="s">
        <v>92</v>
      </c>
      <c r="AY105" s="26"/>
      <c r="AZ105" s="26"/>
      <c r="BA105" s="26"/>
      <c r="BB105" s="50" t="s">
        <v>170</v>
      </c>
      <c r="BC105" s="50"/>
      <c r="BD105" s="50"/>
      <c r="BE105" s="50"/>
      <c r="BF105" s="50"/>
      <c r="BG105" s="26" t="s">
        <v>58</v>
      </c>
      <c r="BH105" s="26"/>
      <c r="BI105" s="26"/>
      <c r="BJ105" s="26"/>
      <c r="BK105" s="26"/>
      <c r="BL105" s="26" t="s">
        <v>59</v>
      </c>
      <c r="BM105" s="26"/>
      <c r="BN105" s="26"/>
      <c r="BO105" s="26"/>
      <c r="BP105" s="26"/>
      <c r="BQ105" s="26" t="s">
        <v>93</v>
      </c>
      <c r="BR105" s="26"/>
      <c r="BS105" s="26"/>
      <c r="BT105" s="26"/>
      <c r="BU105" s="50" t="s">
        <v>170</v>
      </c>
      <c r="BV105" s="50"/>
      <c r="BW105" s="50"/>
      <c r="BX105" s="50"/>
      <c r="BY105" s="50"/>
      <c r="CA105" t="s">
        <v>33</v>
      </c>
    </row>
    <row r="106" spans="1:79" s="98" customFormat="1" ht="25.5" customHeight="1">
      <c r="A106" s="88">
        <v>1</v>
      </c>
      <c r="B106" s="89"/>
      <c r="C106" s="89"/>
      <c r="D106" s="91" t="s">
        <v>185</v>
      </c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3"/>
      <c r="U106" s="95">
        <v>0</v>
      </c>
      <c r="V106" s="96"/>
      <c r="W106" s="96"/>
      <c r="X106" s="96"/>
      <c r="Y106" s="97"/>
      <c r="Z106" s="95">
        <v>0</v>
      </c>
      <c r="AA106" s="96"/>
      <c r="AB106" s="96"/>
      <c r="AC106" s="96"/>
      <c r="AD106" s="97"/>
      <c r="AE106" s="95">
        <v>0</v>
      </c>
      <c r="AF106" s="96"/>
      <c r="AG106" s="96"/>
      <c r="AH106" s="97"/>
      <c r="AI106" s="95">
        <f>IF(ISNUMBER(U106),U106,0)+IF(ISNUMBER(Z106),Z106,0)</f>
        <v>0</v>
      </c>
      <c r="AJ106" s="96"/>
      <c r="AK106" s="96"/>
      <c r="AL106" s="96"/>
      <c r="AM106" s="97"/>
      <c r="AN106" s="95">
        <v>2241013</v>
      </c>
      <c r="AO106" s="96"/>
      <c r="AP106" s="96"/>
      <c r="AQ106" s="96"/>
      <c r="AR106" s="97"/>
      <c r="AS106" s="95">
        <v>0</v>
      </c>
      <c r="AT106" s="96"/>
      <c r="AU106" s="96"/>
      <c r="AV106" s="96"/>
      <c r="AW106" s="97"/>
      <c r="AX106" s="95">
        <v>0</v>
      </c>
      <c r="AY106" s="96"/>
      <c r="AZ106" s="96"/>
      <c r="BA106" s="97"/>
      <c r="BB106" s="95">
        <f>IF(ISNUMBER(AN106),AN106,0)+IF(ISNUMBER(AS106),AS106,0)</f>
        <v>2241013</v>
      </c>
      <c r="BC106" s="96"/>
      <c r="BD106" s="96"/>
      <c r="BE106" s="96"/>
      <c r="BF106" s="97"/>
      <c r="BG106" s="95">
        <v>2322528</v>
      </c>
      <c r="BH106" s="96"/>
      <c r="BI106" s="96"/>
      <c r="BJ106" s="96"/>
      <c r="BK106" s="97"/>
      <c r="BL106" s="95">
        <v>331864</v>
      </c>
      <c r="BM106" s="96"/>
      <c r="BN106" s="96"/>
      <c r="BO106" s="96"/>
      <c r="BP106" s="97"/>
      <c r="BQ106" s="95">
        <v>0</v>
      </c>
      <c r="BR106" s="96"/>
      <c r="BS106" s="96"/>
      <c r="BT106" s="97"/>
      <c r="BU106" s="95">
        <f>IF(ISNUMBER(BG106),BG106,0)+IF(ISNUMBER(BL106),BL106,0)</f>
        <v>2654392</v>
      </c>
      <c r="BV106" s="96"/>
      <c r="BW106" s="96"/>
      <c r="BX106" s="96"/>
      <c r="BY106" s="97"/>
      <c r="CA106" s="98" t="s">
        <v>34</v>
      </c>
    </row>
    <row r="107" spans="1:79" s="6" customFormat="1" ht="12.75" customHeight="1">
      <c r="A107" s="85"/>
      <c r="B107" s="86"/>
      <c r="C107" s="86"/>
      <c r="D107" s="99" t="s">
        <v>147</v>
      </c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1"/>
      <c r="U107" s="103">
        <v>0</v>
      </c>
      <c r="V107" s="104"/>
      <c r="W107" s="104"/>
      <c r="X107" s="104"/>
      <c r="Y107" s="105"/>
      <c r="Z107" s="103">
        <v>0</v>
      </c>
      <c r="AA107" s="104"/>
      <c r="AB107" s="104"/>
      <c r="AC107" s="104"/>
      <c r="AD107" s="105"/>
      <c r="AE107" s="103">
        <v>0</v>
      </c>
      <c r="AF107" s="104"/>
      <c r="AG107" s="104"/>
      <c r="AH107" s="105"/>
      <c r="AI107" s="103">
        <f>IF(ISNUMBER(U107),U107,0)+IF(ISNUMBER(Z107),Z107,0)</f>
        <v>0</v>
      </c>
      <c r="AJ107" s="104"/>
      <c r="AK107" s="104"/>
      <c r="AL107" s="104"/>
      <c r="AM107" s="105"/>
      <c r="AN107" s="103">
        <v>2241013</v>
      </c>
      <c r="AO107" s="104"/>
      <c r="AP107" s="104"/>
      <c r="AQ107" s="104"/>
      <c r="AR107" s="105"/>
      <c r="AS107" s="103">
        <v>0</v>
      </c>
      <c r="AT107" s="104"/>
      <c r="AU107" s="104"/>
      <c r="AV107" s="104"/>
      <c r="AW107" s="105"/>
      <c r="AX107" s="103">
        <v>0</v>
      </c>
      <c r="AY107" s="104"/>
      <c r="AZ107" s="104"/>
      <c r="BA107" s="105"/>
      <c r="BB107" s="103">
        <f>IF(ISNUMBER(AN107),AN107,0)+IF(ISNUMBER(AS107),AS107,0)</f>
        <v>2241013</v>
      </c>
      <c r="BC107" s="104"/>
      <c r="BD107" s="104"/>
      <c r="BE107" s="104"/>
      <c r="BF107" s="105"/>
      <c r="BG107" s="103">
        <v>2322528</v>
      </c>
      <c r="BH107" s="104"/>
      <c r="BI107" s="104"/>
      <c r="BJ107" s="104"/>
      <c r="BK107" s="105"/>
      <c r="BL107" s="103">
        <v>331864</v>
      </c>
      <c r="BM107" s="104"/>
      <c r="BN107" s="104"/>
      <c r="BO107" s="104"/>
      <c r="BP107" s="105"/>
      <c r="BQ107" s="103">
        <v>0</v>
      </c>
      <c r="BR107" s="104"/>
      <c r="BS107" s="104"/>
      <c r="BT107" s="105"/>
      <c r="BU107" s="103">
        <f>IF(ISNUMBER(BG107),BG107,0)+IF(ISNUMBER(BL107),BL107,0)</f>
        <v>2654392</v>
      </c>
      <c r="BV107" s="104"/>
      <c r="BW107" s="104"/>
      <c r="BX107" s="104"/>
      <c r="BY107" s="105"/>
    </row>
    <row r="109" spans="1:79" ht="14.25" customHeight="1">
      <c r="A109" s="29" t="s">
        <v>271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</row>
    <row r="110" spans="1:79" ht="15" customHeight="1">
      <c r="A110" s="74" t="s">
        <v>241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</row>
    <row r="111" spans="1:79" ht="23.1" customHeight="1">
      <c r="A111" s="54" t="s">
        <v>6</v>
      </c>
      <c r="B111" s="55"/>
      <c r="C111" s="55"/>
      <c r="D111" s="54" t="s">
        <v>121</v>
      </c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6"/>
      <c r="U111" s="27" t="s">
        <v>263</v>
      </c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 t="s">
        <v>268</v>
      </c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</row>
    <row r="112" spans="1:79" ht="54" customHeight="1">
      <c r="A112" s="57"/>
      <c r="B112" s="58"/>
      <c r="C112" s="58"/>
      <c r="D112" s="57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9"/>
      <c r="U112" s="36" t="s">
        <v>4</v>
      </c>
      <c r="V112" s="37"/>
      <c r="W112" s="37"/>
      <c r="X112" s="37"/>
      <c r="Y112" s="38"/>
      <c r="Z112" s="36" t="s">
        <v>3</v>
      </c>
      <c r="AA112" s="37"/>
      <c r="AB112" s="37"/>
      <c r="AC112" s="37"/>
      <c r="AD112" s="38"/>
      <c r="AE112" s="51" t="s">
        <v>116</v>
      </c>
      <c r="AF112" s="52"/>
      <c r="AG112" s="52"/>
      <c r="AH112" s="52"/>
      <c r="AI112" s="53"/>
      <c r="AJ112" s="36" t="s">
        <v>5</v>
      </c>
      <c r="AK112" s="37"/>
      <c r="AL112" s="37"/>
      <c r="AM112" s="37"/>
      <c r="AN112" s="38"/>
      <c r="AO112" s="36" t="s">
        <v>4</v>
      </c>
      <c r="AP112" s="37"/>
      <c r="AQ112" s="37"/>
      <c r="AR112" s="37"/>
      <c r="AS112" s="38"/>
      <c r="AT112" s="36" t="s">
        <v>3</v>
      </c>
      <c r="AU112" s="37"/>
      <c r="AV112" s="37"/>
      <c r="AW112" s="37"/>
      <c r="AX112" s="38"/>
      <c r="AY112" s="51" t="s">
        <v>116</v>
      </c>
      <c r="AZ112" s="52"/>
      <c r="BA112" s="52"/>
      <c r="BB112" s="52"/>
      <c r="BC112" s="53"/>
      <c r="BD112" s="27" t="s">
        <v>96</v>
      </c>
      <c r="BE112" s="27"/>
      <c r="BF112" s="27"/>
      <c r="BG112" s="27"/>
      <c r="BH112" s="27"/>
    </row>
    <row r="113" spans="1:79" ht="15" customHeight="1">
      <c r="A113" s="36" t="s">
        <v>169</v>
      </c>
      <c r="B113" s="37"/>
      <c r="C113" s="37"/>
      <c r="D113" s="36">
        <v>2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8"/>
      <c r="U113" s="36">
        <v>3</v>
      </c>
      <c r="V113" s="37"/>
      <c r="W113" s="37"/>
      <c r="X113" s="37"/>
      <c r="Y113" s="38"/>
      <c r="Z113" s="36">
        <v>4</v>
      </c>
      <c r="AA113" s="37"/>
      <c r="AB113" s="37"/>
      <c r="AC113" s="37"/>
      <c r="AD113" s="38"/>
      <c r="AE113" s="36">
        <v>5</v>
      </c>
      <c r="AF113" s="37"/>
      <c r="AG113" s="37"/>
      <c r="AH113" s="37"/>
      <c r="AI113" s="38"/>
      <c r="AJ113" s="36">
        <v>6</v>
      </c>
      <c r="AK113" s="37"/>
      <c r="AL113" s="37"/>
      <c r="AM113" s="37"/>
      <c r="AN113" s="38"/>
      <c r="AO113" s="36">
        <v>7</v>
      </c>
      <c r="AP113" s="37"/>
      <c r="AQ113" s="37"/>
      <c r="AR113" s="37"/>
      <c r="AS113" s="38"/>
      <c r="AT113" s="36">
        <v>8</v>
      </c>
      <c r="AU113" s="37"/>
      <c r="AV113" s="37"/>
      <c r="AW113" s="37"/>
      <c r="AX113" s="38"/>
      <c r="AY113" s="36">
        <v>9</v>
      </c>
      <c r="AZ113" s="37"/>
      <c r="BA113" s="37"/>
      <c r="BB113" s="37"/>
      <c r="BC113" s="38"/>
      <c r="BD113" s="36">
        <v>10</v>
      </c>
      <c r="BE113" s="37"/>
      <c r="BF113" s="37"/>
      <c r="BG113" s="37"/>
      <c r="BH113" s="38"/>
    </row>
    <row r="114" spans="1:79" s="1" customFormat="1" ht="12.75" hidden="1" customHeight="1">
      <c r="A114" s="39" t="s">
        <v>69</v>
      </c>
      <c r="B114" s="40"/>
      <c r="C114" s="40"/>
      <c r="D114" s="39" t="s">
        <v>57</v>
      </c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1"/>
      <c r="U114" s="39" t="s">
        <v>60</v>
      </c>
      <c r="V114" s="40"/>
      <c r="W114" s="40"/>
      <c r="X114" s="40"/>
      <c r="Y114" s="41"/>
      <c r="Z114" s="39" t="s">
        <v>61</v>
      </c>
      <c r="AA114" s="40"/>
      <c r="AB114" s="40"/>
      <c r="AC114" s="40"/>
      <c r="AD114" s="41"/>
      <c r="AE114" s="39" t="s">
        <v>94</v>
      </c>
      <c r="AF114" s="40"/>
      <c r="AG114" s="40"/>
      <c r="AH114" s="40"/>
      <c r="AI114" s="41"/>
      <c r="AJ114" s="47" t="s">
        <v>171</v>
      </c>
      <c r="AK114" s="48"/>
      <c r="AL114" s="48"/>
      <c r="AM114" s="48"/>
      <c r="AN114" s="49"/>
      <c r="AO114" s="39" t="s">
        <v>62</v>
      </c>
      <c r="AP114" s="40"/>
      <c r="AQ114" s="40"/>
      <c r="AR114" s="40"/>
      <c r="AS114" s="41"/>
      <c r="AT114" s="39" t="s">
        <v>63</v>
      </c>
      <c r="AU114" s="40"/>
      <c r="AV114" s="40"/>
      <c r="AW114" s="40"/>
      <c r="AX114" s="41"/>
      <c r="AY114" s="39" t="s">
        <v>95</v>
      </c>
      <c r="AZ114" s="40"/>
      <c r="BA114" s="40"/>
      <c r="BB114" s="40"/>
      <c r="BC114" s="41"/>
      <c r="BD114" s="50" t="s">
        <v>171</v>
      </c>
      <c r="BE114" s="50"/>
      <c r="BF114" s="50"/>
      <c r="BG114" s="50"/>
      <c r="BH114" s="50"/>
      <c r="CA114" s="1" t="s">
        <v>35</v>
      </c>
    </row>
    <row r="115" spans="1:79" s="98" customFormat="1" ht="25.5" customHeight="1">
      <c r="A115" s="88">
        <v>1</v>
      </c>
      <c r="B115" s="89"/>
      <c r="C115" s="89"/>
      <c r="D115" s="91" t="s">
        <v>185</v>
      </c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3"/>
      <c r="U115" s="95">
        <v>2692904</v>
      </c>
      <c r="V115" s="96"/>
      <c r="W115" s="96"/>
      <c r="X115" s="96"/>
      <c r="Y115" s="97"/>
      <c r="Z115" s="95">
        <v>240000</v>
      </c>
      <c r="AA115" s="96"/>
      <c r="AB115" s="96"/>
      <c r="AC115" s="96"/>
      <c r="AD115" s="97"/>
      <c r="AE115" s="94">
        <v>0</v>
      </c>
      <c r="AF115" s="94"/>
      <c r="AG115" s="94"/>
      <c r="AH115" s="94"/>
      <c r="AI115" s="94"/>
      <c r="AJ115" s="109">
        <f>IF(ISNUMBER(U115),U115,0)+IF(ISNUMBER(Z115),Z115,0)</f>
        <v>2932904</v>
      </c>
      <c r="AK115" s="109"/>
      <c r="AL115" s="109"/>
      <c r="AM115" s="109"/>
      <c r="AN115" s="109"/>
      <c r="AO115" s="94">
        <v>2967581</v>
      </c>
      <c r="AP115" s="94"/>
      <c r="AQ115" s="94"/>
      <c r="AR115" s="94"/>
      <c r="AS115" s="94"/>
      <c r="AT115" s="109">
        <v>245000</v>
      </c>
      <c r="AU115" s="109"/>
      <c r="AV115" s="109"/>
      <c r="AW115" s="109"/>
      <c r="AX115" s="109"/>
      <c r="AY115" s="94">
        <v>0</v>
      </c>
      <c r="AZ115" s="94"/>
      <c r="BA115" s="94"/>
      <c r="BB115" s="94"/>
      <c r="BC115" s="94"/>
      <c r="BD115" s="109">
        <f>IF(ISNUMBER(AO115),AO115,0)+IF(ISNUMBER(AT115),AT115,0)</f>
        <v>3212581</v>
      </c>
      <c r="BE115" s="109"/>
      <c r="BF115" s="109"/>
      <c r="BG115" s="109"/>
      <c r="BH115" s="109"/>
      <c r="CA115" s="98" t="s">
        <v>36</v>
      </c>
    </row>
    <row r="116" spans="1:79" s="6" customFormat="1" ht="12.75" customHeight="1">
      <c r="A116" s="85"/>
      <c r="B116" s="86"/>
      <c r="C116" s="86"/>
      <c r="D116" s="99" t="s">
        <v>147</v>
      </c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1"/>
      <c r="U116" s="103">
        <v>2692904</v>
      </c>
      <c r="V116" s="104"/>
      <c r="W116" s="104"/>
      <c r="X116" s="104"/>
      <c r="Y116" s="105"/>
      <c r="Z116" s="103">
        <v>240000</v>
      </c>
      <c r="AA116" s="104"/>
      <c r="AB116" s="104"/>
      <c r="AC116" s="104"/>
      <c r="AD116" s="105"/>
      <c r="AE116" s="102">
        <v>0</v>
      </c>
      <c r="AF116" s="102"/>
      <c r="AG116" s="102"/>
      <c r="AH116" s="102"/>
      <c r="AI116" s="102"/>
      <c r="AJ116" s="84">
        <f>IF(ISNUMBER(U116),U116,0)+IF(ISNUMBER(Z116),Z116,0)</f>
        <v>2932904</v>
      </c>
      <c r="AK116" s="84"/>
      <c r="AL116" s="84"/>
      <c r="AM116" s="84"/>
      <c r="AN116" s="84"/>
      <c r="AO116" s="102">
        <v>2967581</v>
      </c>
      <c r="AP116" s="102"/>
      <c r="AQ116" s="102"/>
      <c r="AR116" s="102"/>
      <c r="AS116" s="102"/>
      <c r="AT116" s="84">
        <v>245000</v>
      </c>
      <c r="AU116" s="84"/>
      <c r="AV116" s="84"/>
      <c r="AW116" s="84"/>
      <c r="AX116" s="84"/>
      <c r="AY116" s="102">
        <v>0</v>
      </c>
      <c r="AZ116" s="102"/>
      <c r="BA116" s="102"/>
      <c r="BB116" s="102"/>
      <c r="BC116" s="102"/>
      <c r="BD116" s="84">
        <f>IF(ISNUMBER(AO116),AO116,0)+IF(ISNUMBER(AT116),AT116,0)</f>
        <v>3212581</v>
      </c>
      <c r="BE116" s="84"/>
      <c r="BF116" s="84"/>
      <c r="BG116" s="84"/>
      <c r="BH116" s="84"/>
    </row>
    <row r="117" spans="1:79" s="5" customFormat="1" ht="12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</row>
    <row r="119" spans="1:79" ht="14.25" customHeight="1">
      <c r="A119" s="29" t="s">
        <v>152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</row>
    <row r="120" spans="1:79" ht="14.25" customHeight="1">
      <c r="A120" s="29" t="s">
        <v>256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</row>
    <row r="121" spans="1:79" ht="23.1" customHeight="1">
      <c r="A121" s="54" t="s">
        <v>6</v>
      </c>
      <c r="B121" s="55"/>
      <c r="C121" s="55"/>
      <c r="D121" s="27" t="s">
        <v>9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 t="s">
        <v>8</v>
      </c>
      <c r="R121" s="27"/>
      <c r="S121" s="27"/>
      <c r="T121" s="27"/>
      <c r="U121" s="27"/>
      <c r="V121" s="27" t="s">
        <v>7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36" t="s">
        <v>242</v>
      </c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8"/>
      <c r="AU121" s="36" t="s">
        <v>245</v>
      </c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8"/>
      <c r="BJ121" s="36" t="s">
        <v>252</v>
      </c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8"/>
    </row>
    <row r="122" spans="1:79" ht="32.25" customHeight="1">
      <c r="A122" s="57"/>
      <c r="B122" s="58"/>
      <c r="C122" s="5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 t="s">
        <v>4</v>
      </c>
      <c r="AG122" s="27"/>
      <c r="AH122" s="27"/>
      <c r="AI122" s="27"/>
      <c r="AJ122" s="27"/>
      <c r="AK122" s="27" t="s">
        <v>3</v>
      </c>
      <c r="AL122" s="27"/>
      <c r="AM122" s="27"/>
      <c r="AN122" s="27"/>
      <c r="AO122" s="27"/>
      <c r="AP122" s="27" t="s">
        <v>123</v>
      </c>
      <c r="AQ122" s="27"/>
      <c r="AR122" s="27"/>
      <c r="AS122" s="27"/>
      <c r="AT122" s="27"/>
      <c r="AU122" s="27" t="s">
        <v>4</v>
      </c>
      <c r="AV122" s="27"/>
      <c r="AW122" s="27"/>
      <c r="AX122" s="27"/>
      <c r="AY122" s="27"/>
      <c r="AZ122" s="27" t="s">
        <v>3</v>
      </c>
      <c r="BA122" s="27"/>
      <c r="BB122" s="27"/>
      <c r="BC122" s="27"/>
      <c r="BD122" s="27"/>
      <c r="BE122" s="27" t="s">
        <v>90</v>
      </c>
      <c r="BF122" s="27"/>
      <c r="BG122" s="27"/>
      <c r="BH122" s="27"/>
      <c r="BI122" s="27"/>
      <c r="BJ122" s="27" t="s">
        <v>4</v>
      </c>
      <c r="BK122" s="27"/>
      <c r="BL122" s="27"/>
      <c r="BM122" s="27"/>
      <c r="BN122" s="27"/>
      <c r="BO122" s="27" t="s">
        <v>3</v>
      </c>
      <c r="BP122" s="27"/>
      <c r="BQ122" s="27"/>
      <c r="BR122" s="27"/>
      <c r="BS122" s="27"/>
      <c r="BT122" s="27" t="s">
        <v>97</v>
      </c>
      <c r="BU122" s="27"/>
      <c r="BV122" s="27"/>
      <c r="BW122" s="27"/>
      <c r="BX122" s="27"/>
    </row>
    <row r="123" spans="1:79" ht="15" customHeight="1">
      <c r="A123" s="36">
        <v>1</v>
      </c>
      <c r="B123" s="37"/>
      <c r="C123" s="37"/>
      <c r="D123" s="27">
        <v>2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>
        <v>3</v>
      </c>
      <c r="R123" s="27"/>
      <c r="S123" s="27"/>
      <c r="T123" s="27"/>
      <c r="U123" s="27"/>
      <c r="V123" s="27">
        <v>4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27">
        <v>5</v>
      </c>
      <c r="AG123" s="27"/>
      <c r="AH123" s="27"/>
      <c r="AI123" s="27"/>
      <c r="AJ123" s="27"/>
      <c r="AK123" s="27">
        <v>6</v>
      </c>
      <c r="AL123" s="27"/>
      <c r="AM123" s="27"/>
      <c r="AN123" s="27"/>
      <c r="AO123" s="27"/>
      <c r="AP123" s="27">
        <v>7</v>
      </c>
      <c r="AQ123" s="27"/>
      <c r="AR123" s="27"/>
      <c r="AS123" s="27"/>
      <c r="AT123" s="27"/>
      <c r="AU123" s="27">
        <v>8</v>
      </c>
      <c r="AV123" s="27"/>
      <c r="AW123" s="27"/>
      <c r="AX123" s="27"/>
      <c r="AY123" s="27"/>
      <c r="AZ123" s="27">
        <v>9</v>
      </c>
      <c r="BA123" s="27"/>
      <c r="BB123" s="27"/>
      <c r="BC123" s="27"/>
      <c r="BD123" s="27"/>
      <c r="BE123" s="27">
        <v>10</v>
      </c>
      <c r="BF123" s="27"/>
      <c r="BG123" s="27"/>
      <c r="BH123" s="27"/>
      <c r="BI123" s="27"/>
      <c r="BJ123" s="27">
        <v>11</v>
      </c>
      <c r="BK123" s="27"/>
      <c r="BL123" s="27"/>
      <c r="BM123" s="27"/>
      <c r="BN123" s="27"/>
      <c r="BO123" s="27">
        <v>12</v>
      </c>
      <c r="BP123" s="27"/>
      <c r="BQ123" s="27"/>
      <c r="BR123" s="27"/>
      <c r="BS123" s="27"/>
      <c r="BT123" s="27">
        <v>13</v>
      </c>
      <c r="BU123" s="27"/>
      <c r="BV123" s="27"/>
      <c r="BW123" s="27"/>
      <c r="BX123" s="27"/>
    </row>
    <row r="124" spans="1:79" ht="10.5" hidden="1" customHeight="1">
      <c r="A124" s="39" t="s">
        <v>154</v>
      </c>
      <c r="B124" s="40"/>
      <c r="C124" s="40"/>
      <c r="D124" s="27" t="s">
        <v>57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 t="s">
        <v>70</v>
      </c>
      <c r="R124" s="27"/>
      <c r="S124" s="27"/>
      <c r="T124" s="27"/>
      <c r="U124" s="27"/>
      <c r="V124" s="27" t="s">
        <v>71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26" t="s">
        <v>111</v>
      </c>
      <c r="AG124" s="26"/>
      <c r="AH124" s="26"/>
      <c r="AI124" s="26"/>
      <c r="AJ124" s="26"/>
      <c r="AK124" s="30" t="s">
        <v>112</v>
      </c>
      <c r="AL124" s="30"/>
      <c r="AM124" s="30"/>
      <c r="AN124" s="30"/>
      <c r="AO124" s="30"/>
      <c r="AP124" s="50" t="s">
        <v>187</v>
      </c>
      <c r="AQ124" s="50"/>
      <c r="AR124" s="50"/>
      <c r="AS124" s="50"/>
      <c r="AT124" s="50"/>
      <c r="AU124" s="26" t="s">
        <v>113</v>
      </c>
      <c r="AV124" s="26"/>
      <c r="AW124" s="26"/>
      <c r="AX124" s="26"/>
      <c r="AY124" s="26"/>
      <c r="AZ124" s="30" t="s">
        <v>114</v>
      </c>
      <c r="BA124" s="30"/>
      <c r="BB124" s="30"/>
      <c r="BC124" s="30"/>
      <c r="BD124" s="30"/>
      <c r="BE124" s="50" t="s">
        <v>187</v>
      </c>
      <c r="BF124" s="50"/>
      <c r="BG124" s="50"/>
      <c r="BH124" s="50"/>
      <c r="BI124" s="50"/>
      <c r="BJ124" s="26" t="s">
        <v>105</v>
      </c>
      <c r="BK124" s="26"/>
      <c r="BL124" s="26"/>
      <c r="BM124" s="26"/>
      <c r="BN124" s="26"/>
      <c r="BO124" s="30" t="s">
        <v>106</v>
      </c>
      <c r="BP124" s="30"/>
      <c r="BQ124" s="30"/>
      <c r="BR124" s="30"/>
      <c r="BS124" s="30"/>
      <c r="BT124" s="50" t="s">
        <v>187</v>
      </c>
      <c r="BU124" s="50"/>
      <c r="BV124" s="50"/>
      <c r="BW124" s="50"/>
      <c r="BX124" s="50"/>
      <c r="CA124" t="s">
        <v>37</v>
      </c>
    </row>
    <row r="125" spans="1:79" s="6" customFormat="1" ht="15" customHeight="1">
      <c r="A125" s="85">
        <v>0</v>
      </c>
      <c r="B125" s="86"/>
      <c r="C125" s="86"/>
      <c r="D125" s="110" t="s">
        <v>186</v>
      </c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CA125" s="6" t="s">
        <v>38</v>
      </c>
    </row>
    <row r="126" spans="1:79" s="98" customFormat="1" ht="15" customHeight="1">
      <c r="A126" s="88">
        <v>1</v>
      </c>
      <c r="B126" s="89"/>
      <c r="C126" s="89"/>
      <c r="D126" s="113" t="s">
        <v>188</v>
      </c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5"/>
      <c r="Q126" s="27" t="s">
        <v>189</v>
      </c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116">
        <v>0</v>
      </c>
      <c r="AG126" s="116"/>
      <c r="AH126" s="116"/>
      <c r="AI126" s="116"/>
      <c r="AJ126" s="116"/>
      <c r="AK126" s="116">
        <v>0</v>
      </c>
      <c r="AL126" s="116"/>
      <c r="AM126" s="116"/>
      <c r="AN126" s="116"/>
      <c r="AO126" s="116"/>
      <c r="AP126" s="116">
        <v>0</v>
      </c>
      <c r="AQ126" s="116"/>
      <c r="AR126" s="116"/>
      <c r="AS126" s="116"/>
      <c r="AT126" s="116"/>
      <c r="AU126" s="116">
        <v>1</v>
      </c>
      <c r="AV126" s="116"/>
      <c r="AW126" s="116"/>
      <c r="AX126" s="116"/>
      <c r="AY126" s="116"/>
      <c r="AZ126" s="116">
        <v>0</v>
      </c>
      <c r="BA126" s="116"/>
      <c r="BB126" s="116"/>
      <c r="BC126" s="116"/>
      <c r="BD126" s="116"/>
      <c r="BE126" s="116">
        <v>1</v>
      </c>
      <c r="BF126" s="116"/>
      <c r="BG126" s="116"/>
      <c r="BH126" s="116"/>
      <c r="BI126" s="116"/>
      <c r="BJ126" s="116">
        <v>1</v>
      </c>
      <c r="BK126" s="116"/>
      <c r="BL126" s="116"/>
      <c r="BM126" s="116"/>
      <c r="BN126" s="116"/>
      <c r="BO126" s="116">
        <v>0</v>
      </c>
      <c r="BP126" s="116"/>
      <c r="BQ126" s="116"/>
      <c r="BR126" s="116"/>
      <c r="BS126" s="116"/>
      <c r="BT126" s="116">
        <v>1</v>
      </c>
      <c r="BU126" s="116"/>
      <c r="BV126" s="116"/>
      <c r="BW126" s="116"/>
      <c r="BX126" s="116"/>
    </row>
    <row r="127" spans="1:79" s="98" customFormat="1" ht="30" customHeight="1">
      <c r="A127" s="88">
        <v>2</v>
      </c>
      <c r="B127" s="89"/>
      <c r="C127" s="89"/>
      <c r="D127" s="113" t="s">
        <v>190</v>
      </c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3"/>
      <c r="Q127" s="27" t="s">
        <v>189</v>
      </c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116">
        <v>0</v>
      </c>
      <c r="AG127" s="116"/>
      <c r="AH127" s="116"/>
      <c r="AI127" s="116"/>
      <c r="AJ127" s="116"/>
      <c r="AK127" s="116">
        <v>0</v>
      </c>
      <c r="AL127" s="116"/>
      <c r="AM127" s="116"/>
      <c r="AN127" s="116"/>
      <c r="AO127" s="116"/>
      <c r="AP127" s="116">
        <v>0</v>
      </c>
      <c r="AQ127" s="116"/>
      <c r="AR127" s="116"/>
      <c r="AS127" s="116"/>
      <c r="AT127" s="116"/>
      <c r="AU127" s="116">
        <v>1</v>
      </c>
      <c r="AV127" s="116"/>
      <c r="AW127" s="116"/>
      <c r="AX127" s="116"/>
      <c r="AY127" s="116"/>
      <c r="AZ127" s="116">
        <v>0</v>
      </c>
      <c r="BA127" s="116"/>
      <c r="BB127" s="116"/>
      <c r="BC127" s="116"/>
      <c r="BD127" s="116"/>
      <c r="BE127" s="116">
        <v>1</v>
      </c>
      <c r="BF127" s="116"/>
      <c r="BG127" s="116"/>
      <c r="BH127" s="116"/>
      <c r="BI127" s="116"/>
      <c r="BJ127" s="116">
        <v>1</v>
      </c>
      <c r="BK127" s="116"/>
      <c r="BL127" s="116"/>
      <c r="BM127" s="116"/>
      <c r="BN127" s="116"/>
      <c r="BO127" s="116">
        <v>0</v>
      </c>
      <c r="BP127" s="116"/>
      <c r="BQ127" s="116"/>
      <c r="BR127" s="116"/>
      <c r="BS127" s="116"/>
      <c r="BT127" s="116">
        <v>1</v>
      </c>
      <c r="BU127" s="116"/>
      <c r="BV127" s="116"/>
      <c r="BW127" s="116"/>
      <c r="BX127" s="116"/>
    </row>
    <row r="128" spans="1:79" s="98" customFormat="1" ht="30" customHeight="1">
      <c r="A128" s="88">
        <v>3</v>
      </c>
      <c r="B128" s="89"/>
      <c r="C128" s="89"/>
      <c r="D128" s="113" t="s">
        <v>191</v>
      </c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3"/>
      <c r="Q128" s="27" t="s">
        <v>189</v>
      </c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116">
        <v>0</v>
      </c>
      <c r="AG128" s="116"/>
      <c r="AH128" s="116"/>
      <c r="AI128" s="116"/>
      <c r="AJ128" s="116"/>
      <c r="AK128" s="116">
        <v>0</v>
      </c>
      <c r="AL128" s="116"/>
      <c r="AM128" s="116"/>
      <c r="AN128" s="116"/>
      <c r="AO128" s="116"/>
      <c r="AP128" s="116">
        <v>0</v>
      </c>
      <c r="AQ128" s="116"/>
      <c r="AR128" s="116"/>
      <c r="AS128" s="116"/>
      <c r="AT128" s="116"/>
      <c r="AU128" s="116">
        <v>16.399999999999999</v>
      </c>
      <c r="AV128" s="116"/>
      <c r="AW128" s="116"/>
      <c r="AX128" s="116"/>
      <c r="AY128" s="116"/>
      <c r="AZ128" s="116">
        <v>0</v>
      </c>
      <c r="BA128" s="116"/>
      <c r="BB128" s="116"/>
      <c r="BC128" s="116"/>
      <c r="BD128" s="116"/>
      <c r="BE128" s="116">
        <v>16.399999999999999</v>
      </c>
      <c r="BF128" s="116"/>
      <c r="BG128" s="116"/>
      <c r="BH128" s="116"/>
      <c r="BI128" s="116"/>
      <c r="BJ128" s="116">
        <v>16.399999999999999</v>
      </c>
      <c r="BK128" s="116"/>
      <c r="BL128" s="116"/>
      <c r="BM128" s="116"/>
      <c r="BN128" s="116"/>
      <c r="BO128" s="116">
        <v>2.0499999999999998</v>
      </c>
      <c r="BP128" s="116"/>
      <c r="BQ128" s="116"/>
      <c r="BR128" s="116"/>
      <c r="BS128" s="116"/>
      <c r="BT128" s="116">
        <v>18.45</v>
      </c>
      <c r="BU128" s="116"/>
      <c r="BV128" s="116"/>
      <c r="BW128" s="116"/>
      <c r="BX128" s="116"/>
    </row>
    <row r="129" spans="1:76" s="98" customFormat="1" ht="30" customHeight="1">
      <c r="A129" s="88">
        <v>4</v>
      </c>
      <c r="B129" s="89"/>
      <c r="C129" s="89"/>
      <c r="D129" s="113" t="s">
        <v>192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3"/>
      <c r="Q129" s="27" t="s">
        <v>189</v>
      </c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116">
        <v>0</v>
      </c>
      <c r="AG129" s="116"/>
      <c r="AH129" s="116"/>
      <c r="AI129" s="116"/>
      <c r="AJ129" s="116"/>
      <c r="AK129" s="116">
        <v>0</v>
      </c>
      <c r="AL129" s="116"/>
      <c r="AM129" s="116"/>
      <c r="AN129" s="116"/>
      <c r="AO129" s="116"/>
      <c r="AP129" s="116">
        <v>0</v>
      </c>
      <c r="AQ129" s="116"/>
      <c r="AR129" s="116"/>
      <c r="AS129" s="116"/>
      <c r="AT129" s="116"/>
      <c r="AU129" s="116">
        <v>1</v>
      </c>
      <c r="AV129" s="116"/>
      <c r="AW129" s="116"/>
      <c r="AX129" s="116"/>
      <c r="AY129" s="116"/>
      <c r="AZ129" s="116">
        <v>0</v>
      </c>
      <c r="BA129" s="116"/>
      <c r="BB129" s="116"/>
      <c r="BC129" s="116"/>
      <c r="BD129" s="116"/>
      <c r="BE129" s="116">
        <v>1</v>
      </c>
      <c r="BF129" s="116"/>
      <c r="BG129" s="116"/>
      <c r="BH129" s="116"/>
      <c r="BI129" s="116"/>
      <c r="BJ129" s="116">
        <v>1</v>
      </c>
      <c r="BK129" s="116"/>
      <c r="BL129" s="116"/>
      <c r="BM129" s="116"/>
      <c r="BN129" s="116"/>
      <c r="BO129" s="116">
        <v>0</v>
      </c>
      <c r="BP129" s="116"/>
      <c r="BQ129" s="116"/>
      <c r="BR129" s="116"/>
      <c r="BS129" s="116"/>
      <c r="BT129" s="116">
        <v>1</v>
      </c>
      <c r="BU129" s="116"/>
      <c r="BV129" s="116"/>
      <c r="BW129" s="116"/>
      <c r="BX129" s="116"/>
    </row>
    <row r="130" spans="1:76" s="98" customFormat="1" ht="30" customHeight="1">
      <c r="A130" s="88">
        <v>5</v>
      </c>
      <c r="B130" s="89"/>
      <c r="C130" s="89"/>
      <c r="D130" s="113" t="s">
        <v>193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3"/>
      <c r="Q130" s="27" t="s">
        <v>189</v>
      </c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116">
        <v>0</v>
      </c>
      <c r="AG130" s="116"/>
      <c r="AH130" s="116"/>
      <c r="AI130" s="116"/>
      <c r="AJ130" s="116"/>
      <c r="AK130" s="116">
        <v>0</v>
      </c>
      <c r="AL130" s="116"/>
      <c r="AM130" s="116"/>
      <c r="AN130" s="116"/>
      <c r="AO130" s="116"/>
      <c r="AP130" s="116">
        <v>0</v>
      </c>
      <c r="AQ130" s="116"/>
      <c r="AR130" s="116"/>
      <c r="AS130" s="116"/>
      <c r="AT130" s="116"/>
      <c r="AU130" s="116">
        <v>1.5</v>
      </c>
      <c r="AV130" s="116"/>
      <c r="AW130" s="116"/>
      <c r="AX130" s="116"/>
      <c r="AY130" s="116"/>
      <c r="AZ130" s="116">
        <v>0</v>
      </c>
      <c r="BA130" s="116"/>
      <c r="BB130" s="116"/>
      <c r="BC130" s="116"/>
      <c r="BD130" s="116"/>
      <c r="BE130" s="116">
        <v>1.5</v>
      </c>
      <c r="BF130" s="116"/>
      <c r="BG130" s="116"/>
      <c r="BH130" s="116"/>
      <c r="BI130" s="116"/>
      <c r="BJ130" s="116">
        <v>1.5</v>
      </c>
      <c r="BK130" s="116"/>
      <c r="BL130" s="116"/>
      <c r="BM130" s="116"/>
      <c r="BN130" s="116"/>
      <c r="BO130" s="116">
        <v>0</v>
      </c>
      <c r="BP130" s="116"/>
      <c r="BQ130" s="116"/>
      <c r="BR130" s="116"/>
      <c r="BS130" s="116"/>
      <c r="BT130" s="116">
        <v>1.5</v>
      </c>
      <c r="BU130" s="116"/>
      <c r="BV130" s="116"/>
      <c r="BW130" s="116"/>
      <c r="BX130" s="116"/>
    </row>
    <row r="131" spans="1:76" s="98" customFormat="1" ht="30" customHeight="1">
      <c r="A131" s="88">
        <v>6</v>
      </c>
      <c r="B131" s="89"/>
      <c r="C131" s="89"/>
      <c r="D131" s="113" t="s">
        <v>194</v>
      </c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3"/>
      <c r="Q131" s="27" t="s">
        <v>189</v>
      </c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116">
        <v>0</v>
      </c>
      <c r="AG131" s="116"/>
      <c r="AH131" s="116"/>
      <c r="AI131" s="116"/>
      <c r="AJ131" s="116"/>
      <c r="AK131" s="116">
        <v>0</v>
      </c>
      <c r="AL131" s="116"/>
      <c r="AM131" s="116"/>
      <c r="AN131" s="116"/>
      <c r="AO131" s="116"/>
      <c r="AP131" s="116">
        <v>0</v>
      </c>
      <c r="AQ131" s="116"/>
      <c r="AR131" s="116"/>
      <c r="AS131" s="116"/>
      <c r="AT131" s="116"/>
      <c r="AU131" s="116">
        <v>19.899999999999999</v>
      </c>
      <c r="AV131" s="116"/>
      <c r="AW131" s="116"/>
      <c r="AX131" s="116"/>
      <c r="AY131" s="116"/>
      <c r="AZ131" s="116">
        <v>0</v>
      </c>
      <c r="BA131" s="116"/>
      <c r="BB131" s="116"/>
      <c r="BC131" s="116"/>
      <c r="BD131" s="116"/>
      <c r="BE131" s="116">
        <v>19.899999999999999</v>
      </c>
      <c r="BF131" s="116"/>
      <c r="BG131" s="116"/>
      <c r="BH131" s="116"/>
      <c r="BI131" s="116"/>
      <c r="BJ131" s="116">
        <v>19.899999999999999</v>
      </c>
      <c r="BK131" s="116"/>
      <c r="BL131" s="116"/>
      <c r="BM131" s="116"/>
      <c r="BN131" s="116"/>
      <c r="BO131" s="116">
        <v>0</v>
      </c>
      <c r="BP131" s="116"/>
      <c r="BQ131" s="116"/>
      <c r="BR131" s="116"/>
      <c r="BS131" s="116"/>
      <c r="BT131" s="116">
        <v>19.899999999999999</v>
      </c>
      <c r="BU131" s="116"/>
      <c r="BV131" s="116"/>
      <c r="BW131" s="116"/>
      <c r="BX131" s="116"/>
    </row>
    <row r="132" spans="1:76" s="98" customFormat="1" ht="30" customHeight="1">
      <c r="A132" s="88">
        <v>7</v>
      </c>
      <c r="B132" s="89"/>
      <c r="C132" s="89"/>
      <c r="D132" s="113" t="s">
        <v>195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3"/>
      <c r="Q132" s="27" t="s">
        <v>196</v>
      </c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116">
        <v>0</v>
      </c>
      <c r="AG132" s="116"/>
      <c r="AH132" s="116"/>
      <c r="AI132" s="116"/>
      <c r="AJ132" s="116"/>
      <c r="AK132" s="116">
        <v>0</v>
      </c>
      <c r="AL132" s="116"/>
      <c r="AM132" s="116"/>
      <c r="AN132" s="116"/>
      <c r="AO132" s="116"/>
      <c r="AP132" s="116">
        <v>0</v>
      </c>
      <c r="AQ132" s="116"/>
      <c r="AR132" s="116"/>
      <c r="AS132" s="116"/>
      <c r="AT132" s="116"/>
      <c r="AU132" s="116">
        <v>2241.5100000000002</v>
      </c>
      <c r="AV132" s="116"/>
      <c r="AW132" s="116"/>
      <c r="AX132" s="116"/>
      <c r="AY132" s="116"/>
      <c r="AZ132" s="116">
        <v>0</v>
      </c>
      <c r="BA132" s="116"/>
      <c r="BB132" s="116"/>
      <c r="BC132" s="116"/>
      <c r="BD132" s="116"/>
      <c r="BE132" s="116">
        <v>2241.5100000000002</v>
      </c>
      <c r="BF132" s="116"/>
      <c r="BG132" s="116"/>
      <c r="BH132" s="116"/>
      <c r="BI132" s="116"/>
      <c r="BJ132" s="116">
        <v>2322.5300000000002</v>
      </c>
      <c r="BK132" s="116"/>
      <c r="BL132" s="116"/>
      <c r="BM132" s="116"/>
      <c r="BN132" s="116"/>
      <c r="BO132" s="116">
        <v>331.9</v>
      </c>
      <c r="BP132" s="116"/>
      <c r="BQ132" s="116"/>
      <c r="BR132" s="116"/>
      <c r="BS132" s="116"/>
      <c r="BT132" s="116">
        <v>2654.4300000000003</v>
      </c>
      <c r="BU132" s="116"/>
      <c r="BV132" s="116"/>
      <c r="BW132" s="116"/>
      <c r="BX132" s="116"/>
    </row>
    <row r="133" spans="1:76" s="98" customFormat="1" ht="30" customHeight="1">
      <c r="A133" s="88">
        <v>8</v>
      </c>
      <c r="B133" s="89"/>
      <c r="C133" s="89"/>
      <c r="D133" s="113" t="s">
        <v>197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3"/>
      <c r="Q133" s="27" t="s">
        <v>196</v>
      </c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116">
        <v>0</v>
      </c>
      <c r="AG133" s="116"/>
      <c r="AH133" s="116"/>
      <c r="AI133" s="116"/>
      <c r="AJ133" s="116"/>
      <c r="AK133" s="116">
        <v>0</v>
      </c>
      <c r="AL133" s="116"/>
      <c r="AM133" s="116"/>
      <c r="AN133" s="116"/>
      <c r="AO133" s="116"/>
      <c r="AP133" s="116">
        <v>0</v>
      </c>
      <c r="AQ133" s="116"/>
      <c r="AR133" s="116"/>
      <c r="AS133" s="116"/>
      <c r="AT133" s="116"/>
      <c r="AU133" s="116">
        <v>2241.5100000000002</v>
      </c>
      <c r="AV133" s="116"/>
      <c r="AW133" s="116"/>
      <c r="AX133" s="116"/>
      <c r="AY133" s="116"/>
      <c r="AZ133" s="116">
        <v>0</v>
      </c>
      <c r="BA133" s="116"/>
      <c r="BB133" s="116"/>
      <c r="BC133" s="116"/>
      <c r="BD133" s="116"/>
      <c r="BE133" s="116">
        <v>2241.5100000000002</v>
      </c>
      <c r="BF133" s="116"/>
      <c r="BG133" s="116"/>
      <c r="BH133" s="116"/>
      <c r="BI133" s="116"/>
      <c r="BJ133" s="116">
        <v>2322.5300000000002</v>
      </c>
      <c r="BK133" s="116"/>
      <c r="BL133" s="116"/>
      <c r="BM133" s="116"/>
      <c r="BN133" s="116"/>
      <c r="BO133" s="116">
        <v>331.9</v>
      </c>
      <c r="BP133" s="116"/>
      <c r="BQ133" s="116"/>
      <c r="BR133" s="116"/>
      <c r="BS133" s="116"/>
      <c r="BT133" s="116">
        <v>2654.4300000000003</v>
      </c>
      <c r="BU133" s="116"/>
      <c r="BV133" s="116"/>
      <c r="BW133" s="116"/>
      <c r="BX133" s="116"/>
    </row>
    <row r="134" spans="1:76" s="98" customFormat="1" ht="30" customHeight="1">
      <c r="A134" s="88">
        <v>9</v>
      </c>
      <c r="B134" s="89"/>
      <c r="C134" s="89"/>
      <c r="D134" s="113" t="s">
        <v>198</v>
      </c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3"/>
      <c r="Q134" s="27" t="s">
        <v>196</v>
      </c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116">
        <v>0</v>
      </c>
      <c r="AG134" s="116"/>
      <c r="AH134" s="116"/>
      <c r="AI134" s="116"/>
      <c r="AJ134" s="116"/>
      <c r="AK134" s="116">
        <v>0</v>
      </c>
      <c r="AL134" s="116"/>
      <c r="AM134" s="116"/>
      <c r="AN134" s="116"/>
      <c r="AO134" s="116"/>
      <c r="AP134" s="116">
        <v>0</v>
      </c>
      <c r="AQ134" s="116"/>
      <c r="AR134" s="116"/>
      <c r="AS134" s="116"/>
      <c r="AT134" s="116"/>
      <c r="AU134" s="116">
        <v>0</v>
      </c>
      <c r="AV134" s="116"/>
      <c r="AW134" s="116"/>
      <c r="AX134" s="116"/>
      <c r="AY134" s="116"/>
      <c r="AZ134" s="116">
        <v>0</v>
      </c>
      <c r="BA134" s="116"/>
      <c r="BB134" s="116"/>
      <c r="BC134" s="116"/>
      <c r="BD134" s="116"/>
      <c r="BE134" s="116">
        <v>0</v>
      </c>
      <c r="BF134" s="116"/>
      <c r="BG134" s="116"/>
      <c r="BH134" s="116"/>
      <c r="BI134" s="116"/>
      <c r="BJ134" s="116">
        <v>0</v>
      </c>
      <c r="BK134" s="116"/>
      <c r="BL134" s="116"/>
      <c r="BM134" s="116"/>
      <c r="BN134" s="116"/>
      <c r="BO134" s="116">
        <v>0</v>
      </c>
      <c r="BP134" s="116"/>
      <c r="BQ134" s="116"/>
      <c r="BR134" s="116"/>
      <c r="BS134" s="116"/>
      <c r="BT134" s="116">
        <v>0</v>
      </c>
      <c r="BU134" s="116"/>
      <c r="BV134" s="116"/>
      <c r="BW134" s="116"/>
      <c r="BX134" s="116"/>
    </row>
    <row r="135" spans="1:76" s="6" customFormat="1" ht="15" customHeight="1">
      <c r="A135" s="85">
        <v>0</v>
      </c>
      <c r="B135" s="86"/>
      <c r="C135" s="86"/>
      <c r="D135" s="112" t="s">
        <v>199</v>
      </c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1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1"/>
      <c r="BJ135" s="111"/>
      <c r="BK135" s="111"/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111"/>
      <c r="BV135" s="111"/>
      <c r="BW135" s="111"/>
      <c r="BX135" s="111"/>
    </row>
    <row r="136" spans="1:76" s="98" customFormat="1" ht="28.5" customHeight="1">
      <c r="A136" s="88">
        <v>10</v>
      </c>
      <c r="B136" s="89"/>
      <c r="C136" s="89"/>
      <c r="D136" s="113" t="s">
        <v>200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3"/>
      <c r="Q136" s="27" t="s">
        <v>201</v>
      </c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116">
        <v>0</v>
      </c>
      <c r="AG136" s="116"/>
      <c r="AH136" s="116"/>
      <c r="AI136" s="116"/>
      <c r="AJ136" s="116"/>
      <c r="AK136" s="116">
        <v>0</v>
      </c>
      <c r="AL136" s="116"/>
      <c r="AM136" s="116"/>
      <c r="AN136" s="116"/>
      <c r="AO136" s="116"/>
      <c r="AP136" s="116">
        <v>0</v>
      </c>
      <c r="AQ136" s="116"/>
      <c r="AR136" s="116"/>
      <c r="AS136" s="116"/>
      <c r="AT136" s="116"/>
      <c r="AU136" s="116">
        <v>132</v>
      </c>
      <c r="AV136" s="116"/>
      <c r="AW136" s="116"/>
      <c r="AX136" s="116"/>
      <c r="AY136" s="116"/>
      <c r="AZ136" s="116">
        <v>0</v>
      </c>
      <c r="BA136" s="116"/>
      <c r="BB136" s="116"/>
      <c r="BC136" s="116"/>
      <c r="BD136" s="116"/>
      <c r="BE136" s="116">
        <v>132</v>
      </c>
      <c r="BF136" s="116"/>
      <c r="BG136" s="116"/>
      <c r="BH136" s="116"/>
      <c r="BI136" s="116"/>
      <c r="BJ136" s="116">
        <v>132</v>
      </c>
      <c r="BK136" s="116"/>
      <c r="BL136" s="116"/>
      <c r="BM136" s="116"/>
      <c r="BN136" s="116"/>
      <c r="BO136" s="116">
        <v>132</v>
      </c>
      <c r="BP136" s="116"/>
      <c r="BQ136" s="116"/>
      <c r="BR136" s="116"/>
      <c r="BS136" s="116"/>
      <c r="BT136" s="116">
        <v>132</v>
      </c>
      <c r="BU136" s="116"/>
      <c r="BV136" s="116"/>
      <c r="BW136" s="116"/>
      <c r="BX136" s="116"/>
    </row>
    <row r="137" spans="1:76" s="98" customFormat="1" ht="30" customHeight="1">
      <c r="A137" s="88">
        <v>11</v>
      </c>
      <c r="B137" s="89"/>
      <c r="C137" s="89"/>
      <c r="D137" s="113" t="s">
        <v>202</v>
      </c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3"/>
      <c r="Q137" s="27" t="s">
        <v>201</v>
      </c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116">
        <v>0</v>
      </c>
      <c r="AG137" s="116"/>
      <c r="AH137" s="116"/>
      <c r="AI137" s="116"/>
      <c r="AJ137" s="116"/>
      <c r="AK137" s="116">
        <v>0</v>
      </c>
      <c r="AL137" s="116"/>
      <c r="AM137" s="116"/>
      <c r="AN137" s="116"/>
      <c r="AO137" s="116"/>
      <c r="AP137" s="116">
        <v>0</v>
      </c>
      <c r="AQ137" s="116"/>
      <c r="AR137" s="116"/>
      <c r="AS137" s="116"/>
      <c r="AT137" s="116"/>
      <c r="AU137" s="116">
        <v>0</v>
      </c>
      <c r="AV137" s="116"/>
      <c r="AW137" s="116"/>
      <c r="AX137" s="116"/>
      <c r="AY137" s="116"/>
      <c r="AZ137" s="116">
        <v>0</v>
      </c>
      <c r="BA137" s="116"/>
      <c r="BB137" s="116"/>
      <c r="BC137" s="116"/>
      <c r="BD137" s="116"/>
      <c r="BE137" s="116">
        <v>0</v>
      </c>
      <c r="BF137" s="116"/>
      <c r="BG137" s="116"/>
      <c r="BH137" s="116"/>
      <c r="BI137" s="116"/>
      <c r="BJ137" s="116">
        <v>0</v>
      </c>
      <c r="BK137" s="116"/>
      <c r="BL137" s="116"/>
      <c r="BM137" s="116"/>
      <c r="BN137" s="116"/>
      <c r="BO137" s="116">
        <v>0</v>
      </c>
      <c r="BP137" s="116"/>
      <c r="BQ137" s="116"/>
      <c r="BR137" s="116"/>
      <c r="BS137" s="116"/>
      <c r="BT137" s="116">
        <v>0</v>
      </c>
      <c r="BU137" s="116"/>
      <c r="BV137" s="116"/>
      <c r="BW137" s="116"/>
      <c r="BX137" s="116"/>
    </row>
    <row r="138" spans="1:76" s="6" customFormat="1" ht="15" customHeight="1">
      <c r="A138" s="85">
        <v>0</v>
      </c>
      <c r="B138" s="86"/>
      <c r="C138" s="86"/>
      <c r="D138" s="112" t="s">
        <v>203</v>
      </c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1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1"/>
      <c r="BX138" s="111"/>
    </row>
    <row r="139" spans="1:76" s="98" customFormat="1" ht="15" customHeight="1">
      <c r="A139" s="88">
        <v>12</v>
      </c>
      <c r="B139" s="89"/>
      <c r="C139" s="89"/>
      <c r="D139" s="113" t="s">
        <v>204</v>
      </c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3"/>
      <c r="Q139" s="27" t="s">
        <v>201</v>
      </c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116">
        <v>0</v>
      </c>
      <c r="AG139" s="116"/>
      <c r="AH139" s="116"/>
      <c r="AI139" s="116"/>
      <c r="AJ139" s="116"/>
      <c r="AK139" s="116">
        <v>0</v>
      </c>
      <c r="AL139" s="116"/>
      <c r="AM139" s="116"/>
      <c r="AN139" s="116"/>
      <c r="AO139" s="116"/>
      <c r="AP139" s="116">
        <v>0</v>
      </c>
      <c r="AQ139" s="116"/>
      <c r="AR139" s="116"/>
      <c r="AS139" s="116"/>
      <c r="AT139" s="116"/>
      <c r="AU139" s="116">
        <v>8.0500000000000007</v>
      </c>
      <c r="AV139" s="116"/>
      <c r="AW139" s="116"/>
      <c r="AX139" s="116"/>
      <c r="AY139" s="116"/>
      <c r="AZ139" s="116">
        <v>0</v>
      </c>
      <c r="BA139" s="116"/>
      <c r="BB139" s="116"/>
      <c r="BC139" s="116"/>
      <c r="BD139" s="116"/>
      <c r="BE139" s="116">
        <v>8.0500000000000007</v>
      </c>
      <c r="BF139" s="116"/>
      <c r="BG139" s="116"/>
      <c r="BH139" s="116"/>
      <c r="BI139" s="116"/>
      <c r="BJ139" s="116">
        <v>8.0500000000000007</v>
      </c>
      <c r="BK139" s="116"/>
      <c r="BL139" s="116"/>
      <c r="BM139" s="116"/>
      <c r="BN139" s="116"/>
      <c r="BO139" s="116">
        <v>64.400000000000006</v>
      </c>
      <c r="BP139" s="116"/>
      <c r="BQ139" s="116"/>
      <c r="BR139" s="116"/>
      <c r="BS139" s="116"/>
      <c r="BT139" s="116">
        <v>72.45</v>
      </c>
      <c r="BU139" s="116"/>
      <c r="BV139" s="116"/>
      <c r="BW139" s="116"/>
      <c r="BX139" s="116"/>
    </row>
    <row r="140" spans="1:76" s="98" customFormat="1" ht="30" customHeight="1">
      <c r="A140" s="88">
        <v>14</v>
      </c>
      <c r="B140" s="89"/>
      <c r="C140" s="89"/>
      <c r="D140" s="113" t="s">
        <v>205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3"/>
      <c r="Q140" s="27" t="s">
        <v>206</v>
      </c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116">
        <v>0</v>
      </c>
      <c r="AG140" s="116"/>
      <c r="AH140" s="116"/>
      <c r="AI140" s="116"/>
      <c r="AJ140" s="116"/>
      <c r="AK140" s="116">
        <v>0</v>
      </c>
      <c r="AL140" s="116"/>
      <c r="AM140" s="116"/>
      <c r="AN140" s="116"/>
      <c r="AO140" s="116"/>
      <c r="AP140" s="116">
        <v>0</v>
      </c>
      <c r="AQ140" s="116"/>
      <c r="AR140" s="116"/>
      <c r="AS140" s="116"/>
      <c r="AT140" s="116"/>
      <c r="AU140" s="116">
        <v>16977.37</v>
      </c>
      <c r="AV140" s="116"/>
      <c r="AW140" s="116"/>
      <c r="AX140" s="116"/>
      <c r="AY140" s="116"/>
      <c r="AZ140" s="116">
        <v>0</v>
      </c>
      <c r="BA140" s="116"/>
      <c r="BB140" s="116"/>
      <c r="BC140" s="116"/>
      <c r="BD140" s="116"/>
      <c r="BE140" s="116">
        <v>16977.37</v>
      </c>
      <c r="BF140" s="116"/>
      <c r="BG140" s="116"/>
      <c r="BH140" s="116"/>
      <c r="BI140" s="116"/>
      <c r="BJ140" s="116">
        <v>17594.900000000001</v>
      </c>
      <c r="BK140" s="116"/>
      <c r="BL140" s="116"/>
      <c r="BM140" s="116"/>
      <c r="BN140" s="116"/>
      <c r="BO140" s="116">
        <v>2514.39</v>
      </c>
      <c r="BP140" s="116"/>
      <c r="BQ140" s="116"/>
      <c r="BR140" s="116"/>
      <c r="BS140" s="116"/>
      <c r="BT140" s="116">
        <v>20109.29</v>
      </c>
      <c r="BU140" s="116"/>
      <c r="BV140" s="116"/>
      <c r="BW140" s="116"/>
      <c r="BX140" s="116"/>
    </row>
    <row r="141" spans="1:76" s="98" customFormat="1" ht="30" customHeight="1">
      <c r="A141" s="88">
        <v>15</v>
      </c>
      <c r="B141" s="89"/>
      <c r="C141" s="89"/>
      <c r="D141" s="113" t="s">
        <v>207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3"/>
      <c r="Q141" s="27" t="s">
        <v>206</v>
      </c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116">
        <v>0</v>
      </c>
      <c r="AG141" s="116"/>
      <c r="AH141" s="116"/>
      <c r="AI141" s="116"/>
      <c r="AJ141" s="116"/>
      <c r="AK141" s="116">
        <v>0</v>
      </c>
      <c r="AL141" s="116"/>
      <c r="AM141" s="116"/>
      <c r="AN141" s="116"/>
      <c r="AO141" s="116"/>
      <c r="AP141" s="116">
        <v>0</v>
      </c>
      <c r="AQ141" s="116"/>
      <c r="AR141" s="116"/>
      <c r="AS141" s="116"/>
      <c r="AT141" s="116"/>
      <c r="AU141" s="116">
        <v>0</v>
      </c>
      <c r="AV141" s="116"/>
      <c r="AW141" s="116"/>
      <c r="AX141" s="116"/>
      <c r="AY141" s="116"/>
      <c r="AZ141" s="116">
        <v>0</v>
      </c>
      <c r="BA141" s="116"/>
      <c r="BB141" s="116"/>
      <c r="BC141" s="116"/>
      <c r="BD141" s="116"/>
      <c r="BE141" s="116">
        <v>0</v>
      </c>
      <c r="BF141" s="116"/>
      <c r="BG141" s="116"/>
      <c r="BH141" s="116"/>
      <c r="BI141" s="116"/>
      <c r="BJ141" s="116">
        <v>0</v>
      </c>
      <c r="BK141" s="116"/>
      <c r="BL141" s="116"/>
      <c r="BM141" s="116"/>
      <c r="BN141" s="116"/>
      <c r="BO141" s="116">
        <v>0</v>
      </c>
      <c r="BP141" s="116"/>
      <c r="BQ141" s="116"/>
      <c r="BR141" s="116"/>
      <c r="BS141" s="116"/>
      <c r="BT141" s="116">
        <v>0</v>
      </c>
      <c r="BU141" s="116"/>
      <c r="BV141" s="116"/>
      <c r="BW141" s="116"/>
      <c r="BX141" s="116"/>
    </row>
    <row r="142" spans="1:76" s="6" customFormat="1" ht="15" customHeight="1">
      <c r="A142" s="85">
        <v>0</v>
      </c>
      <c r="B142" s="86"/>
      <c r="C142" s="86"/>
      <c r="D142" s="112" t="s">
        <v>208</v>
      </c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1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11"/>
      <c r="BI142" s="111"/>
      <c r="BJ142" s="111"/>
      <c r="BK142" s="111"/>
      <c r="BL142" s="111"/>
      <c r="BM142" s="111"/>
      <c r="BN142" s="111"/>
      <c r="BO142" s="111"/>
      <c r="BP142" s="111"/>
      <c r="BQ142" s="111"/>
      <c r="BR142" s="111"/>
      <c r="BS142" s="111"/>
      <c r="BT142" s="111"/>
      <c r="BU142" s="111"/>
      <c r="BV142" s="111"/>
      <c r="BW142" s="111"/>
      <c r="BX142" s="111"/>
    </row>
    <row r="143" spans="1:76" s="98" customFormat="1" ht="28.5" customHeight="1">
      <c r="A143" s="88">
        <v>16</v>
      </c>
      <c r="B143" s="89"/>
      <c r="C143" s="89"/>
      <c r="D143" s="113" t="s">
        <v>209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3"/>
      <c r="Q143" s="27" t="s">
        <v>189</v>
      </c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116">
        <v>0</v>
      </c>
      <c r="AG143" s="116"/>
      <c r="AH143" s="116"/>
      <c r="AI143" s="116"/>
      <c r="AJ143" s="116"/>
      <c r="AK143" s="116">
        <v>0</v>
      </c>
      <c r="AL143" s="116"/>
      <c r="AM143" s="116"/>
      <c r="AN143" s="116"/>
      <c r="AO143" s="116"/>
      <c r="AP143" s="116">
        <v>0</v>
      </c>
      <c r="AQ143" s="116"/>
      <c r="AR143" s="116"/>
      <c r="AS143" s="116"/>
      <c r="AT143" s="116"/>
      <c r="AU143" s="116">
        <v>6</v>
      </c>
      <c r="AV143" s="116"/>
      <c r="AW143" s="116"/>
      <c r="AX143" s="116"/>
      <c r="AY143" s="116"/>
      <c r="AZ143" s="116">
        <v>0</v>
      </c>
      <c r="BA143" s="116"/>
      <c r="BB143" s="116"/>
      <c r="BC143" s="116"/>
      <c r="BD143" s="116"/>
      <c r="BE143" s="116">
        <v>6</v>
      </c>
      <c r="BF143" s="116"/>
      <c r="BG143" s="116"/>
      <c r="BH143" s="116"/>
      <c r="BI143" s="116"/>
      <c r="BJ143" s="116">
        <v>6</v>
      </c>
      <c r="BK143" s="116"/>
      <c r="BL143" s="116"/>
      <c r="BM143" s="116"/>
      <c r="BN143" s="116"/>
      <c r="BO143" s="116">
        <v>0</v>
      </c>
      <c r="BP143" s="116"/>
      <c r="BQ143" s="116"/>
      <c r="BR143" s="116"/>
      <c r="BS143" s="116"/>
      <c r="BT143" s="116">
        <v>6</v>
      </c>
      <c r="BU143" s="116"/>
      <c r="BV143" s="116"/>
      <c r="BW143" s="116"/>
      <c r="BX143" s="116"/>
    </row>
    <row r="144" spans="1:76" s="98" customFormat="1" ht="60" customHeight="1">
      <c r="A144" s="88">
        <v>17</v>
      </c>
      <c r="B144" s="89"/>
      <c r="C144" s="89"/>
      <c r="D144" s="113" t="s">
        <v>210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3"/>
      <c r="Q144" s="27" t="s">
        <v>211</v>
      </c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116">
        <v>0</v>
      </c>
      <c r="AG144" s="116"/>
      <c r="AH144" s="116"/>
      <c r="AI144" s="116"/>
      <c r="AJ144" s="116"/>
      <c r="AK144" s="116">
        <v>0</v>
      </c>
      <c r="AL144" s="116"/>
      <c r="AM144" s="116"/>
      <c r="AN144" s="116"/>
      <c r="AO144" s="116"/>
      <c r="AP144" s="116">
        <v>0</v>
      </c>
      <c r="AQ144" s="116"/>
      <c r="AR144" s="116"/>
      <c r="AS144" s="116"/>
      <c r="AT144" s="116"/>
      <c r="AU144" s="116">
        <v>0</v>
      </c>
      <c r="AV144" s="116"/>
      <c r="AW144" s="116"/>
      <c r="AX144" s="116"/>
      <c r="AY144" s="116"/>
      <c r="AZ144" s="116">
        <v>0</v>
      </c>
      <c r="BA144" s="116"/>
      <c r="BB144" s="116"/>
      <c r="BC144" s="116"/>
      <c r="BD144" s="116"/>
      <c r="BE144" s="116">
        <v>0</v>
      </c>
      <c r="BF144" s="116"/>
      <c r="BG144" s="116"/>
      <c r="BH144" s="116"/>
      <c r="BI144" s="116"/>
      <c r="BJ144" s="116">
        <v>0</v>
      </c>
      <c r="BK144" s="116"/>
      <c r="BL144" s="116"/>
      <c r="BM144" s="116"/>
      <c r="BN144" s="116"/>
      <c r="BO144" s="116">
        <v>0</v>
      </c>
      <c r="BP144" s="116"/>
      <c r="BQ144" s="116"/>
      <c r="BR144" s="116"/>
      <c r="BS144" s="116"/>
      <c r="BT144" s="116">
        <v>0</v>
      </c>
      <c r="BU144" s="116"/>
      <c r="BV144" s="116"/>
      <c r="BW144" s="116"/>
      <c r="BX144" s="116"/>
    </row>
    <row r="145" spans="1:79" s="98" customFormat="1" ht="45" customHeight="1">
      <c r="A145" s="88">
        <v>18</v>
      </c>
      <c r="B145" s="89"/>
      <c r="C145" s="89"/>
      <c r="D145" s="113" t="s">
        <v>212</v>
      </c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3"/>
      <c r="Q145" s="27" t="s">
        <v>211</v>
      </c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116">
        <v>0</v>
      </c>
      <c r="AG145" s="116"/>
      <c r="AH145" s="116"/>
      <c r="AI145" s="116"/>
      <c r="AJ145" s="116"/>
      <c r="AK145" s="116">
        <v>0</v>
      </c>
      <c r="AL145" s="116"/>
      <c r="AM145" s="116"/>
      <c r="AN145" s="116"/>
      <c r="AO145" s="116"/>
      <c r="AP145" s="116">
        <v>0</v>
      </c>
      <c r="AQ145" s="116"/>
      <c r="AR145" s="116"/>
      <c r="AS145" s="116"/>
      <c r="AT145" s="116"/>
      <c r="AU145" s="116">
        <v>0</v>
      </c>
      <c r="AV145" s="116"/>
      <c r="AW145" s="116"/>
      <c r="AX145" s="116"/>
      <c r="AY145" s="116"/>
      <c r="AZ145" s="116">
        <v>0</v>
      </c>
      <c r="BA145" s="116"/>
      <c r="BB145" s="116"/>
      <c r="BC145" s="116"/>
      <c r="BD145" s="116"/>
      <c r="BE145" s="116">
        <v>0</v>
      </c>
      <c r="BF145" s="116"/>
      <c r="BG145" s="116"/>
      <c r="BH145" s="116"/>
      <c r="BI145" s="116"/>
      <c r="BJ145" s="116">
        <v>0</v>
      </c>
      <c r="BK145" s="116"/>
      <c r="BL145" s="116"/>
      <c r="BM145" s="116"/>
      <c r="BN145" s="116"/>
      <c r="BO145" s="116">
        <v>0</v>
      </c>
      <c r="BP145" s="116"/>
      <c r="BQ145" s="116"/>
      <c r="BR145" s="116"/>
      <c r="BS145" s="116"/>
      <c r="BT145" s="116">
        <v>0</v>
      </c>
      <c r="BU145" s="116"/>
      <c r="BV145" s="116"/>
      <c r="BW145" s="116"/>
      <c r="BX145" s="116"/>
    </row>
    <row r="147" spans="1:79" ht="14.25" customHeight="1">
      <c r="A147" s="29" t="s">
        <v>272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</row>
    <row r="148" spans="1:79" ht="23.1" customHeight="1">
      <c r="A148" s="54" t="s">
        <v>6</v>
      </c>
      <c r="B148" s="55"/>
      <c r="C148" s="55"/>
      <c r="D148" s="27" t="s">
        <v>9</v>
      </c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 t="s">
        <v>8</v>
      </c>
      <c r="R148" s="27"/>
      <c r="S148" s="27"/>
      <c r="T148" s="27"/>
      <c r="U148" s="27"/>
      <c r="V148" s="27" t="s">
        <v>7</v>
      </c>
      <c r="W148" s="27"/>
      <c r="X148" s="27"/>
      <c r="Y148" s="27"/>
      <c r="Z148" s="27"/>
      <c r="AA148" s="27"/>
      <c r="AB148" s="27"/>
      <c r="AC148" s="27"/>
      <c r="AD148" s="27"/>
      <c r="AE148" s="27"/>
      <c r="AF148" s="36" t="s">
        <v>263</v>
      </c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8"/>
      <c r="AU148" s="36" t="s">
        <v>268</v>
      </c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8"/>
    </row>
    <row r="149" spans="1:79" ht="28.5" customHeight="1">
      <c r="A149" s="57"/>
      <c r="B149" s="58"/>
      <c r="C149" s="5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 t="s">
        <v>4</v>
      </c>
      <c r="AG149" s="27"/>
      <c r="AH149" s="27"/>
      <c r="AI149" s="27"/>
      <c r="AJ149" s="27"/>
      <c r="AK149" s="27" t="s">
        <v>3</v>
      </c>
      <c r="AL149" s="27"/>
      <c r="AM149" s="27"/>
      <c r="AN149" s="27"/>
      <c r="AO149" s="27"/>
      <c r="AP149" s="27" t="s">
        <v>123</v>
      </c>
      <c r="AQ149" s="27"/>
      <c r="AR149" s="27"/>
      <c r="AS149" s="27"/>
      <c r="AT149" s="27"/>
      <c r="AU149" s="27" t="s">
        <v>4</v>
      </c>
      <c r="AV149" s="27"/>
      <c r="AW149" s="27"/>
      <c r="AX149" s="27"/>
      <c r="AY149" s="27"/>
      <c r="AZ149" s="27" t="s">
        <v>3</v>
      </c>
      <c r="BA149" s="27"/>
      <c r="BB149" s="27"/>
      <c r="BC149" s="27"/>
      <c r="BD149" s="27"/>
      <c r="BE149" s="27" t="s">
        <v>90</v>
      </c>
      <c r="BF149" s="27"/>
      <c r="BG149" s="27"/>
      <c r="BH149" s="27"/>
      <c r="BI149" s="27"/>
    </row>
    <row r="150" spans="1:79" ht="15" customHeight="1">
      <c r="A150" s="36">
        <v>1</v>
      </c>
      <c r="B150" s="37"/>
      <c r="C150" s="37"/>
      <c r="D150" s="27">
        <v>2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>
        <v>3</v>
      </c>
      <c r="R150" s="27"/>
      <c r="S150" s="27"/>
      <c r="T150" s="27"/>
      <c r="U150" s="27"/>
      <c r="V150" s="27">
        <v>4</v>
      </c>
      <c r="W150" s="27"/>
      <c r="X150" s="27"/>
      <c r="Y150" s="27"/>
      <c r="Z150" s="27"/>
      <c r="AA150" s="27"/>
      <c r="AB150" s="27"/>
      <c r="AC150" s="27"/>
      <c r="AD150" s="27"/>
      <c r="AE150" s="27"/>
      <c r="AF150" s="27">
        <v>5</v>
      </c>
      <c r="AG150" s="27"/>
      <c r="AH150" s="27"/>
      <c r="AI150" s="27"/>
      <c r="AJ150" s="27"/>
      <c r="AK150" s="27">
        <v>6</v>
      </c>
      <c r="AL150" s="27"/>
      <c r="AM150" s="27"/>
      <c r="AN150" s="27"/>
      <c r="AO150" s="27"/>
      <c r="AP150" s="27">
        <v>7</v>
      </c>
      <c r="AQ150" s="27"/>
      <c r="AR150" s="27"/>
      <c r="AS150" s="27"/>
      <c r="AT150" s="27"/>
      <c r="AU150" s="27">
        <v>8</v>
      </c>
      <c r="AV150" s="27"/>
      <c r="AW150" s="27"/>
      <c r="AX150" s="27"/>
      <c r="AY150" s="27"/>
      <c r="AZ150" s="27">
        <v>9</v>
      </c>
      <c r="BA150" s="27"/>
      <c r="BB150" s="27"/>
      <c r="BC150" s="27"/>
      <c r="BD150" s="27"/>
      <c r="BE150" s="27">
        <v>10</v>
      </c>
      <c r="BF150" s="27"/>
      <c r="BG150" s="27"/>
      <c r="BH150" s="27"/>
      <c r="BI150" s="27"/>
    </row>
    <row r="151" spans="1:79" ht="15.75" hidden="1" customHeight="1">
      <c r="A151" s="39" t="s">
        <v>154</v>
      </c>
      <c r="B151" s="40"/>
      <c r="C151" s="40"/>
      <c r="D151" s="27" t="s">
        <v>57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 t="s">
        <v>70</v>
      </c>
      <c r="R151" s="27"/>
      <c r="S151" s="27"/>
      <c r="T151" s="27"/>
      <c r="U151" s="27"/>
      <c r="V151" s="27" t="s">
        <v>71</v>
      </c>
      <c r="W151" s="27"/>
      <c r="X151" s="27"/>
      <c r="Y151" s="27"/>
      <c r="Z151" s="27"/>
      <c r="AA151" s="27"/>
      <c r="AB151" s="27"/>
      <c r="AC151" s="27"/>
      <c r="AD151" s="27"/>
      <c r="AE151" s="27"/>
      <c r="AF151" s="26" t="s">
        <v>107</v>
      </c>
      <c r="AG151" s="26"/>
      <c r="AH151" s="26"/>
      <c r="AI151" s="26"/>
      <c r="AJ151" s="26"/>
      <c r="AK151" s="30" t="s">
        <v>108</v>
      </c>
      <c r="AL151" s="30"/>
      <c r="AM151" s="30"/>
      <c r="AN151" s="30"/>
      <c r="AO151" s="30"/>
      <c r="AP151" s="50" t="s">
        <v>187</v>
      </c>
      <c r="AQ151" s="50"/>
      <c r="AR151" s="50"/>
      <c r="AS151" s="50"/>
      <c r="AT151" s="50"/>
      <c r="AU151" s="26" t="s">
        <v>109</v>
      </c>
      <c r="AV151" s="26"/>
      <c r="AW151" s="26"/>
      <c r="AX151" s="26"/>
      <c r="AY151" s="26"/>
      <c r="AZ151" s="30" t="s">
        <v>110</v>
      </c>
      <c r="BA151" s="30"/>
      <c r="BB151" s="30"/>
      <c r="BC151" s="30"/>
      <c r="BD151" s="30"/>
      <c r="BE151" s="50" t="s">
        <v>187</v>
      </c>
      <c r="BF151" s="50"/>
      <c r="BG151" s="50"/>
      <c r="BH151" s="50"/>
      <c r="BI151" s="50"/>
      <c r="CA151" t="s">
        <v>39</v>
      </c>
    </row>
    <row r="152" spans="1:79" s="6" customFormat="1" ht="14.25">
      <c r="A152" s="85">
        <v>0</v>
      </c>
      <c r="B152" s="86"/>
      <c r="C152" s="86"/>
      <c r="D152" s="110" t="s">
        <v>186</v>
      </c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  <c r="CA152" s="6" t="s">
        <v>40</v>
      </c>
    </row>
    <row r="153" spans="1:79" s="98" customFormat="1" ht="14.25" customHeight="1">
      <c r="A153" s="88">
        <v>1</v>
      </c>
      <c r="B153" s="89"/>
      <c r="C153" s="89"/>
      <c r="D153" s="113" t="s">
        <v>188</v>
      </c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5"/>
      <c r="Q153" s="27" t="s">
        <v>189</v>
      </c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116">
        <v>1</v>
      </c>
      <c r="AG153" s="116"/>
      <c r="AH153" s="116"/>
      <c r="AI153" s="116"/>
      <c r="AJ153" s="116"/>
      <c r="AK153" s="116">
        <v>0</v>
      </c>
      <c r="AL153" s="116"/>
      <c r="AM153" s="116"/>
      <c r="AN153" s="116"/>
      <c r="AO153" s="116"/>
      <c r="AP153" s="116">
        <v>1</v>
      </c>
      <c r="AQ153" s="116"/>
      <c r="AR153" s="116"/>
      <c r="AS153" s="116"/>
      <c r="AT153" s="116"/>
      <c r="AU153" s="116">
        <v>1</v>
      </c>
      <c r="AV153" s="116"/>
      <c r="AW153" s="116"/>
      <c r="AX153" s="116"/>
      <c r="AY153" s="116"/>
      <c r="AZ153" s="116">
        <v>0</v>
      </c>
      <c r="BA153" s="116"/>
      <c r="BB153" s="116"/>
      <c r="BC153" s="116"/>
      <c r="BD153" s="116"/>
      <c r="BE153" s="116">
        <v>1</v>
      </c>
      <c r="BF153" s="116"/>
      <c r="BG153" s="116"/>
      <c r="BH153" s="116"/>
      <c r="BI153" s="116"/>
    </row>
    <row r="154" spans="1:79" s="98" customFormat="1" ht="30" customHeight="1">
      <c r="A154" s="88">
        <v>2</v>
      </c>
      <c r="B154" s="89"/>
      <c r="C154" s="89"/>
      <c r="D154" s="113" t="s">
        <v>190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3"/>
      <c r="Q154" s="27" t="s">
        <v>189</v>
      </c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116">
        <v>1</v>
      </c>
      <c r="AG154" s="116"/>
      <c r="AH154" s="116"/>
      <c r="AI154" s="116"/>
      <c r="AJ154" s="116"/>
      <c r="AK154" s="116">
        <v>0</v>
      </c>
      <c r="AL154" s="116"/>
      <c r="AM154" s="116"/>
      <c r="AN154" s="116"/>
      <c r="AO154" s="116"/>
      <c r="AP154" s="116">
        <v>1</v>
      </c>
      <c r="AQ154" s="116"/>
      <c r="AR154" s="116"/>
      <c r="AS154" s="116"/>
      <c r="AT154" s="116"/>
      <c r="AU154" s="116">
        <v>1</v>
      </c>
      <c r="AV154" s="116"/>
      <c r="AW154" s="116"/>
      <c r="AX154" s="116"/>
      <c r="AY154" s="116"/>
      <c r="AZ154" s="116">
        <v>0</v>
      </c>
      <c r="BA154" s="116"/>
      <c r="BB154" s="116"/>
      <c r="BC154" s="116"/>
      <c r="BD154" s="116"/>
      <c r="BE154" s="116">
        <v>1</v>
      </c>
      <c r="BF154" s="116"/>
      <c r="BG154" s="116"/>
      <c r="BH154" s="116"/>
      <c r="BI154" s="116"/>
    </row>
    <row r="155" spans="1:79" s="98" customFormat="1" ht="30" customHeight="1">
      <c r="A155" s="88">
        <v>3</v>
      </c>
      <c r="B155" s="89"/>
      <c r="C155" s="89"/>
      <c r="D155" s="113" t="s">
        <v>191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3"/>
      <c r="Q155" s="27" t="s">
        <v>189</v>
      </c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116">
        <v>16.399999999999999</v>
      </c>
      <c r="AG155" s="116"/>
      <c r="AH155" s="116"/>
      <c r="AI155" s="116"/>
      <c r="AJ155" s="116"/>
      <c r="AK155" s="116">
        <v>2.0499999999999998</v>
      </c>
      <c r="AL155" s="116"/>
      <c r="AM155" s="116"/>
      <c r="AN155" s="116"/>
      <c r="AO155" s="116"/>
      <c r="AP155" s="116">
        <v>18.45</v>
      </c>
      <c r="AQ155" s="116"/>
      <c r="AR155" s="116"/>
      <c r="AS155" s="116"/>
      <c r="AT155" s="116"/>
      <c r="AU155" s="116">
        <v>16.399999999999999</v>
      </c>
      <c r="AV155" s="116"/>
      <c r="AW155" s="116"/>
      <c r="AX155" s="116"/>
      <c r="AY155" s="116"/>
      <c r="AZ155" s="116">
        <v>2.0499999999999998</v>
      </c>
      <c r="BA155" s="116"/>
      <c r="BB155" s="116"/>
      <c r="BC155" s="116"/>
      <c r="BD155" s="116"/>
      <c r="BE155" s="116">
        <v>18.45</v>
      </c>
      <c r="BF155" s="116"/>
      <c r="BG155" s="116"/>
      <c r="BH155" s="116"/>
      <c r="BI155" s="116"/>
    </row>
    <row r="156" spans="1:79" s="98" customFormat="1" ht="30" customHeight="1">
      <c r="A156" s="88">
        <v>4</v>
      </c>
      <c r="B156" s="89"/>
      <c r="C156" s="89"/>
      <c r="D156" s="113" t="s">
        <v>192</v>
      </c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3"/>
      <c r="Q156" s="27" t="s">
        <v>189</v>
      </c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116">
        <v>1</v>
      </c>
      <c r="AG156" s="116"/>
      <c r="AH156" s="116"/>
      <c r="AI156" s="116"/>
      <c r="AJ156" s="116"/>
      <c r="AK156" s="116">
        <v>0</v>
      </c>
      <c r="AL156" s="116"/>
      <c r="AM156" s="116"/>
      <c r="AN156" s="116"/>
      <c r="AO156" s="116"/>
      <c r="AP156" s="116">
        <v>1</v>
      </c>
      <c r="AQ156" s="116"/>
      <c r="AR156" s="116"/>
      <c r="AS156" s="116"/>
      <c r="AT156" s="116"/>
      <c r="AU156" s="116">
        <v>1</v>
      </c>
      <c r="AV156" s="116"/>
      <c r="AW156" s="116"/>
      <c r="AX156" s="116"/>
      <c r="AY156" s="116"/>
      <c r="AZ156" s="116">
        <v>0</v>
      </c>
      <c r="BA156" s="116"/>
      <c r="BB156" s="116"/>
      <c r="BC156" s="116"/>
      <c r="BD156" s="116"/>
      <c r="BE156" s="116">
        <v>1</v>
      </c>
      <c r="BF156" s="116"/>
      <c r="BG156" s="116"/>
      <c r="BH156" s="116"/>
      <c r="BI156" s="116"/>
    </row>
    <row r="157" spans="1:79" s="98" customFormat="1" ht="30" customHeight="1">
      <c r="A157" s="88">
        <v>5</v>
      </c>
      <c r="B157" s="89"/>
      <c r="C157" s="89"/>
      <c r="D157" s="113" t="s">
        <v>193</v>
      </c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3"/>
      <c r="Q157" s="27" t="s">
        <v>189</v>
      </c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116">
        <v>1.5</v>
      </c>
      <c r="AG157" s="116"/>
      <c r="AH157" s="116"/>
      <c r="AI157" s="116"/>
      <c r="AJ157" s="116"/>
      <c r="AK157" s="116">
        <v>0</v>
      </c>
      <c r="AL157" s="116"/>
      <c r="AM157" s="116"/>
      <c r="AN157" s="116"/>
      <c r="AO157" s="116"/>
      <c r="AP157" s="116">
        <v>1.5</v>
      </c>
      <c r="AQ157" s="116"/>
      <c r="AR157" s="116"/>
      <c r="AS157" s="116"/>
      <c r="AT157" s="116"/>
      <c r="AU157" s="116">
        <v>1.5</v>
      </c>
      <c r="AV157" s="116"/>
      <c r="AW157" s="116"/>
      <c r="AX157" s="116"/>
      <c r="AY157" s="116"/>
      <c r="AZ157" s="116">
        <v>0</v>
      </c>
      <c r="BA157" s="116"/>
      <c r="BB157" s="116"/>
      <c r="BC157" s="116"/>
      <c r="BD157" s="116"/>
      <c r="BE157" s="116">
        <v>1.5</v>
      </c>
      <c r="BF157" s="116"/>
      <c r="BG157" s="116"/>
      <c r="BH157" s="116"/>
      <c r="BI157" s="116"/>
    </row>
    <row r="158" spans="1:79" s="98" customFormat="1" ht="30" customHeight="1">
      <c r="A158" s="88">
        <v>6</v>
      </c>
      <c r="B158" s="89"/>
      <c r="C158" s="89"/>
      <c r="D158" s="113" t="s">
        <v>194</v>
      </c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3"/>
      <c r="Q158" s="27" t="s">
        <v>189</v>
      </c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116">
        <v>19.899999999999999</v>
      </c>
      <c r="AG158" s="116"/>
      <c r="AH158" s="116"/>
      <c r="AI158" s="116"/>
      <c r="AJ158" s="116"/>
      <c r="AK158" s="116">
        <v>0</v>
      </c>
      <c r="AL158" s="116"/>
      <c r="AM158" s="116"/>
      <c r="AN158" s="116"/>
      <c r="AO158" s="116"/>
      <c r="AP158" s="116">
        <v>19.899999999999999</v>
      </c>
      <c r="AQ158" s="116"/>
      <c r="AR158" s="116"/>
      <c r="AS158" s="116"/>
      <c r="AT158" s="116"/>
      <c r="AU158" s="116">
        <v>19.899999999999999</v>
      </c>
      <c r="AV158" s="116"/>
      <c r="AW158" s="116"/>
      <c r="AX158" s="116"/>
      <c r="AY158" s="116"/>
      <c r="AZ158" s="116">
        <v>0</v>
      </c>
      <c r="BA158" s="116"/>
      <c r="BB158" s="116"/>
      <c r="BC158" s="116"/>
      <c r="BD158" s="116"/>
      <c r="BE158" s="116">
        <v>19.899999999999999</v>
      </c>
      <c r="BF158" s="116"/>
      <c r="BG158" s="116"/>
      <c r="BH158" s="116"/>
      <c r="BI158" s="116"/>
    </row>
    <row r="159" spans="1:79" s="98" customFormat="1" ht="30" customHeight="1">
      <c r="A159" s="88">
        <v>7</v>
      </c>
      <c r="B159" s="89"/>
      <c r="C159" s="89"/>
      <c r="D159" s="113" t="s">
        <v>195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3"/>
      <c r="Q159" s="27" t="s">
        <v>196</v>
      </c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116">
        <v>2692.9</v>
      </c>
      <c r="AG159" s="116"/>
      <c r="AH159" s="116"/>
      <c r="AI159" s="116"/>
      <c r="AJ159" s="116"/>
      <c r="AK159" s="116">
        <v>240</v>
      </c>
      <c r="AL159" s="116"/>
      <c r="AM159" s="116"/>
      <c r="AN159" s="116"/>
      <c r="AO159" s="116"/>
      <c r="AP159" s="116">
        <v>2932.9</v>
      </c>
      <c r="AQ159" s="116"/>
      <c r="AR159" s="116"/>
      <c r="AS159" s="116"/>
      <c r="AT159" s="116"/>
      <c r="AU159" s="116">
        <v>2967.58</v>
      </c>
      <c r="AV159" s="116"/>
      <c r="AW159" s="116"/>
      <c r="AX159" s="116"/>
      <c r="AY159" s="116"/>
      <c r="AZ159" s="116">
        <v>245</v>
      </c>
      <c r="BA159" s="116"/>
      <c r="BB159" s="116"/>
      <c r="BC159" s="116"/>
      <c r="BD159" s="116"/>
      <c r="BE159" s="116">
        <v>3212.58</v>
      </c>
      <c r="BF159" s="116"/>
      <c r="BG159" s="116"/>
      <c r="BH159" s="116"/>
      <c r="BI159" s="116"/>
    </row>
    <row r="160" spans="1:79" s="98" customFormat="1" ht="30" customHeight="1">
      <c r="A160" s="88">
        <v>8</v>
      </c>
      <c r="B160" s="89"/>
      <c r="C160" s="89"/>
      <c r="D160" s="113" t="s">
        <v>197</v>
      </c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3"/>
      <c r="Q160" s="27" t="s">
        <v>196</v>
      </c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116">
        <v>2692.9</v>
      </c>
      <c r="AG160" s="116"/>
      <c r="AH160" s="116"/>
      <c r="AI160" s="116"/>
      <c r="AJ160" s="116"/>
      <c r="AK160" s="116">
        <v>240</v>
      </c>
      <c r="AL160" s="116"/>
      <c r="AM160" s="116"/>
      <c r="AN160" s="116"/>
      <c r="AO160" s="116"/>
      <c r="AP160" s="116">
        <v>2932.9</v>
      </c>
      <c r="AQ160" s="116"/>
      <c r="AR160" s="116"/>
      <c r="AS160" s="116"/>
      <c r="AT160" s="116"/>
      <c r="AU160" s="116">
        <v>2967.58</v>
      </c>
      <c r="AV160" s="116"/>
      <c r="AW160" s="116"/>
      <c r="AX160" s="116"/>
      <c r="AY160" s="116"/>
      <c r="AZ160" s="116">
        <v>245</v>
      </c>
      <c r="BA160" s="116"/>
      <c r="BB160" s="116"/>
      <c r="BC160" s="116"/>
      <c r="BD160" s="116"/>
      <c r="BE160" s="116">
        <v>3212.58</v>
      </c>
      <c r="BF160" s="116"/>
      <c r="BG160" s="116"/>
      <c r="BH160" s="116"/>
      <c r="BI160" s="116"/>
    </row>
    <row r="161" spans="1:70" s="98" customFormat="1" ht="30" customHeight="1">
      <c r="A161" s="88">
        <v>9</v>
      </c>
      <c r="B161" s="89"/>
      <c r="C161" s="89"/>
      <c r="D161" s="113" t="s">
        <v>198</v>
      </c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3"/>
      <c r="Q161" s="27" t="s">
        <v>196</v>
      </c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116">
        <v>0</v>
      </c>
      <c r="AG161" s="116"/>
      <c r="AH161" s="116"/>
      <c r="AI161" s="116"/>
      <c r="AJ161" s="116"/>
      <c r="AK161" s="116">
        <v>0</v>
      </c>
      <c r="AL161" s="116"/>
      <c r="AM161" s="116"/>
      <c r="AN161" s="116"/>
      <c r="AO161" s="116"/>
      <c r="AP161" s="116">
        <v>0</v>
      </c>
      <c r="AQ161" s="116"/>
      <c r="AR161" s="116"/>
      <c r="AS161" s="116"/>
      <c r="AT161" s="116"/>
      <c r="AU161" s="116">
        <v>0</v>
      </c>
      <c r="AV161" s="116"/>
      <c r="AW161" s="116"/>
      <c r="AX161" s="116"/>
      <c r="AY161" s="116"/>
      <c r="AZ161" s="116">
        <v>0</v>
      </c>
      <c r="BA161" s="116"/>
      <c r="BB161" s="116"/>
      <c r="BC161" s="116"/>
      <c r="BD161" s="116"/>
      <c r="BE161" s="116">
        <v>0</v>
      </c>
      <c r="BF161" s="116"/>
      <c r="BG161" s="116"/>
      <c r="BH161" s="116"/>
      <c r="BI161" s="116"/>
    </row>
    <row r="162" spans="1:70" s="6" customFormat="1" ht="14.25">
      <c r="A162" s="85">
        <v>0</v>
      </c>
      <c r="B162" s="86"/>
      <c r="C162" s="86"/>
      <c r="D162" s="112" t="s">
        <v>199</v>
      </c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1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  <c r="AW162" s="111"/>
      <c r="AX162" s="111"/>
      <c r="AY162" s="111"/>
      <c r="AZ162" s="111"/>
      <c r="BA162" s="111"/>
      <c r="BB162" s="111"/>
      <c r="BC162" s="111"/>
      <c r="BD162" s="111"/>
      <c r="BE162" s="111"/>
      <c r="BF162" s="111"/>
      <c r="BG162" s="111"/>
      <c r="BH162" s="111"/>
      <c r="BI162" s="111"/>
    </row>
    <row r="163" spans="1:70" s="98" customFormat="1" ht="28.5" customHeight="1">
      <c r="A163" s="88">
        <v>10</v>
      </c>
      <c r="B163" s="89"/>
      <c r="C163" s="89"/>
      <c r="D163" s="113" t="s">
        <v>200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3"/>
      <c r="Q163" s="27" t="s">
        <v>201</v>
      </c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116">
        <v>132</v>
      </c>
      <c r="AG163" s="116"/>
      <c r="AH163" s="116"/>
      <c r="AI163" s="116"/>
      <c r="AJ163" s="116"/>
      <c r="AK163" s="116">
        <v>132</v>
      </c>
      <c r="AL163" s="116"/>
      <c r="AM163" s="116"/>
      <c r="AN163" s="116"/>
      <c r="AO163" s="116"/>
      <c r="AP163" s="116">
        <v>264</v>
      </c>
      <c r="AQ163" s="116"/>
      <c r="AR163" s="116"/>
      <c r="AS163" s="116"/>
      <c r="AT163" s="116"/>
      <c r="AU163" s="116">
        <v>132</v>
      </c>
      <c r="AV163" s="116"/>
      <c r="AW163" s="116"/>
      <c r="AX163" s="116"/>
      <c r="AY163" s="116"/>
      <c r="AZ163" s="116">
        <v>132</v>
      </c>
      <c r="BA163" s="116"/>
      <c r="BB163" s="116"/>
      <c r="BC163" s="116"/>
      <c r="BD163" s="116"/>
      <c r="BE163" s="116">
        <v>264</v>
      </c>
      <c r="BF163" s="116"/>
      <c r="BG163" s="116"/>
      <c r="BH163" s="116"/>
      <c r="BI163" s="116"/>
    </row>
    <row r="164" spans="1:70" s="98" customFormat="1" ht="30" customHeight="1">
      <c r="A164" s="88">
        <v>11</v>
      </c>
      <c r="B164" s="89"/>
      <c r="C164" s="89"/>
      <c r="D164" s="113" t="s">
        <v>202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3"/>
      <c r="Q164" s="27" t="s">
        <v>201</v>
      </c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116">
        <v>0</v>
      </c>
      <c r="AG164" s="116"/>
      <c r="AH164" s="116"/>
      <c r="AI164" s="116"/>
      <c r="AJ164" s="116"/>
      <c r="AK164" s="116">
        <v>0</v>
      </c>
      <c r="AL164" s="116"/>
      <c r="AM164" s="116"/>
      <c r="AN164" s="116"/>
      <c r="AO164" s="116"/>
      <c r="AP164" s="116">
        <v>0</v>
      </c>
      <c r="AQ164" s="116"/>
      <c r="AR164" s="116"/>
      <c r="AS164" s="116"/>
      <c r="AT164" s="116"/>
      <c r="AU164" s="116">
        <v>0</v>
      </c>
      <c r="AV164" s="116"/>
      <c r="AW164" s="116"/>
      <c r="AX164" s="116"/>
      <c r="AY164" s="116"/>
      <c r="AZ164" s="116">
        <v>0</v>
      </c>
      <c r="BA164" s="116"/>
      <c r="BB164" s="116"/>
      <c r="BC164" s="116"/>
      <c r="BD164" s="116"/>
      <c r="BE164" s="116">
        <v>0</v>
      </c>
      <c r="BF164" s="116"/>
      <c r="BG164" s="116"/>
      <c r="BH164" s="116"/>
      <c r="BI164" s="116"/>
    </row>
    <row r="165" spans="1:70" s="6" customFormat="1" ht="14.25">
      <c r="A165" s="85">
        <v>0</v>
      </c>
      <c r="B165" s="86"/>
      <c r="C165" s="86"/>
      <c r="D165" s="112" t="s">
        <v>203</v>
      </c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1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  <c r="AZ165" s="111"/>
      <c r="BA165" s="111"/>
      <c r="BB165" s="111"/>
      <c r="BC165" s="111"/>
      <c r="BD165" s="111"/>
      <c r="BE165" s="111"/>
      <c r="BF165" s="111"/>
      <c r="BG165" s="111"/>
      <c r="BH165" s="111"/>
      <c r="BI165" s="111"/>
    </row>
    <row r="166" spans="1:70" s="98" customFormat="1" ht="14.25" customHeight="1">
      <c r="A166" s="88">
        <v>12</v>
      </c>
      <c r="B166" s="89"/>
      <c r="C166" s="89"/>
      <c r="D166" s="113" t="s">
        <v>204</v>
      </c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3"/>
      <c r="Q166" s="27" t="s">
        <v>201</v>
      </c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116">
        <v>8.0500000000000007</v>
      </c>
      <c r="AG166" s="116"/>
      <c r="AH166" s="116"/>
      <c r="AI166" s="116"/>
      <c r="AJ166" s="116"/>
      <c r="AK166" s="116">
        <v>64.400000000000006</v>
      </c>
      <c r="AL166" s="116"/>
      <c r="AM166" s="116"/>
      <c r="AN166" s="116"/>
      <c r="AO166" s="116"/>
      <c r="AP166" s="116">
        <v>72.45</v>
      </c>
      <c r="AQ166" s="116"/>
      <c r="AR166" s="116"/>
      <c r="AS166" s="116"/>
      <c r="AT166" s="116"/>
      <c r="AU166" s="116">
        <v>8.0500000000000007</v>
      </c>
      <c r="AV166" s="116"/>
      <c r="AW166" s="116"/>
      <c r="AX166" s="116"/>
      <c r="AY166" s="116"/>
      <c r="AZ166" s="116">
        <v>64.400000000000006</v>
      </c>
      <c r="BA166" s="116"/>
      <c r="BB166" s="116"/>
      <c r="BC166" s="116"/>
      <c r="BD166" s="116"/>
      <c r="BE166" s="116">
        <v>72.45</v>
      </c>
      <c r="BF166" s="116"/>
      <c r="BG166" s="116"/>
      <c r="BH166" s="116"/>
      <c r="BI166" s="116"/>
    </row>
    <row r="167" spans="1:70" s="98" customFormat="1" ht="30" customHeight="1">
      <c r="A167" s="88">
        <v>14</v>
      </c>
      <c r="B167" s="89"/>
      <c r="C167" s="89"/>
      <c r="D167" s="113" t="s">
        <v>205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3"/>
      <c r="Q167" s="27" t="s">
        <v>206</v>
      </c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116">
        <v>20400.79</v>
      </c>
      <c r="AG167" s="116"/>
      <c r="AH167" s="116"/>
      <c r="AI167" s="116"/>
      <c r="AJ167" s="116"/>
      <c r="AK167" s="116">
        <v>1818.18</v>
      </c>
      <c r="AL167" s="116"/>
      <c r="AM167" s="116"/>
      <c r="AN167" s="116"/>
      <c r="AO167" s="116"/>
      <c r="AP167" s="116">
        <v>22218.97</v>
      </c>
      <c r="AQ167" s="116"/>
      <c r="AR167" s="116"/>
      <c r="AS167" s="116"/>
      <c r="AT167" s="116"/>
      <c r="AU167" s="116">
        <v>22481.67</v>
      </c>
      <c r="AV167" s="116"/>
      <c r="AW167" s="116"/>
      <c r="AX167" s="116"/>
      <c r="AY167" s="116"/>
      <c r="AZ167" s="116">
        <v>1856.06</v>
      </c>
      <c r="BA167" s="116"/>
      <c r="BB167" s="116"/>
      <c r="BC167" s="116"/>
      <c r="BD167" s="116"/>
      <c r="BE167" s="116">
        <v>24337.73</v>
      </c>
      <c r="BF167" s="116"/>
      <c r="BG167" s="116"/>
      <c r="BH167" s="116"/>
      <c r="BI167" s="116"/>
    </row>
    <row r="168" spans="1:70" s="98" customFormat="1" ht="30" customHeight="1">
      <c r="A168" s="88">
        <v>15</v>
      </c>
      <c r="B168" s="89"/>
      <c r="C168" s="89"/>
      <c r="D168" s="113" t="s">
        <v>207</v>
      </c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3"/>
      <c r="Q168" s="27" t="s">
        <v>206</v>
      </c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116">
        <v>0</v>
      </c>
      <c r="AG168" s="116"/>
      <c r="AH168" s="116"/>
      <c r="AI168" s="116"/>
      <c r="AJ168" s="116"/>
      <c r="AK168" s="116">
        <v>0</v>
      </c>
      <c r="AL168" s="116"/>
      <c r="AM168" s="116"/>
      <c r="AN168" s="116"/>
      <c r="AO168" s="116"/>
      <c r="AP168" s="116">
        <v>0</v>
      </c>
      <c r="AQ168" s="116"/>
      <c r="AR168" s="116"/>
      <c r="AS168" s="116"/>
      <c r="AT168" s="116"/>
      <c r="AU168" s="116">
        <v>0</v>
      </c>
      <c r="AV168" s="116"/>
      <c r="AW168" s="116"/>
      <c r="AX168" s="116"/>
      <c r="AY168" s="116"/>
      <c r="AZ168" s="116">
        <v>0</v>
      </c>
      <c r="BA168" s="116"/>
      <c r="BB168" s="116"/>
      <c r="BC168" s="116"/>
      <c r="BD168" s="116"/>
      <c r="BE168" s="116">
        <v>0</v>
      </c>
      <c r="BF168" s="116"/>
      <c r="BG168" s="116"/>
      <c r="BH168" s="116"/>
      <c r="BI168" s="116"/>
    </row>
    <row r="169" spans="1:70" s="6" customFormat="1" ht="14.25">
      <c r="A169" s="85">
        <v>0</v>
      </c>
      <c r="B169" s="86"/>
      <c r="C169" s="86"/>
      <c r="D169" s="112" t="s">
        <v>208</v>
      </c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1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111"/>
      <c r="BB169" s="111"/>
      <c r="BC169" s="111"/>
      <c r="BD169" s="111"/>
      <c r="BE169" s="111"/>
      <c r="BF169" s="111"/>
      <c r="BG169" s="111"/>
      <c r="BH169" s="111"/>
      <c r="BI169" s="111"/>
    </row>
    <row r="170" spans="1:70" s="98" customFormat="1" ht="28.5" customHeight="1">
      <c r="A170" s="88">
        <v>16</v>
      </c>
      <c r="B170" s="89"/>
      <c r="C170" s="89"/>
      <c r="D170" s="113" t="s">
        <v>209</v>
      </c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3"/>
      <c r="Q170" s="27" t="s">
        <v>189</v>
      </c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116">
        <v>6</v>
      </c>
      <c r="AG170" s="116"/>
      <c r="AH170" s="116"/>
      <c r="AI170" s="116"/>
      <c r="AJ170" s="116"/>
      <c r="AK170" s="116">
        <v>0</v>
      </c>
      <c r="AL170" s="116"/>
      <c r="AM170" s="116"/>
      <c r="AN170" s="116"/>
      <c r="AO170" s="116"/>
      <c r="AP170" s="116">
        <v>6</v>
      </c>
      <c r="AQ170" s="116"/>
      <c r="AR170" s="116"/>
      <c r="AS170" s="116"/>
      <c r="AT170" s="116"/>
      <c r="AU170" s="116">
        <v>6</v>
      </c>
      <c r="AV170" s="116"/>
      <c r="AW170" s="116"/>
      <c r="AX170" s="116"/>
      <c r="AY170" s="116"/>
      <c r="AZ170" s="116">
        <v>0</v>
      </c>
      <c r="BA170" s="116"/>
      <c r="BB170" s="116"/>
      <c r="BC170" s="116"/>
      <c r="BD170" s="116"/>
      <c r="BE170" s="116">
        <v>6</v>
      </c>
      <c r="BF170" s="116"/>
      <c r="BG170" s="116"/>
      <c r="BH170" s="116"/>
      <c r="BI170" s="116"/>
    </row>
    <row r="171" spans="1:70" s="98" customFormat="1" ht="60" customHeight="1">
      <c r="A171" s="88">
        <v>17</v>
      </c>
      <c r="B171" s="89"/>
      <c r="C171" s="89"/>
      <c r="D171" s="113" t="s">
        <v>210</v>
      </c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3"/>
      <c r="Q171" s="27" t="s">
        <v>211</v>
      </c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116">
        <v>0</v>
      </c>
      <c r="AG171" s="116"/>
      <c r="AH171" s="116"/>
      <c r="AI171" s="116"/>
      <c r="AJ171" s="116"/>
      <c r="AK171" s="116">
        <v>0</v>
      </c>
      <c r="AL171" s="116"/>
      <c r="AM171" s="116"/>
      <c r="AN171" s="116"/>
      <c r="AO171" s="116"/>
      <c r="AP171" s="116">
        <v>0</v>
      </c>
      <c r="AQ171" s="116"/>
      <c r="AR171" s="116"/>
      <c r="AS171" s="116"/>
      <c r="AT171" s="116"/>
      <c r="AU171" s="116">
        <v>0</v>
      </c>
      <c r="AV171" s="116"/>
      <c r="AW171" s="116"/>
      <c r="AX171" s="116"/>
      <c r="AY171" s="116"/>
      <c r="AZ171" s="116">
        <v>0</v>
      </c>
      <c r="BA171" s="116"/>
      <c r="BB171" s="116"/>
      <c r="BC171" s="116"/>
      <c r="BD171" s="116"/>
      <c r="BE171" s="116">
        <v>0</v>
      </c>
      <c r="BF171" s="116"/>
      <c r="BG171" s="116"/>
      <c r="BH171" s="116"/>
      <c r="BI171" s="116"/>
    </row>
    <row r="172" spans="1:70" s="98" customFormat="1" ht="45" customHeight="1">
      <c r="A172" s="88">
        <v>18</v>
      </c>
      <c r="B172" s="89"/>
      <c r="C172" s="89"/>
      <c r="D172" s="113" t="s">
        <v>212</v>
      </c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3"/>
      <c r="Q172" s="27" t="s">
        <v>211</v>
      </c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116">
        <v>0</v>
      </c>
      <c r="AG172" s="116"/>
      <c r="AH172" s="116"/>
      <c r="AI172" s="116"/>
      <c r="AJ172" s="116"/>
      <c r="AK172" s="116">
        <v>0</v>
      </c>
      <c r="AL172" s="116"/>
      <c r="AM172" s="116"/>
      <c r="AN172" s="116"/>
      <c r="AO172" s="116"/>
      <c r="AP172" s="116">
        <v>0</v>
      </c>
      <c r="AQ172" s="116"/>
      <c r="AR172" s="116"/>
      <c r="AS172" s="116"/>
      <c r="AT172" s="116"/>
      <c r="AU172" s="116">
        <v>0</v>
      </c>
      <c r="AV172" s="116"/>
      <c r="AW172" s="116"/>
      <c r="AX172" s="116"/>
      <c r="AY172" s="116"/>
      <c r="AZ172" s="116">
        <v>0</v>
      </c>
      <c r="BA172" s="116"/>
      <c r="BB172" s="116"/>
      <c r="BC172" s="116"/>
      <c r="BD172" s="116"/>
      <c r="BE172" s="116">
        <v>0</v>
      </c>
      <c r="BF172" s="116"/>
      <c r="BG172" s="116"/>
      <c r="BH172" s="116"/>
      <c r="BI172" s="116"/>
    </row>
    <row r="174" spans="1:70" ht="14.25" customHeight="1">
      <c r="A174" s="29" t="s">
        <v>124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</row>
    <row r="175" spans="1:70" ht="15" customHeight="1">
      <c r="A175" s="44" t="s">
        <v>241</v>
      </c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</row>
    <row r="176" spans="1:70" ht="12.95" customHeight="1">
      <c r="A176" s="54" t="s">
        <v>19</v>
      </c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6"/>
      <c r="U176" s="27" t="s">
        <v>242</v>
      </c>
      <c r="V176" s="27"/>
      <c r="W176" s="27"/>
      <c r="X176" s="27"/>
      <c r="Y176" s="27"/>
      <c r="Z176" s="27"/>
      <c r="AA176" s="27"/>
      <c r="AB176" s="27"/>
      <c r="AC176" s="27"/>
      <c r="AD176" s="27"/>
      <c r="AE176" s="27" t="s">
        <v>245</v>
      </c>
      <c r="AF176" s="27"/>
      <c r="AG176" s="27"/>
      <c r="AH176" s="27"/>
      <c r="AI176" s="27"/>
      <c r="AJ176" s="27"/>
      <c r="AK176" s="27"/>
      <c r="AL176" s="27"/>
      <c r="AM176" s="27"/>
      <c r="AN176" s="27"/>
      <c r="AO176" s="27" t="s">
        <v>252</v>
      </c>
      <c r="AP176" s="27"/>
      <c r="AQ176" s="27"/>
      <c r="AR176" s="27"/>
      <c r="AS176" s="27"/>
      <c r="AT176" s="27"/>
      <c r="AU176" s="27"/>
      <c r="AV176" s="27"/>
      <c r="AW176" s="27"/>
      <c r="AX176" s="27"/>
      <c r="AY176" s="27" t="s">
        <v>263</v>
      </c>
      <c r="AZ176" s="27"/>
      <c r="BA176" s="27"/>
      <c r="BB176" s="27"/>
      <c r="BC176" s="27"/>
      <c r="BD176" s="27"/>
      <c r="BE176" s="27"/>
      <c r="BF176" s="27"/>
      <c r="BG176" s="27"/>
      <c r="BH176" s="27"/>
      <c r="BI176" s="27" t="s">
        <v>268</v>
      </c>
      <c r="BJ176" s="27"/>
      <c r="BK176" s="27"/>
      <c r="BL176" s="27"/>
      <c r="BM176" s="27"/>
      <c r="BN176" s="27"/>
      <c r="BO176" s="27"/>
      <c r="BP176" s="27"/>
      <c r="BQ176" s="27"/>
      <c r="BR176" s="27"/>
    </row>
    <row r="177" spans="1:79" ht="30" customHeight="1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9"/>
      <c r="U177" s="27" t="s">
        <v>4</v>
      </c>
      <c r="V177" s="27"/>
      <c r="W177" s="27"/>
      <c r="X177" s="27"/>
      <c r="Y177" s="27"/>
      <c r="Z177" s="27" t="s">
        <v>3</v>
      </c>
      <c r="AA177" s="27"/>
      <c r="AB177" s="27"/>
      <c r="AC177" s="27"/>
      <c r="AD177" s="27"/>
      <c r="AE177" s="27" t="s">
        <v>4</v>
      </c>
      <c r="AF177" s="27"/>
      <c r="AG177" s="27"/>
      <c r="AH177" s="27"/>
      <c r="AI177" s="27"/>
      <c r="AJ177" s="27" t="s">
        <v>3</v>
      </c>
      <c r="AK177" s="27"/>
      <c r="AL177" s="27"/>
      <c r="AM177" s="27"/>
      <c r="AN177" s="27"/>
      <c r="AO177" s="27" t="s">
        <v>4</v>
      </c>
      <c r="AP177" s="27"/>
      <c r="AQ177" s="27"/>
      <c r="AR177" s="27"/>
      <c r="AS177" s="27"/>
      <c r="AT177" s="27" t="s">
        <v>3</v>
      </c>
      <c r="AU177" s="27"/>
      <c r="AV177" s="27"/>
      <c r="AW177" s="27"/>
      <c r="AX177" s="27"/>
      <c r="AY177" s="27" t="s">
        <v>4</v>
      </c>
      <c r="AZ177" s="27"/>
      <c r="BA177" s="27"/>
      <c r="BB177" s="27"/>
      <c r="BC177" s="27"/>
      <c r="BD177" s="27" t="s">
        <v>3</v>
      </c>
      <c r="BE177" s="27"/>
      <c r="BF177" s="27"/>
      <c r="BG177" s="27"/>
      <c r="BH177" s="27"/>
      <c r="BI177" s="27" t="s">
        <v>4</v>
      </c>
      <c r="BJ177" s="27"/>
      <c r="BK177" s="27"/>
      <c r="BL177" s="27"/>
      <c r="BM177" s="27"/>
      <c r="BN177" s="27" t="s">
        <v>3</v>
      </c>
      <c r="BO177" s="27"/>
      <c r="BP177" s="27"/>
      <c r="BQ177" s="27"/>
      <c r="BR177" s="27"/>
    </row>
    <row r="178" spans="1:79" ht="15" customHeight="1">
      <c r="A178" s="36">
        <v>1</v>
      </c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8"/>
      <c r="U178" s="27">
        <v>2</v>
      </c>
      <c r="V178" s="27"/>
      <c r="W178" s="27"/>
      <c r="X178" s="27"/>
      <c r="Y178" s="27"/>
      <c r="Z178" s="27">
        <v>3</v>
      </c>
      <c r="AA178" s="27"/>
      <c r="AB178" s="27"/>
      <c r="AC178" s="27"/>
      <c r="AD178" s="27"/>
      <c r="AE178" s="27">
        <v>4</v>
      </c>
      <c r="AF178" s="27"/>
      <c r="AG178" s="27"/>
      <c r="AH178" s="27"/>
      <c r="AI178" s="27"/>
      <c r="AJ178" s="27">
        <v>5</v>
      </c>
      <c r="AK178" s="27"/>
      <c r="AL178" s="27"/>
      <c r="AM178" s="27"/>
      <c r="AN178" s="27"/>
      <c r="AO178" s="27">
        <v>6</v>
      </c>
      <c r="AP178" s="27"/>
      <c r="AQ178" s="27"/>
      <c r="AR178" s="27"/>
      <c r="AS178" s="27"/>
      <c r="AT178" s="27">
        <v>7</v>
      </c>
      <c r="AU178" s="27"/>
      <c r="AV178" s="27"/>
      <c r="AW178" s="27"/>
      <c r="AX178" s="27"/>
      <c r="AY178" s="27">
        <v>8</v>
      </c>
      <c r="AZ178" s="27"/>
      <c r="BA178" s="27"/>
      <c r="BB178" s="27"/>
      <c r="BC178" s="27"/>
      <c r="BD178" s="27">
        <v>9</v>
      </c>
      <c r="BE178" s="27"/>
      <c r="BF178" s="27"/>
      <c r="BG178" s="27"/>
      <c r="BH178" s="27"/>
      <c r="BI178" s="27">
        <v>10</v>
      </c>
      <c r="BJ178" s="27"/>
      <c r="BK178" s="27"/>
      <c r="BL178" s="27"/>
      <c r="BM178" s="27"/>
      <c r="BN178" s="27">
        <v>11</v>
      </c>
      <c r="BO178" s="27"/>
      <c r="BP178" s="27"/>
      <c r="BQ178" s="27"/>
      <c r="BR178" s="27"/>
    </row>
    <row r="179" spans="1:79" s="1" customFormat="1" ht="15.75" hidden="1" customHeight="1">
      <c r="A179" s="39" t="s">
        <v>57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1"/>
      <c r="U179" s="26" t="s">
        <v>65</v>
      </c>
      <c r="V179" s="26"/>
      <c r="W179" s="26"/>
      <c r="X179" s="26"/>
      <c r="Y179" s="26"/>
      <c r="Z179" s="30" t="s">
        <v>66</v>
      </c>
      <c r="AA179" s="30"/>
      <c r="AB179" s="30"/>
      <c r="AC179" s="30"/>
      <c r="AD179" s="30"/>
      <c r="AE179" s="26" t="s">
        <v>67</v>
      </c>
      <c r="AF179" s="26"/>
      <c r="AG179" s="26"/>
      <c r="AH179" s="26"/>
      <c r="AI179" s="26"/>
      <c r="AJ179" s="30" t="s">
        <v>68</v>
      </c>
      <c r="AK179" s="30"/>
      <c r="AL179" s="30"/>
      <c r="AM179" s="30"/>
      <c r="AN179" s="30"/>
      <c r="AO179" s="26" t="s">
        <v>58</v>
      </c>
      <c r="AP179" s="26"/>
      <c r="AQ179" s="26"/>
      <c r="AR179" s="26"/>
      <c r="AS179" s="26"/>
      <c r="AT179" s="30" t="s">
        <v>59</v>
      </c>
      <c r="AU179" s="30"/>
      <c r="AV179" s="30"/>
      <c r="AW179" s="30"/>
      <c r="AX179" s="30"/>
      <c r="AY179" s="26" t="s">
        <v>60</v>
      </c>
      <c r="AZ179" s="26"/>
      <c r="BA179" s="26"/>
      <c r="BB179" s="26"/>
      <c r="BC179" s="26"/>
      <c r="BD179" s="30" t="s">
        <v>61</v>
      </c>
      <c r="BE179" s="30"/>
      <c r="BF179" s="30"/>
      <c r="BG179" s="30"/>
      <c r="BH179" s="30"/>
      <c r="BI179" s="26" t="s">
        <v>62</v>
      </c>
      <c r="BJ179" s="26"/>
      <c r="BK179" s="26"/>
      <c r="BL179" s="26"/>
      <c r="BM179" s="26"/>
      <c r="BN179" s="30" t="s">
        <v>63</v>
      </c>
      <c r="BO179" s="30"/>
      <c r="BP179" s="30"/>
      <c r="BQ179" s="30"/>
      <c r="BR179" s="30"/>
      <c r="CA179" t="s">
        <v>41</v>
      </c>
    </row>
    <row r="180" spans="1:79" s="6" customFormat="1" ht="12.75" customHeight="1">
      <c r="A180" s="99" t="s">
        <v>213</v>
      </c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1"/>
      <c r="U180" s="117">
        <v>0</v>
      </c>
      <c r="V180" s="117"/>
      <c r="W180" s="117"/>
      <c r="X180" s="117"/>
      <c r="Y180" s="117"/>
      <c r="Z180" s="117">
        <v>0</v>
      </c>
      <c r="AA180" s="117"/>
      <c r="AB180" s="117"/>
      <c r="AC180" s="117"/>
      <c r="AD180" s="117"/>
      <c r="AE180" s="117">
        <v>1647810</v>
      </c>
      <c r="AF180" s="117"/>
      <c r="AG180" s="117"/>
      <c r="AH180" s="117"/>
      <c r="AI180" s="117"/>
      <c r="AJ180" s="117">
        <v>0</v>
      </c>
      <c r="AK180" s="117"/>
      <c r="AL180" s="117"/>
      <c r="AM180" s="117"/>
      <c r="AN180" s="117"/>
      <c r="AO180" s="117">
        <v>1652488</v>
      </c>
      <c r="AP180" s="117"/>
      <c r="AQ180" s="117"/>
      <c r="AR180" s="117"/>
      <c r="AS180" s="117"/>
      <c r="AT180" s="117">
        <v>147541</v>
      </c>
      <c r="AU180" s="117"/>
      <c r="AV180" s="117"/>
      <c r="AW180" s="117"/>
      <c r="AX180" s="117"/>
      <c r="AY180" s="117">
        <v>1923804</v>
      </c>
      <c r="AZ180" s="117"/>
      <c r="BA180" s="117"/>
      <c r="BB180" s="117"/>
      <c r="BC180" s="117"/>
      <c r="BD180" s="117">
        <v>151640</v>
      </c>
      <c r="BE180" s="117"/>
      <c r="BF180" s="117"/>
      <c r="BG180" s="117"/>
      <c r="BH180" s="117"/>
      <c r="BI180" s="117">
        <v>2120033</v>
      </c>
      <c r="BJ180" s="117"/>
      <c r="BK180" s="117"/>
      <c r="BL180" s="117"/>
      <c r="BM180" s="117"/>
      <c r="BN180" s="117">
        <v>155738</v>
      </c>
      <c r="BO180" s="117"/>
      <c r="BP180" s="117"/>
      <c r="BQ180" s="117"/>
      <c r="BR180" s="117"/>
      <c r="CA180" s="6" t="s">
        <v>42</v>
      </c>
    </row>
    <row r="181" spans="1:79" s="98" customFormat="1" ht="12.75" customHeight="1">
      <c r="A181" s="91" t="s">
        <v>214</v>
      </c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3"/>
      <c r="U181" s="118">
        <v>0</v>
      </c>
      <c r="V181" s="118"/>
      <c r="W181" s="118"/>
      <c r="X181" s="118"/>
      <c r="Y181" s="118"/>
      <c r="Z181" s="118">
        <v>0</v>
      </c>
      <c r="AA181" s="118"/>
      <c r="AB181" s="118"/>
      <c r="AC181" s="118"/>
      <c r="AD181" s="118"/>
      <c r="AE181" s="118">
        <v>1343004</v>
      </c>
      <c r="AF181" s="118"/>
      <c r="AG181" s="118"/>
      <c r="AH181" s="118"/>
      <c r="AI181" s="118"/>
      <c r="AJ181" s="118">
        <v>0</v>
      </c>
      <c r="AK181" s="118"/>
      <c r="AL181" s="118"/>
      <c r="AM181" s="118"/>
      <c r="AN181" s="118"/>
      <c r="AO181" s="118">
        <v>1481052</v>
      </c>
      <c r="AP181" s="118"/>
      <c r="AQ181" s="118"/>
      <c r="AR181" s="118"/>
      <c r="AS181" s="118"/>
      <c r="AT181" s="118">
        <v>147541</v>
      </c>
      <c r="AU181" s="118"/>
      <c r="AV181" s="118"/>
      <c r="AW181" s="118"/>
      <c r="AX181" s="118"/>
      <c r="AY181" s="118">
        <v>1569807</v>
      </c>
      <c r="AZ181" s="118"/>
      <c r="BA181" s="118"/>
      <c r="BB181" s="118"/>
      <c r="BC181" s="118"/>
      <c r="BD181" s="118">
        <v>138920</v>
      </c>
      <c r="BE181" s="118"/>
      <c r="BF181" s="118"/>
      <c r="BG181" s="118"/>
      <c r="BH181" s="118"/>
      <c r="BI181" s="118">
        <v>1729929</v>
      </c>
      <c r="BJ181" s="118"/>
      <c r="BK181" s="118"/>
      <c r="BL181" s="118"/>
      <c r="BM181" s="118"/>
      <c r="BN181" s="118">
        <v>148370</v>
      </c>
      <c r="BO181" s="118"/>
      <c r="BP181" s="118"/>
      <c r="BQ181" s="118"/>
      <c r="BR181" s="118"/>
    </row>
    <row r="182" spans="1:79" s="98" customFormat="1" ht="12.75" customHeight="1">
      <c r="A182" s="91" t="s">
        <v>215</v>
      </c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3"/>
      <c r="U182" s="118">
        <v>0</v>
      </c>
      <c r="V182" s="118"/>
      <c r="W182" s="118"/>
      <c r="X182" s="118"/>
      <c r="Y182" s="118"/>
      <c r="Z182" s="118">
        <v>0</v>
      </c>
      <c r="AA182" s="118"/>
      <c r="AB182" s="118"/>
      <c r="AC182" s="118"/>
      <c r="AD182" s="118"/>
      <c r="AE182" s="118">
        <v>304806</v>
      </c>
      <c r="AF182" s="118"/>
      <c r="AG182" s="118"/>
      <c r="AH182" s="118"/>
      <c r="AI182" s="118"/>
      <c r="AJ182" s="118">
        <v>0</v>
      </c>
      <c r="AK182" s="118"/>
      <c r="AL182" s="118"/>
      <c r="AM182" s="118"/>
      <c r="AN182" s="118"/>
      <c r="AO182" s="118">
        <v>171436</v>
      </c>
      <c r="AP182" s="118"/>
      <c r="AQ182" s="118"/>
      <c r="AR182" s="118"/>
      <c r="AS182" s="118"/>
      <c r="AT182" s="118">
        <v>0</v>
      </c>
      <c r="AU182" s="118"/>
      <c r="AV182" s="118"/>
      <c r="AW182" s="118"/>
      <c r="AX182" s="118"/>
      <c r="AY182" s="118">
        <v>353997</v>
      </c>
      <c r="AZ182" s="118"/>
      <c r="BA182" s="118"/>
      <c r="BB182" s="118"/>
      <c r="BC182" s="118"/>
      <c r="BD182" s="118">
        <v>12720</v>
      </c>
      <c r="BE182" s="118"/>
      <c r="BF182" s="118"/>
      <c r="BG182" s="118"/>
      <c r="BH182" s="118"/>
      <c r="BI182" s="118">
        <v>390104</v>
      </c>
      <c r="BJ182" s="118"/>
      <c r="BK182" s="118"/>
      <c r="BL182" s="118"/>
      <c r="BM182" s="118"/>
      <c r="BN182" s="118">
        <v>7368</v>
      </c>
      <c r="BO182" s="118"/>
      <c r="BP182" s="118"/>
      <c r="BQ182" s="118"/>
      <c r="BR182" s="118"/>
    </row>
    <row r="183" spans="1:79" s="6" customFormat="1" ht="12.75" customHeight="1">
      <c r="A183" s="99" t="s">
        <v>216</v>
      </c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1"/>
      <c r="U183" s="117">
        <v>0</v>
      </c>
      <c r="V183" s="117"/>
      <c r="W183" s="117"/>
      <c r="X183" s="117"/>
      <c r="Y183" s="117"/>
      <c r="Z183" s="117">
        <v>0</v>
      </c>
      <c r="AA183" s="117"/>
      <c r="AB183" s="117"/>
      <c r="AC183" s="117"/>
      <c r="AD183" s="117"/>
      <c r="AE183" s="117">
        <v>65455</v>
      </c>
      <c r="AF183" s="117"/>
      <c r="AG183" s="117"/>
      <c r="AH183" s="117"/>
      <c r="AI183" s="117"/>
      <c r="AJ183" s="117">
        <v>0</v>
      </c>
      <c r="AK183" s="117"/>
      <c r="AL183" s="117"/>
      <c r="AM183" s="117"/>
      <c r="AN183" s="117"/>
      <c r="AO183" s="117">
        <v>69370</v>
      </c>
      <c r="AP183" s="117"/>
      <c r="AQ183" s="117"/>
      <c r="AR183" s="117"/>
      <c r="AS183" s="117"/>
      <c r="AT183" s="117">
        <v>0</v>
      </c>
      <c r="AU183" s="117"/>
      <c r="AV183" s="117"/>
      <c r="AW183" s="117"/>
      <c r="AX183" s="117"/>
      <c r="AY183" s="117">
        <v>84285</v>
      </c>
      <c r="AZ183" s="117"/>
      <c r="BA183" s="117"/>
      <c r="BB183" s="117"/>
      <c r="BC183" s="117"/>
      <c r="BD183" s="117">
        <v>0</v>
      </c>
      <c r="BE183" s="117"/>
      <c r="BF183" s="117"/>
      <c r="BG183" s="117"/>
      <c r="BH183" s="117"/>
      <c r="BI183" s="117">
        <v>92882</v>
      </c>
      <c r="BJ183" s="117"/>
      <c r="BK183" s="117"/>
      <c r="BL183" s="117"/>
      <c r="BM183" s="117"/>
      <c r="BN183" s="117">
        <v>0</v>
      </c>
      <c r="BO183" s="117"/>
      <c r="BP183" s="117"/>
      <c r="BQ183" s="117"/>
      <c r="BR183" s="117"/>
    </row>
    <row r="184" spans="1:79" s="98" customFormat="1" ht="12.75" customHeight="1">
      <c r="A184" s="91" t="s">
        <v>217</v>
      </c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3"/>
      <c r="U184" s="118">
        <v>0</v>
      </c>
      <c r="V184" s="118"/>
      <c r="W184" s="118"/>
      <c r="X184" s="118"/>
      <c r="Y184" s="118"/>
      <c r="Z184" s="118">
        <v>0</v>
      </c>
      <c r="AA184" s="118"/>
      <c r="AB184" s="118"/>
      <c r="AC184" s="118"/>
      <c r="AD184" s="118"/>
      <c r="AE184" s="118">
        <v>65455</v>
      </c>
      <c r="AF184" s="118"/>
      <c r="AG184" s="118"/>
      <c r="AH184" s="118"/>
      <c r="AI184" s="118"/>
      <c r="AJ184" s="118">
        <v>0</v>
      </c>
      <c r="AK184" s="118"/>
      <c r="AL184" s="118"/>
      <c r="AM184" s="118"/>
      <c r="AN184" s="118"/>
      <c r="AO184" s="118">
        <v>69370</v>
      </c>
      <c r="AP184" s="118"/>
      <c r="AQ184" s="118"/>
      <c r="AR184" s="118"/>
      <c r="AS184" s="118"/>
      <c r="AT184" s="118">
        <v>0</v>
      </c>
      <c r="AU184" s="118"/>
      <c r="AV184" s="118"/>
      <c r="AW184" s="118"/>
      <c r="AX184" s="118"/>
      <c r="AY184" s="118">
        <v>84285</v>
      </c>
      <c r="AZ184" s="118"/>
      <c r="BA184" s="118"/>
      <c r="BB184" s="118"/>
      <c r="BC184" s="118"/>
      <c r="BD184" s="118">
        <v>0</v>
      </c>
      <c r="BE184" s="118"/>
      <c r="BF184" s="118"/>
      <c r="BG184" s="118"/>
      <c r="BH184" s="118"/>
      <c r="BI184" s="118">
        <v>92882</v>
      </c>
      <c r="BJ184" s="118"/>
      <c r="BK184" s="118"/>
      <c r="BL184" s="118"/>
      <c r="BM184" s="118"/>
      <c r="BN184" s="118">
        <v>0</v>
      </c>
      <c r="BO184" s="118"/>
      <c r="BP184" s="118"/>
      <c r="BQ184" s="118"/>
      <c r="BR184" s="118"/>
    </row>
    <row r="185" spans="1:79" s="6" customFormat="1" ht="25.5" customHeight="1">
      <c r="A185" s="99" t="s">
        <v>218</v>
      </c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1"/>
      <c r="U185" s="117">
        <v>0</v>
      </c>
      <c r="V185" s="117"/>
      <c r="W185" s="117"/>
      <c r="X185" s="117"/>
      <c r="Y185" s="117"/>
      <c r="Z185" s="117">
        <v>0</v>
      </c>
      <c r="AA185" s="117"/>
      <c r="AB185" s="117"/>
      <c r="AC185" s="117"/>
      <c r="AD185" s="117"/>
      <c r="AE185" s="117">
        <v>50257</v>
      </c>
      <c r="AF185" s="117"/>
      <c r="AG185" s="117"/>
      <c r="AH185" s="117"/>
      <c r="AI185" s="117"/>
      <c r="AJ185" s="117">
        <v>0</v>
      </c>
      <c r="AK185" s="117"/>
      <c r="AL185" s="117"/>
      <c r="AM185" s="117"/>
      <c r="AN185" s="117"/>
      <c r="AO185" s="117">
        <v>71370</v>
      </c>
      <c r="AP185" s="117"/>
      <c r="AQ185" s="117"/>
      <c r="AR185" s="117"/>
      <c r="AS185" s="117"/>
      <c r="AT185" s="117">
        <v>0</v>
      </c>
      <c r="AU185" s="117"/>
      <c r="AV185" s="117"/>
      <c r="AW185" s="117"/>
      <c r="AX185" s="117"/>
      <c r="AY185" s="117">
        <v>99035</v>
      </c>
      <c r="AZ185" s="117"/>
      <c r="BA185" s="117"/>
      <c r="BB185" s="117"/>
      <c r="BC185" s="117"/>
      <c r="BD185" s="117">
        <v>0</v>
      </c>
      <c r="BE185" s="117"/>
      <c r="BF185" s="117"/>
      <c r="BG185" s="117"/>
      <c r="BH185" s="117"/>
      <c r="BI185" s="117">
        <v>109136</v>
      </c>
      <c r="BJ185" s="117"/>
      <c r="BK185" s="117"/>
      <c r="BL185" s="117"/>
      <c r="BM185" s="117"/>
      <c r="BN185" s="117">
        <v>0</v>
      </c>
      <c r="BO185" s="117"/>
      <c r="BP185" s="117"/>
      <c r="BQ185" s="117"/>
      <c r="BR185" s="117"/>
    </row>
    <row r="186" spans="1:79" s="98" customFormat="1" ht="12.75" customHeight="1">
      <c r="A186" s="91" t="s">
        <v>219</v>
      </c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3"/>
      <c r="U186" s="118">
        <v>0</v>
      </c>
      <c r="V186" s="118"/>
      <c r="W186" s="118"/>
      <c r="X186" s="118"/>
      <c r="Y186" s="118"/>
      <c r="Z186" s="118">
        <v>0</v>
      </c>
      <c r="AA186" s="118"/>
      <c r="AB186" s="118"/>
      <c r="AC186" s="118"/>
      <c r="AD186" s="118"/>
      <c r="AE186" s="118">
        <v>50257</v>
      </c>
      <c r="AF186" s="118"/>
      <c r="AG186" s="118"/>
      <c r="AH186" s="118"/>
      <c r="AI186" s="118"/>
      <c r="AJ186" s="118">
        <v>0</v>
      </c>
      <c r="AK186" s="118"/>
      <c r="AL186" s="118"/>
      <c r="AM186" s="118"/>
      <c r="AN186" s="118"/>
      <c r="AO186" s="118">
        <v>71370</v>
      </c>
      <c r="AP186" s="118"/>
      <c r="AQ186" s="118"/>
      <c r="AR186" s="118"/>
      <c r="AS186" s="118"/>
      <c r="AT186" s="118">
        <v>0</v>
      </c>
      <c r="AU186" s="118"/>
      <c r="AV186" s="118"/>
      <c r="AW186" s="118"/>
      <c r="AX186" s="118"/>
      <c r="AY186" s="118">
        <v>99035</v>
      </c>
      <c r="AZ186" s="118"/>
      <c r="BA186" s="118"/>
      <c r="BB186" s="118"/>
      <c r="BC186" s="118"/>
      <c r="BD186" s="118">
        <v>0</v>
      </c>
      <c r="BE186" s="118"/>
      <c r="BF186" s="118"/>
      <c r="BG186" s="118"/>
      <c r="BH186" s="118"/>
      <c r="BI186" s="118">
        <v>109136</v>
      </c>
      <c r="BJ186" s="118"/>
      <c r="BK186" s="118"/>
      <c r="BL186" s="118"/>
      <c r="BM186" s="118"/>
      <c r="BN186" s="118">
        <v>0</v>
      </c>
      <c r="BO186" s="118"/>
      <c r="BP186" s="118"/>
      <c r="BQ186" s="118"/>
      <c r="BR186" s="118"/>
    </row>
    <row r="187" spans="1:79" s="6" customFormat="1" ht="12.75" customHeight="1">
      <c r="A187" s="99" t="s">
        <v>147</v>
      </c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1"/>
      <c r="U187" s="117">
        <v>0</v>
      </c>
      <c r="V187" s="117"/>
      <c r="W187" s="117"/>
      <c r="X187" s="117"/>
      <c r="Y187" s="117"/>
      <c r="Z187" s="117">
        <v>0</v>
      </c>
      <c r="AA187" s="117"/>
      <c r="AB187" s="117"/>
      <c r="AC187" s="117"/>
      <c r="AD187" s="117"/>
      <c r="AE187" s="117">
        <v>1763522</v>
      </c>
      <c r="AF187" s="117"/>
      <c r="AG187" s="117"/>
      <c r="AH187" s="117"/>
      <c r="AI187" s="117"/>
      <c r="AJ187" s="117">
        <v>0</v>
      </c>
      <c r="AK187" s="117"/>
      <c r="AL187" s="117"/>
      <c r="AM187" s="117"/>
      <c r="AN187" s="117"/>
      <c r="AO187" s="117">
        <v>1793228</v>
      </c>
      <c r="AP187" s="117"/>
      <c r="AQ187" s="117"/>
      <c r="AR187" s="117"/>
      <c r="AS187" s="117"/>
      <c r="AT187" s="117">
        <v>147541</v>
      </c>
      <c r="AU187" s="117"/>
      <c r="AV187" s="117"/>
      <c r="AW187" s="117"/>
      <c r="AX187" s="117"/>
      <c r="AY187" s="117">
        <v>2107124</v>
      </c>
      <c r="AZ187" s="117"/>
      <c r="BA187" s="117"/>
      <c r="BB187" s="117"/>
      <c r="BC187" s="117"/>
      <c r="BD187" s="117">
        <v>151640</v>
      </c>
      <c r="BE187" s="117"/>
      <c r="BF187" s="117"/>
      <c r="BG187" s="117"/>
      <c r="BH187" s="117"/>
      <c r="BI187" s="117">
        <v>2322051</v>
      </c>
      <c r="BJ187" s="117"/>
      <c r="BK187" s="117"/>
      <c r="BL187" s="117"/>
      <c r="BM187" s="117"/>
      <c r="BN187" s="117">
        <v>155738</v>
      </c>
      <c r="BO187" s="117"/>
      <c r="BP187" s="117"/>
      <c r="BQ187" s="117"/>
      <c r="BR187" s="117"/>
    </row>
    <row r="188" spans="1:79" s="98" customFormat="1" ht="38.25" customHeight="1">
      <c r="A188" s="91" t="s">
        <v>220</v>
      </c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3"/>
      <c r="U188" s="118" t="s">
        <v>173</v>
      </c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 t="s">
        <v>173</v>
      </c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 t="s">
        <v>173</v>
      </c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 t="s">
        <v>173</v>
      </c>
      <c r="AZ188" s="118"/>
      <c r="BA188" s="118"/>
      <c r="BB188" s="118"/>
      <c r="BC188" s="118"/>
      <c r="BD188" s="118"/>
      <c r="BE188" s="118"/>
      <c r="BF188" s="118"/>
      <c r="BG188" s="118"/>
      <c r="BH188" s="118"/>
      <c r="BI188" s="118" t="s">
        <v>173</v>
      </c>
      <c r="BJ188" s="118"/>
      <c r="BK188" s="118"/>
      <c r="BL188" s="118"/>
      <c r="BM188" s="118"/>
      <c r="BN188" s="118"/>
      <c r="BO188" s="118"/>
      <c r="BP188" s="118"/>
      <c r="BQ188" s="118"/>
      <c r="BR188" s="118"/>
    </row>
    <row r="191" spans="1:79" ht="14.25" customHeight="1">
      <c r="A191" s="29" t="s">
        <v>125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</row>
    <row r="192" spans="1:79" ht="15" customHeight="1">
      <c r="A192" s="54" t="s">
        <v>6</v>
      </c>
      <c r="B192" s="55"/>
      <c r="C192" s="55"/>
      <c r="D192" s="54" t="s">
        <v>10</v>
      </c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6"/>
      <c r="W192" s="27" t="s">
        <v>242</v>
      </c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 t="s">
        <v>246</v>
      </c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 t="s">
        <v>257</v>
      </c>
      <c r="AV192" s="27"/>
      <c r="AW192" s="27"/>
      <c r="AX192" s="27"/>
      <c r="AY192" s="27"/>
      <c r="AZ192" s="27"/>
      <c r="BA192" s="27" t="s">
        <v>264</v>
      </c>
      <c r="BB192" s="27"/>
      <c r="BC192" s="27"/>
      <c r="BD192" s="27"/>
      <c r="BE192" s="27"/>
      <c r="BF192" s="27"/>
      <c r="BG192" s="27" t="s">
        <v>273</v>
      </c>
      <c r="BH192" s="27"/>
      <c r="BI192" s="27"/>
      <c r="BJ192" s="27"/>
      <c r="BK192" s="27"/>
      <c r="BL192" s="27"/>
    </row>
    <row r="193" spans="1:79" ht="15" customHeight="1">
      <c r="A193" s="70"/>
      <c r="B193" s="71"/>
      <c r="C193" s="71"/>
      <c r="D193" s="70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2"/>
      <c r="W193" s="27" t="s">
        <v>4</v>
      </c>
      <c r="X193" s="27"/>
      <c r="Y193" s="27"/>
      <c r="Z193" s="27"/>
      <c r="AA193" s="27"/>
      <c r="AB193" s="27"/>
      <c r="AC193" s="27" t="s">
        <v>3</v>
      </c>
      <c r="AD193" s="27"/>
      <c r="AE193" s="27"/>
      <c r="AF193" s="27"/>
      <c r="AG193" s="27"/>
      <c r="AH193" s="27"/>
      <c r="AI193" s="27" t="s">
        <v>4</v>
      </c>
      <c r="AJ193" s="27"/>
      <c r="AK193" s="27"/>
      <c r="AL193" s="27"/>
      <c r="AM193" s="27"/>
      <c r="AN193" s="27"/>
      <c r="AO193" s="27" t="s">
        <v>3</v>
      </c>
      <c r="AP193" s="27"/>
      <c r="AQ193" s="27"/>
      <c r="AR193" s="27"/>
      <c r="AS193" s="27"/>
      <c r="AT193" s="27"/>
      <c r="AU193" s="73" t="s">
        <v>4</v>
      </c>
      <c r="AV193" s="73"/>
      <c r="AW193" s="73"/>
      <c r="AX193" s="73" t="s">
        <v>3</v>
      </c>
      <c r="AY193" s="73"/>
      <c r="AZ193" s="73"/>
      <c r="BA193" s="73" t="s">
        <v>4</v>
      </c>
      <c r="BB193" s="73"/>
      <c r="BC193" s="73"/>
      <c r="BD193" s="73" t="s">
        <v>3</v>
      </c>
      <c r="BE193" s="73"/>
      <c r="BF193" s="73"/>
      <c r="BG193" s="73" t="s">
        <v>4</v>
      </c>
      <c r="BH193" s="73"/>
      <c r="BI193" s="73"/>
      <c r="BJ193" s="73" t="s">
        <v>3</v>
      </c>
      <c r="BK193" s="73"/>
      <c r="BL193" s="73"/>
    </row>
    <row r="194" spans="1:79" ht="57" customHeight="1">
      <c r="A194" s="57"/>
      <c r="B194" s="58"/>
      <c r="C194" s="58"/>
      <c r="D194" s="57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9"/>
      <c r="W194" s="27" t="s">
        <v>12</v>
      </c>
      <c r="X194" s="27"/>
      <c r="Y194" s="27"/>
      <c r="Z194" s="27" t="s">
        <v>11</v>
      </c>
      <c r="AA194" s="27"/>
      <c r="AB194" s="27"/>
      <c r="AC194" s="27" t="s">
        <v>12</v>
      </c>
      <c r="AD194" s="27"/>
      <c r="AE194" s="27"/>
      <c r="AF194" s="27" t="s">
        <v>11</v>
      </c>
      <c r="AG194" s="27"/>
      <c r="AH194" s="27"/>
      <c r="AI194" s="27" t="s">
        <v>12</v>
      </c>
      <c r="AJ194" s="27"/>
      <c r="AK194" s="27"/>
      <c r="AL194" s="27" t="s">
        <v>11</v>
      </c>
      <c r="AM194" s="27"/>
      <c r="AN194" s="27"/>
      <c r="AO194" s="27" t="s">
        <v>12</v>
      </c>
      <c r="AP194" s="27"/>
      <c r="AQ194" s="27"/>
      <c r="AR194" s="27" t="s">
        <v>11</v>
      </c>
      <c r="AS194" s="27"/>
      <c r="AT194" s="27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</row>
    <row r="195" spans="1:79" ht="15" customHeight="1">
      <c r="A195" s="36">
        <v>1</v>
      </c>
      <c r="B195" s="37"/>
      <c r="C195" s="37"/>
      <c r="D195" s="36">
        <v>2</v>
      </c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8"/>
      <c r="W195" s="27">
        <v>3</v>
      </c>
      <c r="X195" s="27"/>
      <c r="Y195" s="27"/>
      <c r="Z195" s="27">
        <v>4</v>
      </c>
      <c r="AA195" s="27"/>
      <c r="AB195" s="27"/>
      <c r="AC195" s="27">
        <v>5</v>
      </c>
      <c r="AD195" s="27"/>
      <c r="AE195" s="27"/>
      <c r="AF195" s="27">
        <v>6</v>
      </c>
      <c r="AG195" s="27"/>
      <c r="AH195" s="27"/>
      <c r="AI195" s="27">
        <v>7</v>
      </c>
      <c r="AJ195" s="27"/>
      <c r="AK195" s="27"/>
      <c r="AL195" s="27">
        <v>8</v>
      </c>
      <c r="AM195" s="27"/>
      <c r="AN195" s="27"/>
      <c r="AO195" s="27">
        <v>9</v>
      </c>
      <c r="AP195" s="27"/>
      <c r="AQ195" s="27"/>
      <c r="AR195" s="27">
        <v>10</v>
      </c>
      <c r="AS195" s="27"/>
      <c r="AT195" s="27"/>
      <c r="AU195" s="27">
        <v>11</v>
      </c>
      <c r="AV195" s="27"/>
      <c r="AW195" s="27"/>
      <c r="AX195" s="27">
        <v>12</v>
      </c>
      <c r="AY195" s="27"/>
      <c r="AZ195" s="27"/>
      <c r="BA195" s="27">
        <v>13</v>
      </c>
      <c r="BB195" s="27"/>
      <c r="BC195" s="27"/>
      <c r="BD195" s="27">
        <v>14</v>
      </c>
      <c r="BE195" s="27"/>
      <c r="BF195" s="27"/>
      <c r="BG195" s="27">
        <v>15</v>
      </c>
      <c r="BH195" s="27"/>
      <c r="BI195" s="27"/>
      <c r="BJ195" s="27">
        <v>16</v>
      </c>
      <c r="BK195" s="27"/>
      <c r="BL195" s="27"/>
    </row>
    <row r="196" spans="1:79" s="1" customFormat="1" ht="12.75" hidden="1" customHeight="1">
      <c r="A196" s="39" t="s">
        <v>69</v>
      </c>
      <c r="B196" s="40"/>
      <c r="C196" s="40"/>
      <c r="D196" s="39" t="s">
        <v>57</v>
      </c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1"/>
      <c r="W196" s="26" t="s">
        <v>72</v>
      </c>
      <c r="X196" s="26"/>
      <c r="Y196" s="26"/>
      <c r="Z196" s="26" t="s">
        <v>73</v>
      </c>
      <c r="AA196" s="26"/>
      <c r="AB196" s="26"/>
      <c r="AC196" s="30" t="s">
        <v>74</v>
      </c>
      <c r="AD196" s="30"/>
      <c r="AE196" s="30"/>
      <c r="AF196" s="30" t="s">
        <v>75</v>
      </c>
      <c r="AG196" s="30"/>
      <c r="AH196" s="30"/>
      <c r="AI196" s="26" t="s">
        <v>76</v>
      </c>
      <c r="AJ196" s="26"/>
      <c r="AK196" s="26"/>
      <c r="AL196" s="26" t="s">
        <v>77</v>
      </c>
      <c r="AM196" s="26"/>
      <c r="AN196" s="26"/>
      <c r="AO196" s="30" t="s">
        <v>104</v>
      </c>
      <c r="AP196" s="30"/>
      <c r="AQ196" s="30"/>
      <c r="AR196" s="30" t="s">
        <v>78</v>
      </c>
      <c r="AS196" s="30"/>
      <c r="AT196" s="30"/>
      <c r="AU196" s="26" t="s">
        <v>105</v>
      </c>
      <c r="AV196" s="26"/>
      <c r="AW196" s="26"/>
      <c r="AX196" s="30" t="s">
        <v>106</v>
      </c>
      <c r="AY196" s="30"/>
      <c r="AZ196" s="30"/>
      <c r="BA196" s="26" t="s">
        <v>107</v>
      </c>
      <c r="BB196" s="26"/>
      <c r="BC196" s="26"/>
      <c r="BD196" s="30" t="s">
        <v>108</v>
      </c>
      <c r="BE196" s="30"/>
      <c r="BF196" s="30"/>
      <c r="BG196" s="26" t="s">
        <v>109</v>
      </c>
      <c r="BH196" s="26"/>
      <c r="BI196" s="26"/>
      <c r="BJ196" s="30" t="s">
        <v>110</v>
      </c>
      <c r="BK196" s="30"/>
      <c r="BL196" s="30"/>
      <c r="CA196" s="1" t="s">
        <v>103</v>
      </c>
    </row>
    <row r="197" spans="1:79" s="98" customFormat="1" ht="12.75" customHeight="1">
      <c r="A197" s="88">
        <v>1</v>
      </c>
      <c r="B197" s="89"/>
      <c r="C197" s="89"/>
      <c r="D197" s="91" t="s">
        <v>221</v>
      </c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3"/>
      <c r="W197" s="116">
        <v>0</v>
      </c>
      <c r="X197" s="116"/>
      <c r="Y197" s="116"/>
      <c r="Z197" s="116">
        <v>0</v>
      </c>
      <c r="AA197" s="116"/>
      <c r="AB197" s="116"/>
      <c r="AC197" s="116">
        <v>0</v>
      </c>
      <c r="AD197" s="116"/>
      <c r="AE197" s="116"/>
      <c r="AF197" s="116">
        <v>0</v>
      </c>
      <c r="AG197" s="116"/>
      <c r="AH197" s="116"/>
      <c r="AI197" s="116">
        <v>1</v>
      </c>
      <c r="AJ197" s="116"/>
      <c r="AK197" s="116"/>
      <c r="AL197" s="116">
        <v>1</v>
      </c>
      <c r="AM197" s="116"/>
      <c r="AN197" s="116"/>
      <c r="AO197" s="116">
        <v>0</v>
      </c>
      <c r="AP197" s="116"/>
      <c r="AQ197" s="116"/>
      <c r="AR197" s="116">
        <v>0</v>
      </c>
      <c r="AS197" s="116"/>
      <c r="AT197" s="116"/>
      <c r="AU197" s="116">
        <v>1</v>
      </c>
      <c r="AV197" s="116"/>
      <c r="AW197" s="116"/>
      <c r="AX197" s="116">
        <v>0</v>
      </c>
      <c r="AY197" s="116"/>
      <c r="AZ197" s="116"/>
      <c r="BA197" s="116">
        <v>1</v>
      </c>
      <c r="BB197" s="116"/>
      <c r="BC197" s="116"/>
      <c r="BD197" s="116">
        <v>0</v>
      </c>
      <c r="BE197" s="116"/>
      <c r="BF197" s="116"/>
      <c r="BG197" s="116">
        <v>1</v>
      </c>
      <c r="BH197" s="116"/>
      <c r="BI197" s="116"/>
      <c r="BJ197" s="116">
        <v>0</v>
      </c>
      <c r="BK197" s="116"/>
      <c r="BL197" s="116"/>
      <c r="CA197" s="98" t="s">
        <v>43</v>
      </c>
    </row>
    <row r="198" spans="1:79" s="98" customFormat="1" ht="12.75" customHeight="1">
      <c r="A198" s="88">
        <v>2</v>
      </c>
      <c r="B198" s="89"/>
      <c r="C198" s="89"/>
      <c r="D198" s="91" t="s">
        <v>222</v>
      </c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3"/>
      <c r="W198" s="116">
        <v>0</v>
      </c>
      <c r="X198" s="116"/>
      <c r="Y198" s="116"/>
      <c r="Z198" s="116">
        <v>0</v>
      </c>
      <c r="AA198" s="116"/>
      <c r="AB198" s="116"/>
      <c r="AC198" s="116">
        <v>0</v>
      </c>
      <c r="AD198" s="116"/>
      <c r="AE198" s="116"/>
      <c r="AF198" s="116">
        <v>0</v>
      </c>
      <c r="AG198" s="116"/>
      <c r="AH198" s="116"/>
      <c r="AI198" s="116">
        <v>1</v>
      </c>
      <c r="AJ198" s="116"/>
      <c r="AK198" s="116"/>
      <c r="AL198" s="116">
        <v>1</v>
      </c>
      <c r="AM198" s="116"/>
      <c r="AN198" s="116"/>
      <c r="AO198" s="116">
        <v>0</v>
      </c>
      <c r="AP198" s="116"/>
      <c r="AQ198" s="116"/>
      <c r="AR198" s="116">
        <v>0</v>
      </c>
      <c r="AS198" s="116"/>
      <c r="AT198" s="116"/>
      <c r="AU198" s="116">
        <v>1</v>
      </c>
      <c r="AV198" s="116"/>
      <c r="AW198" s="116"/>
      <c r="AX198" s="116">
        <v>0</v>
      </c>
      <c r="AY198" s="116"/>
      <c r="AZ198" s="116"/>
      <c r="BA198" s="116">
        <v>1</v>
      </c>
      <c r="BB198" s="116"/>
      <c r="BC198" s="116"/>
      <c r="BD198" s="116">
        <v>0</v>
      </c>
      <c r="BE198" s="116"/>
      <c r="BF198" s="116"/>
      <c r="BG198" s="116">
        <v>1</v>
      </c>
      <c r="BH198" s="116"/>
      <c r="BI198" s="116"/>
      <c r="BJ198" s="116">
        <v>0</v>
      </c>
      <c r="BK198" s="116"/>
      <c r="BL198" s="116"/>
    </row>
    <row r="199" spans="1:79" s="98" customFormat="1" ht="12.75" customHeight="1">
      <c r="A199" s="88">
        <v>3</v>
      </c>
      <c r="B199" s="89"/>
      <c r="C199" s="89"/>
      <c r="D199" s="91" t="s">
        <v>223</v>
      </c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3"/>
      <c r="W199" s="116">
        <v>0</v>
      </c>
      <c r="X199" s="116"/>
      <c r="Y199" s="116"/>
      <c r="Z199" s="116">
        <v>0</v>
      </c>
      <c r="AA199" s="116"/>
      <c r="AB199" s="116"/>
      <c r="AC199" s="116">
        <v>0</v>
      </c>
      <c r="AD199" s="116"/>
      <c r="AE199" s="116"/>
      <c r="AF199" s="116">
        <v>0</v>
      </c>
      <c r="AG199" s="116"/>
      <c r="AH199" s="116"/>
      <c r="AI199" s="116">
        <v>1.5</v>
      </c>
      <c r="AJ199" s="116"/>
      <c r="AK199" s="116"/>
      <c r="AL199" s="116">
        <v>1.5</v>
      </c>
      <c r="AM199" s="116"/>
      <c r="AN199" s="116"/>
      <c r="AO199" s="116">
        <v>0</v>
      </c>
      <c r="AP199" s="116"/>
      <c r="AQ199" s="116"/>
      <c r="AR199" s="116">
        <v>0</v>
      </c>
      <c r="AS199" s="116"/>
      <c r="AT199" s="116"/>
      <c r="AU199" s="116">
        <v>1.5</v>
      </c>
      <c r="AV199" s="116"/>
      <c r="AW199" s="116"/>
      <c r="AX199" s="116">
        <v>0</v>
      </c>
      <c r="AY199" s="116"/>
      <c r="AZ199" s="116"/>
      <c r="BA199" s="116">
        <v>1.5</v>
      </c>
      <c r="BB199" s="116"/>
      <c r="BC199" s="116"/>
      <c r="BD199" s="116">
        <v>0</v>
      </c>
      <c r="BE199" s="116"/>
      <c r="BF199" s="116"/>
      <c r="BG199" s="116">
        <v>1.5</v>
      </c>
      <c r="BH199" s="116"/>
      <c r="BI199" s="116"/>
      <c r="BJ199" s="116">
        <v>0</v>
      </c>
      <c r="BK199" s="116"/>
      <c r="BL199" s="116"/>
    </row>
    <row r="200" spans="1:79" s="98" customFormat="1" ht="12.75" customHeight="1">
      <c r="A200" s="88">
        <v>4</v>
      </c>
      <c r="B200" s="89"/>
      <c r="C200" s="89"/>
      <c r="D200" s="91" t="s">
        <v>224</v>
      </c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3"/>
      <c r="W200" s="116">
        <v>0</v>
      </c>
      <c r="X200" s="116"/>
      <c r="Y200" s="116"/>
      <c r="Z200" s="116">
        <v>0</v>
      </c>
      <c r="AA200" s="116"/>
      <c r="AB200" s="116"/>
      <c r="AC200" s="116">
        <v>0</v>
      </c>
      <c r="AD200" s="116"/>
      <c r="AE200" s="116"/>
      <c r="AF200" s="116">
        <v>0</v>
      </c>
      <c r="AG200" s="116"/>
      <c r="AH200" s="116"/>
      <c r="AI200" s="116">
        <v>16.399999999999999</v>
      </c>
      <c r="AJ200" s="116"/>
      <c r="AK200" s="116"/>
      <c r="AL200" s="116">
        <v>16.399999999999999</v>
      </c>
      <c r="AM200" s="116"/>
      <c r="AN200" s="116"/>
      <c r="AO200" s="116">
        <v>2.0499999999999998</v>
      </c>
      <c r="AP200" s="116"/>
      <c r="AQ200" s="116"/>
      <c r="AR200" s="116">
        <v>0</v>
      </c>
      <c r="AS200" s="116"/>
      <c r="AT200" s="116"/>
      <c r="AU200" s="116">
        <v>16.399999999999999</v>
      </c>
      <c r="AV200" s="116"/>
      <c r="AW200" s="116"/>
      <c r="AX200" s="116">
        <v>2.0499999999999998</v>
      </c>
      <c r="AY200" s="116"/>
      <c r="AZ200" s="116"/>
      <c r="BA200" s="116">
        <v>16.399999999999999</v>
      </c>
      <c r="BB200" s="116"/>
      <c r="BC200" s="116"/>
      <c r="BD200" s="116">
        <v>2.0499999999999998</v>
      </c>
      <c r="BE200" s="116"/>
      <c r="BF200" s="116"/>
      <c r="BG200" s="116">
        <v>16.399999999999999</v>
      </c>
      <c r="BH200" s="116"/>
      <c r="BI200" s="116"/>
      <c r="BJ200" s="116">
        <v>2.0499999999999998</v>
      </c>
      <c r="BK200" s="116"/>
      <c r="BL200" s="116"/>
    </row>
    <row r="201" spans="1:79" s="6" customFormat="1" ht="12.75" customHeight="1">
      <c r="A201" s="85">
        <v>5</v>
      </c>
      <c r="B201" s="86"/>
      <c r="C201" s="86"/>
      <c r="D201" s="99" t="s">
        <v>225</v>
      </c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1"/>
      <c r="W201" s="111">
        <v>0</v>
      </c>
      <c r="X201" s="111"/>
      <c r="Y201" s="111"/>
      <c r="Z201" s="111">
        <v>0</v>
      </c>
      <c r="AA201" s="111"/>
      <c r="AB201" s="111"/>
      <c r="AC201" s="111">
        <v>0</v>
      </c>
      <c r="AD201" s="111"/>
      <c r="AE201" s="111"/>
      <c r="AF201" s="111">
        <v>0</v>
      </c>
      <c r="AG201" s="111"/>
      <c r="AH201" s="111"/>
      <c r="AI201" s="111">
        <v>19.899999999999999</v>
      </c>
      <c r="AJ201" s="111"/>
      <c r="AK201" s="111"/>
      <c r="AL201" s="111">
        <v>19.899999999999999</v>
      </c>
      <c r="AM201" s="111"/>
      <c r="AN201" s="111"/>
      <c r="AO201" s="111">
        <v>2.0499999999999998</v>
      </c>
      <c r="AP201" s="111"/>
      <c r="AQ201" s="111"/>
      <c r="AR201" s="111">
        <v>0</v>
      </c>
      <c r="AS201" s="111"/>
      <c r="AT201" s="111"/>
      <c r="AU201" s="111">
        <v>19.899999999999999</v>
      </c>
      <c r="AV201" s="111"/>
      <c r="AW201" s="111"/>
      <c r="AX201" s="111">
        <v>2.0499999999999998</v>
      </c>
      <c r="AY201" s="111"/>
      <c r="AZ201" s="111"/>
      <c r="BA201" s="111">
        <v>19.899999999999999</v>
      </c>
      <c r="BB201" s="111"/>
      <c r="BC201" s="111"/>
      <c r="BD201" s="111">
        <v>2.0499999999999998</v>
      </c>
      <c r="BE201" s="111"/>
      <c r="BF201" s="111"/>
      <c r="BG201" s="111">
        <v>19.899999999999999</v>
      </c>
      <c r="BH201" s="111"/>
      <c r="BI201" s="111"/>
      <c r="BJ201" s="111">
        <v>2.0499999999999998</v>
      </c>
      <c r="BK201" s="111"/>
      <c r="BL201" s="111"/>
    </row>
    <row r="202" spans="1:79" s="98" customFormat="1" ht="25.5" customHeight="1">
      <c r="A202" s="88">
        <v>6</v>
      </c>
      <c r="B202" s="89"/>
      <c r="C202" s="89"/>
      <c r="D202" s="91" t="s">
        <v>226</v>
      </c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3"/>
      <c r="W202" s="116" t="s">
        <v>173</v>
      </c>
      <c r="X202" s="116"/>
      <c r="Y202" s="116"/>
      <c r="Z202" s="116" t="s">
        <v>173</v>
      </c>
      <c r="AA202" s="116"/>
      <c r="AB202" s="116"/>
      <c r="AC202" s="116"/>
      <c r="AD202" s="116"/>
      <c r="AE202" s="116"/>
      <c r="AF202" s="116"/>
      <c r="AG202" s="116"/>
      <c r="AH202" s="116"/>
      <c r="AI202" s="116" t="s">
        <v>173</v>
      </c>
      <c r="AJ202" s="116"/>
      <c r="AK202" s="116"/>
      <c r="AL202" s="116" t="s">
        <v>173</v>
      </c>
      <c r="AM202" s="116"/>
      <c r="AN202" s="116"/>
      <c r="AO202" s="116"/>
      <c r="AP202" s="116"/>
      <c r="AQ202" s="116"/>
      <c r="AR202" s="116"/>
      <c r="AS202" s="116"/>
      <c r="AT202" s="116"/>
      <c r="AU202" s="116" t="s">
        <v>173</v>
      </c>
      <c r="AV202" s="116"/>
      <c r="AW202" s="116"/>
      <c r="AX202" s="116"/>
      <c r="AY202" s="116"/>
      <c r="AZ202" s="116"/>
      <c r="BA202" s="116" t="s">
        <v>173</v>
      </c>
      <c r="BB202" s="116"/>
      <c r="BC202" s="116"/>
      <c r="BD202" s="116"/>
      <c r="BE202" s="116"/>
      <c r="BF202" s="116"/>
      <c r="BG202" s="116" t="s">
        <v>173</v>
      </c>
      <c r="BH202" s="116"/>
      <c r="BI202" s="116"/>
      <c r="BJ202" s="116"/>
      <c r="BK202" s="116"/>
      <c r="BL202" s="116"/>
    </row>
    <row r="205" spans="1:79" ht="14.25" customHeight="1">
      <c r="A205" s="29" t="s">
        <v>153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4.25" customHeight="1">
      <c r="A206" s="29" t="s">
        <v>258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</row>
    <row r="207" spans="1:79" ht="15" customHeight="1">
      <c r="A207" s="31" t="s">
        <v>241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1:79" ht="15" customHeight="1">
      <c r="A208" s="27" t="s">
        <v>6</v>
      </c>
      <c r="B208" s="27"/>
      <c r="C208" s="27"/>
      <c r="D208" s="27"/>
      <c r="E208" s="27"/>
      <c r="F208" s="27"/>
      <c r="G208" s="27" t="s">
        <v>126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 t="s">
        <v>13</v>
      </c>
      <c r="U208" s="27"/>
      <c r="V208" s="27"/>
      <c r="W208" s="27"/>
      <c r="X208" s="27"/>
      <c r="Y208" s="27"/>
      <c r="Z208" s="27"/>
      <c r="AA208" s="36" t="s">
        <v>242</v>
      </c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6"/>
      <c r="AP208" s="36" t="s">
        <v>245</v>
      </c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8"/>
      <c r="BE208" s="36" t="s">
        <v>252</v>
      </c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8"/>
    </row>
    <row r="209" spans="1:79" ht="32.1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 t="s">
        <v>4</v>
      </c>
      <c r="AB209" s="27"/>
      <c r="AC209" s="27"/>
      <c r="AD209" s="27"/>
      <c r="AE209" s="27"/>
      <c r="AF209" s="27" t="s">
        <v>3</v>
      </c>
      <c r="AG209" s="27"/>
      <c r="AH209" s="27"/>
      <c r="AI209" s="27"/>
      <c r="AJ209" s="27"/>
      <c r="AK209" s="27" t="s">
        <v>89</v>
      </c>
      <c r="AL209" s="27"/>
      <c r="AM209" s="27"/>
      <c r="AN209" s="27"/>
      <c r="AO209" s="27"/>
      <c r="AP209" s="27" t="s">
        <v>4</v>
      </c>
      <c r="AQ209" s="27"/>
      <c r="AR209" s="27"/>
      <c r="AS209" s="27"/>
      <c r="AT209" s="27"/>
      <c r="AU209" s="27" t="s">
        <v>3</v>
      </c>
      <c r="AV209" s="27"/>
      <c r="AW209" s="27"/>
      <c r="AX209" s="27"/>
      <c r="AY209" s="27"/>
      <c r="AZ209" s="27" t="s">
        <v>96</v>
      </c>
      <c r="BA209" s="27"/>
      <c r="BB209" s="27"/>
      <c r="BC209" s="27"/>
      <c r="BD209" s="27"/>
      <c r="BE209" s="27" t="s">
        <v>4</v>
      </c>
      <c r="BF209" s="27"/>
      <c r="BG209" s="27"/>
      <c r="BH209" s="27"/>
      <c r="BI209" s="27"/>
      <c r="BJ209" s="27" t="s">
        <v>3</v>
      </c>
      <c r="BK209" s="27"/>
      <c r="BL209" s="27"/>
      <c r="BM209" s="27"/>
      <c r="BN209" s="27"/>
      <c r="BO209" s="27" t="s">
        <v>127</v>
      </c>
      <c r="BP209" s="27"/>
      <c r="BQ209" s="27"/>
      <c r="BR209" s="27"/>
      <c r="BS209" s="27"/>
    </row>
    <row r="210" spans="1:79" ht="15" customHeight="1">
      <c r="A210" s="27">
        <v>1</v>
      </c>
      <c r="B210" s="27"/>
      <c r="C210" s="27"/>
      <c r="D210" s="27"/>
      <c r="E210" s="27"/>
      <c r="F210" s="27"/>
      <c r="G210" s="27">
        <v>2</v>
      </c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>
        <v>3</v>
      </c>
      <c r="U210" s="27"/>
      <c r="V210" s="27"/>
      <c r="W210" s="27"/>
      <c r="X210" s="27"/>
      <c r="Y210" s="27"/>
      <c r="Z210" s="27"/>
      <c r="AA210" s="27">
        <v>4</v>
      </c>
      <c r="AB210" s="27"/>
      <c r="AC210" s="27"/>
      <c r="AD210" s="27"/>
      <c r="AE210" s="27"/>
      <c r="AF210" s="27">
        <v>5</v>
      </c>
      <c r="AG210" s="27"/>
      <c r="AH210" s="27"/>
      <c r="AI210" s="27"/>
      <c r="AJ210" s="27"/>
      <c r="AK210" s="27">
        <v>6</v>
      </c>
      <c r="AL210" s="27"/>
      <c r="AM210" s="27"/>
      <c r="AN210" s="27"/>
      <c r="AO210" s="27"/>
      <c r="AP210" s="27">
        <v>7</v>
      </c>
      <c r="AQ210" s="27"/>
      <c r="AR210" s="27"/>
      <c r="AS210" s="27"/>
      <c r="AT210" s="27"/>
      <c r="AU210" s="27">
        <v>8</v>
      </c>
      <c r="AV210" s="27"/>
      <c r="AW210" s="27"/>
      <c r="AX210" s="27"/>
      <c r="AY210" s="27"/>
      <c r="AZ210" s="27">
        <v>9</v>
      </c>
      <c r="BA210" s="27"/>
      <c r="BB210" s="27"/>
      <c r="BC210" s="27"/>
      <c r="BD210" s="27"/>
      <c r="BE210" s="27">
        <v>10</v>
      </c>
      <c r="BF210" s="27"/>
      <c r="BG210" s="27"/>
      <c r="BH210" s="27"/>
      <c r="BI210" s="27"/>
      <c r="BJ210" s="27">
        <v>11</v>
      </c>
      <c r="BK210" s="27"/>
      <c r="BL210" s="27"/>
      <c r="BM210" s="27"/>
      <c r="BN210" s="27"/>
      <c r="BO210" s="27">
        <v>12</v>
      </c>
      <c r="BP210" s="27"/>
      <c r="BQ210" s="27"/>
      <c r="BR210" s="27"/>
      <c r="BS210" s="27"/>
    </row>
    <row r="211" spans="1:79" s="1" customFormat="1" ht="15" hidden="1" customHeight="1">
      <c r="A211" s="26" t="s">
        <v>69</v>
      </c>
      <c r="B211" s="26"/>
      <c r="C211" s="26"/>
      <c r="D211" s="26"/>
      <c r="E211" s="26"/>
      <c r="F211" s="26"/>
      <c r="G211" s="60" t="s">
        <v>57</v>
      </c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 t="s">
        <v>79</v>
      </c>
      <c r="U211" s="60"/>
      <c r="V211" s="60"/>
      <c r="W211" s="60"/>
      <c r="X211" s="60"/>
      <c r="Y211" s="60"/>
      <c r="Z211" s="60"/>
      <c r="AA211" s="30" t="s">
        <v>65</v>
      </c>
      <c r="AB211" s="30"/>
      <c r="AC211" s="30"/>
      <c r="AD211" s="30"/>
      <c r="AE211" s="30"/>
      <c r="AF211" s="30" t="s">
        <v>66</v>
      </c>
      <c r="AG211" s="30"/>
      <c r="AH211" s="30"/>
      <c r="AI211" s="30"/>
      <c r="AJ211" s="30"/>
      <c r="AK211" s="50" t="s">
        <v>122</v>
      </c>
      <c r="AL211" s="50"/>
      <c r="AM211" s="50"/>
      <c r="AN211" s="50"/>
      <c r="AO211" s="50"/>
      <c r="AP211" s="30" t="s">
        <v>67</v>
      </c>
      <c r="AQ211" s="30"/>
      <c r="AR211" s="30"/>
      <c r="AS211" s="30"/>
      <c r="AT211" s="30"/>
      <c r="AU211" s="30" t="s">
        <v>68</v>
      </c>
      <c r="AV211" s="30"/>
      <c r="AW211" s="30"/>
      <c r="AX211" s="30"/>
      <c r="AY211" s="30"/>
      <c r="AZ211" s="50" t="s">
        <v>122</v>
      </c>
      <c r="BA211" s="50"/>
      <c r="BB211" s="50"/>
      <c r="BC211" s="50"/>
      <c r="BD211" s="50"/>
      <c r="BE211" s="30" t="s">
        <v>58</v>
      </c>
      <c r="BF211" s="30"/>
      <c r="BG211" s="30"/>
      <c r="BH211" s="30"/>
      <c r="BI211" s="30"/>
      <c r="BJ211" s="30" t="s">
        <v>59</v>
      </c>
      <c r="BK211" s="30"/>
      <c r="BL211" s="30"/>
      <c r="BM211" s="30"/>
      <c r="BN211" s="30"/>
      <c r="BO211" s="50" t="s">
        <v>122</v>
      </c>
      <c r="BP211" s="50"/>
      <c r="BQ211" s="50"/>
      <c r="BR211" s="50"/>
      <c r="BS211" s="50"/>
      <c r="CA211" s="1" t="s">
        <v>44</v>
      </c>
    </row>
    <row r="212" spans="1:79" s="6" customFormat="1" ht="12.75" customHeight="1">
      <c r="A212" s="84"/>
      <c r="B212" s="84"/>
      <c r="C212" s="84"/>
      <c r="D212" s="84"/>
      <c r="E212" s="84"/>
      <c r="F212" s="84"/>
      <c r="G212" s="119" t="s">
        <v>147</v>
      </c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20"/>
      <c r="U212" s="120"/>
      <c r="V212" s="120"/>
      <c r="W212" s="120"/>
      <c r="X212" s="120"/>
      <c r="Y212" s="120"/>
      <c r="Z212" s="120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>
        <f>IF(ISNUMBER(AA212),AA212,0)+IF(ISNUMBER(AF212),AF212,0)</f>
        <v>0</v>
      </c>
      <c r="AL212" s="117"/>
      <c r="AM212" s="117"/>
      <c r="AN212" s="117"/>
      <c r="AO212" s="117"/>
      <c r="AP212" s="117"/>
      <c r="AQ212" s="117"/>
      <c r="AR212" s="117"/>
      <c r="AS212" s="117"/>
      <c r="AT212" s="117"/>
      <c r="AU212" s="117"/>
      <c r="AV212" s="117"/>
      <c r="AW212" s="117"/>
      <c r="AX212" s="117"/>
      <c r="AY212" s="117"/>
      <c r="AZ212" s="117">
        <f>IF(ISNUMBER(AP212),AP212,0)+IF(ISNUMBER(AU212),AU212,0)</f>
        <v>0</v>
      </c>
      <c r="BA212" s="117"/>
      <c r="BB212" s="117"/>
      <c r="BC212" s="117"/>
      <c r="BD212" s="117"/>
      <c r="BE212" s="117"/>
      <c r="BF212" s="117"/>
      <c r="BG212" s="117"/>
      <c r="BH212" s="117"/>
      <c r="BI212" s="117"/>
      <c r="BJ212" s="117"/>
      <c r="BK212" s="117"/>
      <c r="BL212" s="117"/>
      <c r="BM212" s="117"/>
      <c r="BN212" s="117"/>
      <c r="BO212" s="117">
        <f>IF(ISNUMBER(BE212),BE212,0)+IF(ISNUMBER(BJ212),BJ212,0)</f>
        <v>0</v>
      </c>
      <c r="BP212" s="117"/>
      <c r="BQ212" s="117"/>
      <c r="BR212" s="117"/>
      <c r="BS212" s="117"/>
      <c r="CA212" s="6" t="s">
        <v>45</v>
      </c>
    </row>
    <row r="214" spans="1:79" ht="13.5" customHeight="1">
      <c r="A214" s="29" t="s">
        <v>274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</row>
    <row r="215" spans="1:79" ht="15" customHeight="1">
      <c r="A215" s="44" t="s">
        <v>241</v>
      </c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</row>
    <row r="216" spans="1:79" ht="15" customHeight="1">
      <c r="A216" s="27" t="s">
        <v>6</v>
      </c>
      <c r="B216" s="27"/>
      <c r="C216" s="27"/>
      <c r="D216" s="27"/>
      <c r="E216" s="27"/>
      <c r="F216" s="27"/>
      <c r="G216" s="27" t="s">
        <v>126</v>
      </c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 t="s">
        <v>13</v>
      </c>
      <c r="U216" s="27"/>
      <c r="V216" s="27"/>
      <c r="W216" s="27"/>
      <c r="X216" s="27"/>
      <c r="Y216" s="27"/>
      <c r="Z216" s="27"/>
      <c r="AA216" s="36" t="s">
        <v>263</v>
      </c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6"/>
      <c r="AP216" s="36" t="s">
        <v>268</v>
      </c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8"/>
    </row>
    <row r="217" spans="1:79" ht="32.1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 t="s">
        <v>4</v>
      </c>
      <c r="AB217" s="27"/>
      <c r="AC217" s="27"/>
      <c r="AD217" s="27"/>
      <c r="AE217" s="27"/>
      <c r="AF217" s="27" t="s">
        <v>3</v>
      </c>
      <c r="AG217" s="27"/>
      <c r="AH217" s="27"/>
      <c r="AI217" s="27"/>
      <c r="AJ217" s="27"/>
      <c r="AK217" s="27" t="s">
        <v>89</v>
      </c>
      <c r="AL217" s="27"/>
      <c r="AM217" s="27"/>
      <c r="AN217" s="27"/>
      <c r="AO217" s="27"/>
      <c r="AP217" s="27" t="s">
        <v>4</v>
      </c>
      <c r="AQ217" s="27"/>
      <c r="AR217" s="27"/>
      <c r="AS217" s="27"/>
      <c r="AT217" s="27"/>
      <c r="AU217" s="27" t="s">
        <v>3</v>
      </c>
      <c r="AV217" s="27"/>
      <c r="AW217" s="27"/>
      <c r="AX217" s="27"/>
      <c r="AY217" s="27"/>
      <c r="AZ217" s="27" t="s">
        <v>96</v>
      </c>
      <c r="BA217" s="27"/>
      <c r="BB217" s="27"/>
      <c r="BC217" s="27"/>
      <c r="BD217" s="27"/>
    </row>
    <row r="218" spans="1:79" ht="15" customHeight="1">
      <c r="A218" s="27">
        <v>1</v>
      </c>
      <c r="B218" s="27"/>
      <c r="C218" s="27"/>
      <c r="D218" s="27"/>
      <c r="E218" s="27"/>
      <c r="F218" s="27"/>
      <c r="G218" s="27">
        <v>2</v>
      </c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>
        <v>3</v>
      </c>
      <c r="U218" s="27"/>
      <c r="V218" s="27"/>
      <c r="W218" s="27"/>
      <c r="X218" s="27"/>
      <c r="Y218" s="27"/>
      <c r="Z218" s="27"/>
      <c r="AA218" s="27">
        <v>4</v>
      </c>
      <c r="AB218" s="27"/>
      <c r="AC218" s="27"/>
      <c r="AD218" s="27"/>
      <c r="AE218" s="27"/>
      <c r="AF218" s="27">
        <v>5</v>
      </c>
      <c r="AG218" s="27"/>
      <c r="AH218" s="27"/>
      <c r="AI218" s="27"/>
      <c r="AJ218" s="27"/>
      <c r="AK218" s="27">
        <v>6</v>
      </c>
      <c r="AL218" s="27"/>
      <c r="AM218" s="27"/>
      <c r="AN218" s="27"/>
      <c r="AO218" s="27"/>
      <c r="AP218" s="27">
        <v>7</v>
      </c>
      <c r="AQ218" s="27"/>
      <c r="AR218" s="27"/>
      <c r="AS218" s="27"/>
      <c r="AT218" s="27"/>
      <c r="AU218" s="27">
        <v>8</v>
      </c>
      <c r="AV218" s="27"/>
      <c r="AW218" s="27"/>
      <c r="AX218" s="27"/>
      <c r="AY218" s="27"/>
      <c r="AZ218" s="27">
        <v>9</v>
      </c>
      <c r="BA218" s="27"/>
      <c r="BB218" s="27"/>
      <c r="BC218" s="27"/>
      <c r="BD218" s="27"/>
    </row>
    <row r="219" spans="1:79" s="1" customFormat="1" ht="12" hidden="1" customHeight="1">
      <c r="A219" s="26" t="s">
        <v>69</v>
      </c>
      <c r="B219" s="26"/>
      <c r="C219" s="26"/>
      <c r="D219" s="26"/>
      <c r="E219" s="26"/>
      <c r="F219" s="26"/>
      <c r="G219" s="60" t="s">
        <v>57</v>
      </c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 t="s">
        <v>79</v>
      </c>
      <c r="U219" s="60"/>
      <c r="V219" s="60"/>
      <c r="W219" s="60"/>
      <c r="X219" s="60"/>
      <c r="Y219" s="60"/>
      <c r="Z219" s="60"/>
      <c r="AA219" s="30" t="s">
        <v>60</v>
      </c>
      <c r="AB219" s="30"/>
      <c r="AC219" s="30"/>
      <c r="AD219" s="30"/>
      <c r="AE219" s="30"/>
      <c r="AF219" s="30" t="s">
        <v>61</v>
      </c>
      <c r="AG219" s="30"/>
      <c r="AH219" s="30"/>
      <c r="AI219" s="30"/>
      <c r="AJ219" s="30"/>
      <c r="AK219" s="50" t="s">
        <v>122</v>
      </c>
      <c r="AL219" s="50"/>
      <c r="AM219" s="50"/>
      <c r="AN219" s="50"/>
      <c r="AO219" s="50"/>
      <c r="AP219" s="30" t="s">
        <v>62</v>
      </c>
      <c r="AQ219" s="30"/>
      <c r="AR219" s="30"/>
      <c r="AS219" s="30"/>
      <c r="AT219" s="30"/>
      <c r="AU219" s="30" t="s">
        <v>63</v>
      </c>
      <c r="AV219" s="30"/>
      <c r="AW219" s="30"/>
      <c r="AX219" s="30"/>
      <c r="AY219" s="30"/>
      <c r="AZ219" s="50" t="s">
        <v>122</v>
      </c>
      <c r="BA219" s="50"/>
      <c r="BB219" s="50"/>
      <c r="BC219" s="50"/>
      <c r="BD219" s="50"/>
      <c r="CA219" s="1" t="s">
        <v>46</v>
      </c>
    </row>
    <row r="220" spans="1:79" s="6" customFormat="1">
      <c r="A220" s="84"/>
      <c r="B220" s="84"/>
      <c r="C220" s="84"/>
      <c r="D220" s="84"/>
      <c r="E220" s="84"/>
      <c r="F220" s="84"/>
      <c r="G220" s="119" t="s">
        <v>147</v>
      </c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20"/>
      <c r="U220" s="120"/>
      <c r="V220" s="120"/>
      <c r="W220" s="120"/>
      <c r="X220" s="120"/>
      <c r="Y220" s="120"/>
      <c r="Z220" s="120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>
        <f>IF(ISNUMBER(AA220),AA220,0)+IF(ISNUMBER(AF220),AF220,0)</f>
        <v>0</v>
      </c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7"/>
      <c r="AZ220" s="117">
        <f>IF(ISNUMBER(AP220),AP220,0)+IF(ISNUMBER(AU220),AU220,0)</f>
        <v>0</v>
      </c>
      <c r="BA220" s="117"/>
      <c r="BB220" s="117"/>
      <c r="BC220" s="117"/>
      <c r="BD220" s="117"/>
      <c r="CA220" s="6" t="s">
        <v>47</v>
      </c>
    </row>
    <row r="223" spans="1:79" ht="14.25" customHeight="1">
      <c r="A223" s="29" t="s">
        <v>275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</row>
    <row r="224" spans="1:79" ht="15" customHeight="1">
      <c r="A224" s="44" t="s">
        <v>241</v>
      </c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</row>
    <row r="225" spans="1:79" ht="23.1" customHeight="1">
      <c r="A225" s="27" t="s">
        <v>128</v>
      </c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54" t="s">
        <v>129</v>
      </c>
      <c r="O225" s="55"/>
      <c r="P225" s="55"/>
      <c r="Q225" s="55"/>
      <c r="R225" s="55"/>
      <c r="S225" s="55"/>
      <c r="T225" s="55"/>
      <c r="U225" s="56"/>
      <c r="V225" s="54" t="s">
        <v>130</v>
      </c>
      <c r="W225" s="55"/>
      <c r="X225" s="55"/>
      <c r="Y225" s="55"/>
      <c r="Z225" s="56"/>
      <c r="AA225" s="27" t="s">
        <v>242</v>
      </c>
      <c r="AB225" s="27"/>
      <c r="AC225" s="27"/>
      <c r="AD225" s="27"/>
      <c r="AE225" s="27"/>
      <c r="AF225" s="27"/>
      <c r="AG225" s="27"/>
      <c r="AH225" s="27"/>
      <c r="AI225" s="27"/>
      <c r="AJ225" s="27" t="s">
        <v>245</v>
      </c>
      <c r="AK225" s="27"/>
      <c r="AL225" s="27"/>
      <c r="AM225" s="27"/>
      <c r="AN225" s="27"/>
      <c r="AO225" s="27"/>
      <c r="AP225" s="27"/>
      <c r="AQ225" s="27"/>
      <c r="AR225" s="27"/>
      <c r="AS225" s="27" t="s">
        <v>252</v>
      </c>
      <c r="AT225" s="27"/>
      <c r="AU225" s="27"/>
      <c r="AV225" s="27"/>
      <c r="AW225" s="27"/>
      <c r="AX225" s="27"/>
      <c r="AY225" s="27"/>
      <c r="AZ225" s="27"/>
      <c r="BA225" s="27"/>
      <c r="BB225" s="27" t="s">
        <v>263</v>
      </c>
      <c r="BC225" s="27"/>
      <c r="BD225" s="27"/>
      <c r="BE225" s="27"/>
      <c r="BF225" s="27"/>
      <c r="BG225" s="27"/>
      <c r="BH225" s="27"/>
      <c r="BI225" s="27"/>
      <c r="BJ225" s="27"/>
      <c r="BK225" s="27" t="s">
        <v>268</v>
      </c>
      <c r="BL225" s="27"/>
      <c r="BM225" s="27"/>
      <c r="BN225" s="27"/>
      <c r="BO225" s="27"/>
      <c r="BP225" s="27"/>
      <c r="BQ225" s="27"/>
      <c r="BR225" s="27"/>
      <c r="BS225" s="27"/>
    </row>
    <row r="226" spans="1:79" ht="95.2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57"/>
      <c r="O226" s="58"/>
      <c r="P226" s="58"/>
      <c r="Q226" s="58"/>
      <c r="R226" s="58"/>
      <c r="S226" s="58"/>
      <c r="T226" s="58"/>
      <c r="U226" s="59"/>
      <c r="V226" s="57"/>
      <c r="W226" s="58"/>
      <c r="X226" s="58"/>
      <c r="Y226" s="58"/>
      <c r="Z226" s="59"/>
      <c r="AA226" s="73" t="s">
        <v>133</v>
      </c>
      <c r="AB226" s="73"/>
      <c r="AC226" s="73"/>
      <c r="AD226" s="73"/>
      <c r="AE226" s="73"/>
      <c r="AF226" s="73" t="s">
        <v>134</v>
      </c>
      <c r="AG226" s="73"/>
      <c r="AH226" s="73"/>
      <c r="AI226" s="73"/>
      <c r="AJ226" s="73" t="s">
        <v>133</v>
      </c>
      <c r="AK226" s="73"/>
      <c r="AL226" s="73"/>
      <c r="AM226" s="73"/>
      <c r="AN226" s="73"/>
      <c r="AO226" s="73" t="s">
        <v>134</v>
      </c>
      <c r="AP226" s="73"/>
      <c r="AQ226" s="73"/>
      <c r="AR226" s="73"/>
      <c r="AS226" s="73" t="s">
        <v>133</v>
      </c>
      <c r="AT226" s="73"/>
      <c r="AU226" s="73"/>
      <c r="AV226" s="73"/>
      <c r="AW226" s="73"/>
      <c r="AX226" s="73" t="s">
        <v>134</v>
      </c>
      <c r="AY226" s="73"/>
      <c r="AZ226" s="73"/>
      <c r="BA226" s="73"/>
      <c r="BB226" s="73" t="s">
        <v>133</v>
      </c>
      <c r="BC226" s="73"/>
      <c r="BD226" s="73"/>
      <c r="BE226" s="73"/>
      <c r="BF226" s="73"/>
      <c r="BG226" s="73" t="s">
        <v>134</v>
      </c>
      <c r="BH226" s="73"/>
      <c r="BI226" s="73"/>
      <c r="BJ226" s="73"/>
      <c r="BK226" s="73" t="s">
        <v>133</v>
      </c>
      <c r="BL226" s="73"/>
      <c r="BM226" s="73"/>
      <c r="BN226" s="73"/>
      <c r="BO226" s="73"/>
      <c r="BP226" s="73" t="s">
        <v>134</v>
      </c>
      <c r="BQ226" s="73"/>
      <c r="BR226" s="73"/>
      <c r="BS226" s="73"/>
    </row>
    <row r="227" spans="1:79" ht="15" customHeight="1">
      <c r="A227" s="27">
        <v>1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36">
        <v>2</v>
      </c>
      <c r="O227" s="37"/>
      <c r="P227" s="37"/>
      <c r="Q227" s="37"/>
      <c r="R227" s="37"/>
      <c r="S227" s="37"/>
      <c r="T227" s="37"/>
      <c r="U227" s="38"/>
      <c r="V227" s="27">
        <v>3</v>
      </c>
      <c r="W227" s="27"/>
      <c r="X227" s="27"/>
      <c r="Y227" s="27"/>
      <c r="Z227" s="27"/>
      <c r="AA227" s="27">
        <v>4</v>
      </c>
      <c r="AB227" s="27"/>
      <c r="AC227" s="27"/>
      <c r="AD227" s="27"/>
      <c r="AE227" s="27"/>
      <c r="AF227" s="27">
        <v>5</v>
      </c>
      <c r="AG227" s="27"/>
      <c r="AH227" s="27"/>
      <c r="AI227" s="27"/>
      <c r="AJ227" s="27">
        <v>6</v>
      </c>
      <c r="AK227" s="27"/>
      <c r="AL227" s="27"/>
      <c r="AM227" s="27"/>
      <c r="AN227" s="27"/>
      <c r="AO227" s="27">
        <v>7</v>
      </c>
      <c r="AP227" s="27"/>
      <c r="AQ227" s="27"/>
      <c r="AR227" s="27"/>
      <c r="AS227" s="27">
        <v>8</v>
      </c>
      <c r="AT227" s="27"/>
      <c r="AU227" s="27"/>
      <c r="AV227" s="27"/>
      <c r="AW227" s="27"/>
      <c r="AX227" s="27">
        <v>9</v>
      </c>
      <c r="AY227" s="27"/>
      <c r="AZ227" s="27"/>
      <c r="BA227" s="27"/>
      <c r="BB227" s="27">
        <v>10</v>
      </c>
      <c r="BC227" s="27"/>
      <c r="BD227" s="27"/>
      <c r="BE227" s="27"/>
      <c r="BF227" s="27"/>
      <c r="BG227" s="27">
        <v>11</v>
      </c>
      <c r="BH227" s="27"/>
      <c r="BI227" s="27"/>
      <c r="BJ227" s="27"/>
      <c r="BK227" s="27">
        <v>12</v>
      </c>
      <c r="BL227" s="27"/>
      <c r="BM227" s="27"/>
      <c r="BN227" s="27"/>
      <c r="BO227" s="27"/>
      <c r="BP227" s="27">
        <v>13</v>
      </c>
      <c r="BQ227" s="27"/>
      <c r="BR227" s="27"/>
      <c r="BS227" s="27"/>
    </row>
    <row r="228" spans="1:79" s="1" customFormat="1" ht="12" hidden="1" customHeight="1">
      <c r="A228" s="60" t="s">
        <v>146</v>
      </c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26" t="s">
        <v>131</v>
      </c>
      <c r="O228" s="26"/>
      <c r="P228" s="26"/>
      <c r="Q228" s="26"/>
      <c r="R228" s="26"/>
      <c r="S228" s="26"/>
      <c r="T228" s="26"/>
      <c r="U228" s="26"/>
      <c r="V228" s="26" t="s">
        <v>132</v>
      </c>
      <c r="W228" s="26"/>
      <c r="X228" s="26"/>
      <c r="Y228" s="26"/>
      <c r="Z228" s="26"/>
      <c r="AA228" s="30" t="s">
        <v>65</v>
      </c>
      <c r="AB228" s="30"/>
      <c r="AC228" s="30"/>
      <c r="AD228" s="30"/>
      <c r="AE228" s="30"/>
      <c r="AF228" s="30" t="s">
        <v>66</v>
      </c>
      <c r="AG228" s="30"/>
      <c r="AH228" s="30"/>
      <c r="AI228" s="30"/>
      <c r="AJ228" s="30" t="s">
        <v>67</v>
      </c>
      <c r="AK228" s="30"/>
      <c r="AL228" s="30"/>
      <c r="AM228" s="30"/>
      <c r="AN228" s="30"/>
      <c r="AO228" s="30" t="s">
        <v>68</v>
      </c>
      <c r="AP228" s="30"/>
      <c r="AQ228" s="30"/>
      <c r="AR228" s="30"/>
      <c r="AS228" s="30" t="s">
        <v>58</v>
      </c>
      <c r="AT228" s="30"/>
      <c r="AU228" s="30"/>
      <c r="AV228" s="30"/>
      <c r="AW228" s="30"/>
      <c r="AX228" s="30" t="s">
        <v>59</v>
      </c>
      <c r="AY228" s="30"/>
      <c r="AZ228" s="30"/>
      <c r="BA228" s="30"/>
      <c r="BB228" s="30" t="s">
        <v>60</v>
      </c>
      <c r="BC228" s="30"/>
      <c r="BD228" s="30"/>
      <c r="BE228" s="30"/>
      <c r="BF228" s="30"/>
      <c r="BG228" s="30" t="s">
        <v>61</v>
      </c>
      <c r="BH228" s="30"/>
      <c r="BI228" s="30"/>
      <c r="BJ228" s="30"/>
      <c r="BK228" s="30" t="s">
        <v>62</v>
      </c>
      <c r="BL228" s="30"/>
      <c r="BM228" s="30"/>
      <c r="BN228" s="30"/>
      <c r="BO228" s="30"/>
      <c r="BP228" s="30" t="s">
        <v>63</v>
      </c>
      <c r="BQ228" s="30"/>
      <c r="BR228" s="30"/>
      <c r="BS228" s="30"/>
      <c r="CA228" s="1" t="s">
        <v>48</v>
      </c>
    </row>
    <row r="229" spans="1:79" s="6" customFormat="1" ht="12.75" customHeight="1">
      <c r="A229" s="119" t="s">
        <v>147</v>
      </c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85"/>
      <c r="O229" s="86"/>
      <c r="P229" s="86"/>
      <c r="Q229" s="86"/>
      <c r="R229" s="86"/>
      <c r="S229" s="86"/>
      <c r="T229" s="86"/>
      <c r="U229" s="87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2"/>
      <c r="BQ229" s="123"/>
      <c r="BR229" s="123"/>
      <c r="BS229" s="124"/>
      <c r="CA229" s="6" t="s">
        <v>49</v>
      </c>
    </row>
    <row r="232" spans="1:79" ht="35.25" customHeight="1">
      <c r="A232" s="29" t="s">
        <v>276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</row>
    <row r="233" spans="1:79" ht="15" customHeight="1">
      <c r="A233" s="125" t="s">
        <v>232</v>
      </c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  <c r="AK233" s="126"/>
      <c r="AL233" s="126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  <c r="AW233" s="126"/>
      <c r="AX233" s="126"/>
      <c r="AY233" s="126"/>
      <c r="AZ233" s="126"/>
      <c r="BA233" s="126"/>
      <c r="BB233" s="126"/>
      <c r="BC233" s="126"/>
      <c r="BD233" s="126"/>
      <c r="BE233" s="126"/>
      <c r="BF233" s="126"/>
      <c r="BG233" s="126"/>
      <c r="BH233" s="126"/>
      <c r="BI233" s="126"/>
      <c r="BJ233" s="126"/>
      <c r="BK233" s="126"/>
      <c r="BL233" s="126"/>
    </row>
    <row r="234" spans="1:79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6" spans="1:79" ht="28.5" customHeight="1">
      <c r="A236" s="34" t="s">
        <v>259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</row>
    <row r="237" spans="1:79" ht="14.25" customHeight="1">
      <c r="A237" s="29" t="s">
        <v>243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</row>
    <row r="238" spans="1:79" ht="15" customHeight="1">
      <c r="A238" s="31" t="s">
        <v>241</v>
      </c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</row>
    <row r="239" spans="1:79" ht="42.95" customHeight="1">
      <c r="A239" s="73" t="s">
        <v>135</v>
      </c>
      <c r="B239" s="73"/>
      <c r="C239" s="73"/>
      <c r="D239" s="73"/>
      <c r="E239" s="73"/>
      <c r="F239" s="73"/>
      <c r="G239" s="27" t="s">
        <v>19</v>
      </c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 t="s">
        <v>15</v>
      </c>
      <c r="U239" s="27"/>
      <c r="V239" s="27"/>
      <c r="W239" s="27"/>
      <c r="X239" s="27"/>
      <c r="Y239" s="27"/>
      <c r="Z239" s="27" t="s">
        <v>14</v>
      </c>
      <c r="AA239" s="27"/>
      <c r="AB239" s="27"/>
      <c r="AC239" s="27"/>
      <c r="AD239" s="27"/>
      <c r="AE239" s="27" t="s">
        <v>136</v>
      </c>
      <c r="AF239" s="27"/>
      <c r="AG239" s="27"/>
      <c r="AH239" s="27"/>
      <c r="AI239" s="27"/>
      <c r="AJ239" s="27"/>
      <c r="AK239" s="27" t="s">
        <v>137</v>
      </c>
      <c r="AL239" s="27"/>
      <c r="AM239" s="27"/>
      <c r="AN239" s="27"/>
      <c r="AO239" s="27"/>
      <c r="AP239" s="27"/>
      <c r="AQ239" s="27" t="s">
        <v>138</v>
      </c>
      <c r="AR239" s="27"/>
      <c r="AS239" s="27"/>
      <c r="AT239" s="27"/>
      <c r="AU239" s="27"/>
      <c r="AV239" s="27"/>
      <c r="AW239" s="27" t="s">
        <v>98</v>
      </c>
      <c r="AX239" s="27"/>
      <c r="AY239" s="27"/>
      <c r="AZ239" s="27"/>
      <c r="BA239" s="27"/>
      <c r="BB239" s="27"/>
      <c r="BC239" s="27"/>
      <c r="BD239" s="27"/>
      <c r="BE239" s="27"/>
      <c r="BF239" s="27"/>
      <c r="BG239" s="27" t="s">
        <v>139</v>
      </c>
      <c r="BH239" s="27"/>
      <c r="BI239" s="27"/>
      <c r="BJ239" s="27"/>
      <c r="BK239" s="27"/>
      <c r="BL239" s="27"/>
    </row>
    <row r="240" spans="1:79" ht="39.950000000000003" customHeight="1">
      <c r="A240" s="73"/>
      <c r="B240" s="73"/>
      <c r="C240" s="73"/>
      <c r="D240" s="73"/>
      <c r="E240" s="73"/>
      <c r="F240" s="73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 t="s">
        <v>17</v>
      </c>
      <c r="AX240" s="27"/>
      <c r="AY240" s="27"/>
      <c r="AZ240" s="27"/>
      <c r="BA240" s="27"/>
      <c r="BB240" s="27" t="s">
        <v>16</v>
      </c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</row>
    <row r="241" spans="1:79" ht="15" customHeight="1">
      <c r="A241" s="27">
        <v>1</v>
      </c>
      <c r="B241" s="27"/>
      <c r="C241" s="27"/>
      <c r="D241" s="27"/>
      <c r="E241" s="27"/>
      <c r="F241" s="27"/>
      <c r="G241" s="27">
        <v>2</v>
      </c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>
        <v>3</v>
      </c>
      <c r="U241" s="27"/>
      <c r="V241" s="27"/>
      <c r="W241" s="27"/>
      <c r="X241" s="27"/>
      <c r="Y241" s="27"/>
      <c r="Z241" s="27">
        <v>4</v>
      </c>
      <c r="AA241" s="27"/>
      <c r="AB241" s="27"/>
      <c r="AC241" s="27"/>
      <c r="AD241" s="27"/>
      <c r="AE241" s="27">
        <v>5</v>
      </c>
      <c r="AF241" s="27"/>
      <c r="AG241" s="27"/>
      <c r="AH241" s="27"/>
      <c r="AI241" s="27"/>
      <c r="AJ241" s="27"/>
      <c r="AK241" s="27">
        <v>6</v>
      </c>
      <c r="AL241" s="27"/>
      <c r="AM241" s="27"/>
      <c r="AN241" s="27"/>
      <c r="AO241" s="27"/>
      <c r="AP241" s="27"/>
      <c r="AQ241" s="27">
        <v>7</v>
      </c>
      <c r="AR241" s="27"/>
      <c r="AS241" s="27"/>
      <c r="AT241" s="27"/>
      <c r="AU241" s="27"/>
      <c r="AV241" s="27"/>
      <c r="AW241" s="27">
        <v>8</v>
      </c>
      <c r="AX241" s="27"/>
      <c r="AY241" s="27"/>
      <c r="AZ241" s="27"/>
      <c r="BA241" s="27"/>
      <c r="BB241" s="27">
        <v>9</v>
      </c>
      <c r="BC241" s="27"/>
      <c r="BD241" s="27"/>
      <c r="BE241" s="27"/>
      <c r="BF241" s="27"/>
      <c r="BG241" s="27">
        <v>10</v>
      </c>
      <c r="BH241" s="27"/>
      <c r="BI241" s="27"/>
      <c r="BJ241" s="27"/>
      <c r="BK241" s="27"/>
      <c r="BL241" s="27"/>
    </row>
    <row r="242" spans="1:79" s="1" customFormat="1" ht="12" hidden="1" customHeight="1">
      <c r="A242" s="26" t="s">
        <v>64</v>
      </c>
      <c r="B242" s="26"/>
      <c r="C242" s="26"/>
      <c r="D242" s="26"/>
      <c r="E242" s="26"/>
      <c r="F242" s="26"/>
      <c r="G242" s="60" t="s">
        <v>57</v>
      </c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30" t="s">
        <v>80</v>
      </c>
      <c r="U242" s="30"/>
      <c r="V242" s="30"/>
      <c r="W242" s="30"/>
      <c r="X242" s="30"/>
      <c r="Y242" s="30"/>
      <c r="Z242" s="30" t="s">
        <v>81</v>
      </c>
      <c r="AA242" s="30"/>
      <c r="AB242" s="30"/>
      <c r="AC242" s="30"/>
      <c r="AD242" s="30"/>
      <c r="AE242" s="30" t="s">
        <v>82</v>
      </c>
      <c r="AF242" s="30"/>
      <c r="AG242" s="30"/>
      <c r="AH242" s="30"/>
      <c r="AI242" s="30"/>
      <c r="AJ242" s="30"/>
      <c r="AK242" s="30" t="s">
        <v>83</v>
      </c>
      <c r="AL242" s="30"/>
      <c r="AM242" s="30"/>
      <c r="AN242" s="30"/>
      <c r="AO242" s="30"/>
      <c r="AP242" s="30"/>
      <c r="AQ242" s="77" t="s">
        <v>99</v>
      </c>
      <c r="AR242" s="30"/>
      <c r="AS242" s="30"/>
      <c r="AT242" s="30"/>
      <c r="AU242" s="30"/>
      <c r="AV242" s="30"/>
      <c r="AW242" s="30" t="s">
        <v>84</v>
      </c>
      <c r="AX242" s="30"/>
      <c r="AY242" s="30"/>
      <c r="AZ242" s="30"/>
      <c r="BA242" s="30"/>
      <c r="BB242" s="30" t="s">
        <v>85</v>
      </c>
      <c r="BC242" s="30"/>
      <c r="BD242" s="30"/>
      <c r="BE242" s="30"/>
      <c r="BF242" s="30"/>
      <c r="BG242" s="77" t="s">
        <v>100</v>
      </c>
      <c r="BH242" s="30"/>
      <c r="BI242" s="30"/>
      <c r="BJ242" s="30"/>
      <c r="BK242" s="30"/>
      <c r="BL242" s="30"/>
      <c r="CA242" s="1" t="s">
        <v>50</v>
      </c>
    </row>
    <row r="243" spans="1:79" s="6" customFormat="1" ht="12.75" customHeight="1">
      <c r="A243" s="84"/>
      <c r="B243" s="84"/>
      <c r="C243" s="84"/>
      <c r="D243" s="84"/>
      <c r="E243" s="84"/>
      <c r="F243" s="84"/>
      <c r="G243" s="119" t="s">
        <v>147</v>
      </c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>
        <f>IF(ISNUMBER(AK243),AK243,0)-IF(ISNUMBER(AE243),AE243,0)</f>
        <v>0</v>
      </c>
      <c r="AR243" s="117"/>
      <c r="AS243" s="117"/>
      <c r="AT243" s="117"/>
      <c r="AU243" s="117"/>
      <c r="AV243" s="117"/>
      <c r="AW243" s="117"/>
      <c r="AX243" s="117"/>
      <c r="AY243" s="117"/>
      <c r="AZ243" s="117"/>
      <c r="BA243" s="117"/>
      <c r="BB243" s="117"/>
      <c r="BC243" s="117"/>
      <c r="BD243" s="117"/>
      <c r="BE243" s="117"/>
      <c r="BF243" s="117"/>
      <c r="BG243" s="117">
        <f>IF(ISNUMBER(Z243),Z243,0)+IF(ISNUMBER(AK243),AK243,0)</f>
        <v>0</v>
      </c>
      <c r="BH243" s="117"/>
      <c r="BI243" s="117"/>
      <c r="BJ243" s="117"/>
      <c r="BK243" s="117"/>
      <c r="BL243" s="117"/>
      <c r="CA243" s="6" t="s">
        <v>51</v>
      </c>
    </row>
    <row r="245" spans="1:79" ht="14.25" customHeight="1">
      <c r="A245" s="29" t="s">
        <v>260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</row>
    <row r="246" spans="1:79" ht="15" customHeight="1">
      <c r="A246" s="31" t="s">
        <v>241</v>
      </c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</row>
    <row r="247" spans="1:79" ht="18" customHeight="1">
      <c r="A247" s="27" t="s">
        <v>135</v>
      </c>
      <c r="B247" s="27"/>
      <c r="C247" s="27"/>
      <c r="D247" s="27"/>
      <c r="E247" s="27"/>
      <c r="F247" s="27"/>
      <c r="G247" s="27" t="s">
        <v>19</v>
      </c>
      <c r="H247" s="27"/>
      <c r="I247" s="27"/>
      <c r="J247" s="27"/>
      <c r="K247" s="27"/>
      <c r="L247" s="27"/>
      <c r="M247" s="27"/>
      <c r="N247" s="27"/>
      <c r="O247" s="27"/>
      <c r="P247" s="27"/>
      <c r="Q247" s="27" t="s">
        <v>247</v>
      </c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 t="s">
        <v>257</v>
      </c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</row>
    <row r="248" spans="1:79" ht="42.9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 t="s">
        <v>140</v>
      </c>
      <c r="R248" s="27"/>
      <c r="S248" s="27"/>
      <c r="T248" s="27"/>
      <c r="U248" s="27"/>
      <c r="V248" s="73" t="s">
        <v>141</v>
      </c>
      <c r="W248" s="73"/>
      <c r="X248" s="73"/>
      <c r="Y248" s="73"/>
      <c r="Z248" s="27" t="s">
        <v>142</v>
      </c>
      <c r="AA248" s="27"/>
      <c r="AB248" s="27"/>
      <c r="AC248" s="27"/>
      <c r="AD248" s="27"/>
      <c r="AE248" s="27"/>
      <c r="AF248" s="27"/>
      <c r="AG248" s="27"/>
      <c r="AH248" s="27"/>
      <c r="AI248" s="27"/>
      <c r="AJ248" s="27" t="s">
        <v>143</v>
      </c>
      <c r="AK248" s="27"/>
      <c r="AL248" s="27"/>
      <c r="AM248" s="27"/>
      <c r="AN248" s="27"/>
      <c r="AO248" s="27" t="s">
        <v>20</v>
      </c>
      <c r="AP248" s="27"/>
      <c r="AQ248" s="27"/>
      <c r="AR248" s="27"/>
      <c r="AS248" s="27"/>
      <c r="AT248" s="73" t="s">
        <v>144</v>
      </c>
      <c r="AU248" s="73"/>
      <c r="AV248" s="73"/>
      <c r="AW248" s="73"/>
      <c r="AX248" s="27" t="s">
        <v>142</v>
      </c>
      <c r="AY248" s="27"/>
      <c r="AZ248" s="27"/>
      <c r="BA248" s="27"/>
      <c r="BB248" s="27"/>
      <c r="BC248" s="27"/>
      <c r="BD248" s="27"/>
      <c r="BE248" s="27"/>
      <c r="BF248" s="27"/>
      <c r="BG248" s="27"/>
      <c r="BH248" s="27" t="s">
        <v>145</v>
      </c>
      <c r="BI248" s="27"/>
      <c r="BJ248" s="27"/>
      <c r="BK248" s="27"/>
      <c r="BL248" s="27"/>
    </row>
    <row r="249" spans="1:79" ht="63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73"/>
      <c r="W249" s="73"/>
      <c r="X249" s="73"/>
      <c r="Y249" s="73"/>
      <c r="Z249" s="27" t="s">
        <v>17</v>
      </c>
      <c r="AA249" s="27"/>
      <c r="AB249" s="27"/>
      <c r="AC249" s="27"/>
      <c r="AD249" s="27"/>
      <c r="AE249" s="27" t="s">
        <v>16</v>
      </c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73"/>
      <c r="AU249" s="73"/>
      <c r="AV249" s="73"/>
      <c r="AW249" s="73"/>
      <c r="AX249" s="27" t="s">
        <v>17</v>
      </c>
      <c r="AY249" s="27"/>
      <c r="AZ249" s="27"/>
      <c r="BA249" s="27"/>
      <c r="BB249" s="27"/>
      <c r="BC249" s="27" t="s">
        <v>16</v>
      </c>
      <c r="BD249" s="27"/>
      <c r="BE249" s="27"/>
      <c r="BF249" s="27"/>
      <c r="BG249" s="27"/>
      <c r="BH249" s="27"/>
      <c r="BI249" s="27"/>
      <c r="BJ249" s="27"/>
      <c r="BK249" s="27"/>
      <c r="BL249" s="27"/>
    </row>
    <row r="250" spans="1:79" ht="15" customHeight="1">
      <c r="A250" s="27">
        <v>1</v>
      </c>
      <c r="B250" s="27"/>
      <c r="C250" s="27"/>
      <c r="D250" s="27"/>
      <c r="E250" s="27"/>
      <c r="F250" s="27"/>
      <c r="G250" s="27">
        <v>2</v>
      </c>
      <c r="H250" s="27"/>
      <c r="I250" s="27"/>
      <c r="J250" s="27"/>
      <c r="K250" s="27"/>
      <c r="L250" s="27"/>
      <c r="M250" s="27"/>
      <c r="N250" s="27"/>
      <c r="O250" s="27"/>
      <c r="P250" s="27"/>
      <c r="Q250" s="27">
        <v>3</v>
      </c>
      <c r="R250" s="27"/>
      <c r="S250" s="27"/>
      <c r="T250" s="27"/>
      <c r="U250" s="27"/>
      <c r="V250" s="27">
        <v>4</v>
      </c>
      <c r="W250" s="27"/>
      <c r="X250" s="27"/>
      <c r="Y250" s="27"/>
      <c r="Z250" s="27">
        <v>5</v>
      </c>
      <c r="AA250" s="27"/>
      <c r="AB250" s="27"/>
      <c r="AC250" s="27"/>
      <c r="AD250" s="27"/>
      <c r="AE250" s="27">
        <v>6</v>
      </c>
      <c r="AF250" s="27"/>
      <c r="AG250" s="27"/>
      <c r="AH250" s="27"/>
      <c r="AI250" s="27"/>
      <c r="AJ250" s="27">
        <v>7</v>
      </c>
      <c r="AK250" s="27"/>
      <c r="AL250" s="27"/>
      <c r="AM250" s="27"/>
      <c r="AN250" s="27"/>
      <c r="AO250" s="27">
        <v>8</v>
      </c>
      <c r="AP250" s="27"/>
      <c r="AQ250" s="27"/>
      <c r="AR250" s="27"/>
      <c r="AS250" s="27"/>
      <c r="AT250" s="27">
        <v>9</v>
      </c>
      <c r="AU250" s="27"/>
      <c r="AV250" s="27"/>
      <c r="AW250" s="27"/>
      <c r="AX250" s="27">
        <v>10</v>
      </c>
      <c r="AY250" s="27"/>
      <c r="AZ250" s="27"/>
      <c r="BA250" s="27"/>
      <c r="BB250" s="27"/>
      <c r="BC250" s="27">
        <v>11</v>
      </c>
      <c r="BD250" s="27"/>
      <c r="BE250" s="27"/>
      <c r="BF250" s="27"/>
      <c r="BG250" s="27"/>
      <c r="BH250" s="27">
        <v>12</v>
      </c>
      <c r="BI250" s="27"/>
      <c r="BJ250" s="27"/>
      <c r="BK250" s="27"/>
      <c r="BL250" s="27"/>
    </row>
    <row r="251" spans="1:79" s="1" customFormat="1" ht="12" hidden="1" customHeight="1">
      <c r="A251" s="26" t="s">
        <v>64</v>
      </c>
      <c r="B251" s="26"/>
      <c r="C251" s="26"/>
      <c r="D251" s="26"/>
      <c r="E251" s="26"/>
      <c r="F251" s="26"/>
      <c r="G251" s="60" t="s">
        <v>57</v>
      </c>
      <c r="H251" s="60"/>
      <c r="I251" s="60"/>
      <c r="J251" s="60"/>
      <c r="K251" s="60"/>
      <c r="L251" s="60"/>
      <c r="M251" s="60"/>
      <c r="N251" s="60"/>
      <c r="O251" s="60"/>
      <c r="P251" s="60"/>
      <c r="Q251" s="30" t="s">
        <v>80</v>
      </c>
      <c r="R251" s="30"/>
      <c r="S251" s="30"/>
      <c r="T251" s="30"/>
      <c r="U251" s="30"/>
      <c r="V251" s="30" t="s">
        <v>81</v>
      </c>
      <c r="W251" s="30"/>
      <c r="X251" s="30"/>
      <c r="Y251" s="30"/>
      <c r="Z251" s="30" t="s">
        <v>82</v>
      </c>
      <c r="AA251" s="30"/>
      <c r="AB251" s="30"/>
      <c r="AC251" s="30"/>
      <c r="AD251" s="30"/>
      <c r="AE251" s="30" t="s">
        <v>83</v>
      </c>
      <c r="AF251" s="30"/>
      <c r="AG251" s="30"/>
      <c r="AH251" s="30"/>
      <c r="AI251" s="30"/>
      <c r="AJ251" s="77" t="s">
        <v>101</v>
      </c>
      <c r="AK251" s="30"/>
      <c r="AL251" s="30"/>
      <c r="AM251" s="30"/>
      <c r="AN251" s="30"/>
      <c r="AO251" s="30" t="s">
        <v>84</v>
      </c>
      <c r="AP251" s="30"/>
      <c r="AQ251" s="30"/>
      <c r="AR251" s="30"/>
      <c r="AS251" s="30"/>
      <c r="AT251" s="77" t="s">
        <v>102</v>
      </c>
      <c r="AU251" s="30"/>
      <c r="AV251" s="30"/>
      <c r="AW251" s="30"/>
      <c r="AX251" s="30" t="s">
        <v>85</v>
      </c>
      <c r="AY251" s="30"/>
      <c r="AZ251" s="30"/>
      <c r="BA251" s="30"/>
      <c r="BB251" s="30"/>
      <c r="BC251" s="30" t="s">
        <v>86</v>
      </c>
      <c r="BD251" s="30"/>
      <c r="BE251" s="30"/>
      <c r="BF251" s="30"/>
      <c r="BG251" s="30"/>
      <c r="BH251" s="77" t="s">
        <v>101</v>
      </c>
      <c r="BI251" s="30"/>
      <c r="BJ251" s="30"/>
      <c r="BK251" s="30"/>
      <c r="BL251" s="30"/>
      <c r="CA251" s="1" t="s">
        <v>52</v>
      </c>
    </row>
    <row r="252" spans="1:79" s="98" customFormat="1" ht="12.75" customHeight="1">
      <c r="A252" s="109">
        <v>2111</v>
      </c>
      <c r="B252" s="109"/>
      <c r="C252" s="109"/>
      <c r="D252" s="109"/>
      <c r="E252" s="109"/>
      <c r="F252" s="109"/>
      <c r="G252" s="91" t="s">
        <v>177</v>
      </c>
      <c r="H252" s="92"/>
      <c r="I252" s="92"/>
      <c r="J252" s="92"/>
      <c r="K252" s="92"/>
      <c r="L252" s="92"/>
      <c r="M252" s="92"/>
      <c r="N252" s="92"/>
      <c r="O252" s="92"/>
      <c r="P252" s="93"/>
      <c r="Q252" s="118">
        <v>1763522</v>
      </c>
      <c r="R252" s="118"/>
      <c r="S252" s="118"/>
      <c r="T252" s="118"/>
      <c r="U252" s="118"/>
      <c r="V252" s="118">
        <v>0</v>
      </c>
      <c r="W252" s="118"/>
      <c r="X252" s="118"/>
      <c r="Y252" s="118"/>
      <c r="Z252" s="118">
        <v>0</v>
      </c>
      <c r="AA252" s="118"/>
      <c r="AB252" s="118"/>
      <c r="AC252" s="118"/>
      <c r="AD252" s="118"/>
      <c r="AE252" s="118">
        <v>0</v>
      </c>
      <c r="AF252" s="118"/>
      <c r="AG252" s="118"/>
      <c r="AH252" s="118"/>
      <c r="AI252" s="118"/>
      <c r="AJ252" s="118">
        <f>IF(ISNUMBER(Q252),Q252,0)-IF(ISNUMBER(Z252),Z252,0)</f>
        <v>1763522</v>
      </c>
      <c r="AK252" s="118"/>
      <c r="AL252" s="118"/>
      <c r="AM252" s="118"/>
      <c r="AN252" s="118"/>
      <c r="AO252" s="118">
        <v>1793228</v>
      </c>
      <c r="AP252" s="118"/>
      <c r="AQ252" s="118"/>
      <c r="AR252" s="118"/>
      <c r="AS252" s="118"/>
      <c r="AT252" s="118">
        <f>IF(ISNUMBER(V252),V252,0)-IF(ISNUMBER(Z252),Z252,0)-IF(ISNUMBER(AE252),AE252,0)</f>
        <v>0</v>
      </c>
      <c r="AU252" s="118"/>
      <c r="AV252" s="118"/>
      <c r="AW252" s="118"/>
      <c r="AX252" s="118">
        <v>0</v>
      </c>
      <c r="AY252" s="118"/>
      <c r="AZ252" s="118"/>
      <c r="BA252" s="118"/>
      <c r="BB252" s="118"/>
      <c r="BC252" s="118">
        <v>0</v>
      </c>
      <c r="BD252" s="118"/>
      <c r="BE252" s="118"/>
      <c r="BF252" s="118"/>
      <c r="BG252" s="118"/>
      <c r="BH252" s="118">
        <f>IF(ISNUMBER(AO252),AO252,0)-IF(ISNUMBER(AX252),AX252,0)</f>
        <v>1793228</v>
      </c>
      <c r="BI252" s="118"/>
      <c r="BJ252" s="118"/>
      <c r="BK252" s="118"/>
      <c r="BL252" s="118"/>
      <c r="CA252" s="98" t="s">
        <v>53</v>
      </c>
    </row>
    <row r="253" spans="1:79" s="98" customFormat="1" ht="12.75" customHeight="1">
      <c r="A253" s="109">
        <v>2120</v>
      </c>
      <c r="B253" s="109"/>
      <c r="C253" s="109"/>
      <c r="D253" s="109"/>
      <c r="E253" s="109"/>
      <c r="F253" s="109"/>
      <c r="G253" s="91" t="s">
        <v>178</v>
      </c>
      <c r="H253" s="92"/>
      <c r="I253" s="92"/>
      <c r="J253" s="92"/>
      <c r="K253" s="92"/>
      <c r="L253" s="92"/>
      <c r="M253" s="92"/>
      <c r="N253" s="92"/>
      <c r="O253" s="92"/>
      <c r="P253" s="93"/>
      <c r="Q253" s="118">
        <v>387970</v>
      </c>
      <c r="R253" s="118"/>
      <c r="S253" s="118"/>
      <c r="T253" s="118"/>
      <c r="U253" s="118"/>
      <c r="V253" s="118">
        <v>0</v>
      </c>
      <c r="W253" s="118"/>
      <c r="X253" s="118"/>
      <c r="Y253" s="118"/>
      <c r="Z253" s="118">
        <v>0</v>
      </c>
      <c r="AA253" s="118"/>
      <c r="AB253" s="118"/>
      <c r="AC253" s="118"/>
      <c r="AD253" s="118"/>
      <c r="AE253" s="118">
        <v>0</v>
      </c>
      <c r="AF253" s="118"/>
      <c r="AG253" s="118"/>
      <c r="AH253" s="118"/>
      <c r="AI253" s="118"/>
      <c r="AJ253" s="118">
        <f>IF(ISNUMBER(Q253),Q253,0)-IF(ISNUMBER(Z253),Z253,0)</f>
        <v>387970</v>
      </c>
      <c r="AK253" s="118"/>
      <c r="AL253" s="118"/>
      <c r="AM253" s="118"/>
      <c r="AN253" s="118"/>
      <c r="AO253" s="118">
        <v>401145</v>
      </c>
      <c r="AP253" s="118"/>
      <c r="AQ253" s="118"/>
      <c r="AR253" s="118"/>
      <c r="AS253" s="118"/>
      <c r="AT253" s="118">
        <f>IF(ISNUMBER(V253),V253,0)-IF(ISNUMBER(Z253),Z253,0)-IF(ISNUMBER(AE253),AE253,0)</f>
        <v>0</v>
      </c>
      <c r="AU253" s="118"/>
      <c r="AV253" s="118"/>
      <c r="AW253" s="118"/>
      <c r="AX253" s="118">
        <v>0</v>
      </c>
      <c r="AY253" s="118"/>
      <c r="AZ253" s="118"/>
      <c r="BA253" s="118"/>
      <c r="BB253" s="118"/>
      <c r="BC253" s="118">
        <v>0</v>
      </c>
      <c r="BD253" s="118"/>
      <c r="BE253" s="118"/>
      <c r="BF253" s="118"/>
      <c r="BG253" s="118"/>
      <c r="BH253" s="118">
        <f>IF(ISNUMBER(AO253),AO253,0)-IF(ISNUMBER(AX253),AX253,0)</f>
        <v>401145</v>
      </c>
      <c r="BI253" s="118"/>
      <c r="BJ253" s="118"/>
      <c r="BK253" s="118"/>
      <c r="BL253" s="118"/>
    </row>
    <row r="254" spans="1:79" s="98" customFormat="1" ht="25.5" customHeight="1">
      <c r="A254" s="109">
        <v>2210</v>
      </c>
      <c r="B254" s="109"/>
      <c r="C254" s="109"/>
      <c r="D254" s="109"/>
      <c r="E254" s="109"/>
      <c r="F254" s="109"/>
      <c r="G254" s="91" t="s">
        <v>179</v>
      </c>
      <c r="H254" s="92"/>
      <c r="I254" s="92"/>
      <c r="J254" s="92"/>
      <c r="K254" s="92"/>
      <c r="L254" s="92"/>
      <c r="M254" s="92"/>
      <c r="N254" s="92"/>
      <c r="O254" s="92"/>
      <c r="P254" s="93"/>
      <c r="Q254" s="118">
        <v>8000</v>
      </c>
      <c r="R254" s="118"/>
      <c r="S254" s="118"/>
      <c r="T254" s="118"/>
      <c r="U254" s="118"/>
      <c r="V254" s="118">
        <v>0</v>
      </c>
      <c r="W254" s="118"/>
      <c r="X254" s="118"/>
      <c r="Y254" s="118"/>
      <c r="Z254" s="118">
        <v>0</v>
      </c>
      <c r="AA254" s="118"/>
      <c r="AB254" s="118"/>
      <c r="AC254" s="118"/>
      <c r="AD254" s="118"/>
      <c r="AE254" s="118">
        <v>0</v>
      </c>
      <c r="AF254" s="118"/>
      <c r="AG254" s="118"/>
      <c r="AH254" s="118"/>
      <c r="AI254" s="118"/>
      <c r="AJ254" s="118">
        <f>IF(ISNUMBER(Q254),Q254,0)-IF(ISNUMBER(Z254),Z254,0)</f>
        <v>8000</v>
      </c>
      <c r="AK254" s="118"/>
      <c r="AL254" s="118"/>
      <c r="AM254" s="118"/>
      <c r="AN254" s="118"/>
      <c r="AO254" s="118">
        <v>6000</v>
      </c>
      <c r="AP254" s="118"/>
      <c r="AQ254" s="118"/>
      <c r="AR254" s="118"/>
      <c r="AS254" s="118"/>
      <c r="AT254" s="118">
        <f>IF(ISNUMBER(V254),V254,0)-IF(ISNUMBER(Z254),Z254,0)-IF(ISNUMBER(AE254),AE254,0)</f>
        <v>0</v>
      </c>
      <c r="AU254" s="118"/>
      <c r="AV254" s="118"/>
      <c r="AW254" s="118"/>
      <c r="AX254" s="118">
        <v>0</v>
      </c>
      <c r="AY254" s="118"/>
      <c r="AZ254" s="118"/>
      <c r="BA254" s="118"/>
      <c r="BB254" s="118"/>
      <c r="BC254" s="118">
        <v>0</v>
      </c>
      <c r="BD254" s="118"/>
      <c r="BE254" s="118"/>
      <c r="BF254" s="118"/>
      <c r="BG254" s="118"/>
      <c r="BH254" s="118">
        <f>IF(ISNUMBER(AO254),AO254,0)-IF(ISNUMBER(AX254),AX254,0)</f>
        <v>6000</v>
      </c>
      <c r="BI254" s="118"/>
      <c r="BJ254" s="118"/>
      <c r="BK254" s="118"/>
      <c r="BL254" s="118"/>
    </row>
    <row r="255" spans="1:79" s="98" customFormat="1" ht="25.5" customHeight="1">
      <c r="A255" s="109">
        <v>2240</v>
      </c>
      <c r="B255" s="109"/>
      <c r="C255" s="109"/>
      <c r="D255" s="109"/>
      <c r="E255" s="109"/>
      <c r="F255" s="109"/>
      <c r="G255" s="91" t="s">
        <v>180</v>
      </c>
      <c r="H255" s="92"/>
      <c r="I255" s="92"/>
      <c r="J255" s="92"/>
      <c r="K255" s="92"/>
      <c r="L255" s="92"/>
      <c r="M255" s="92"/>
      <c r="N255" s="92"/>
      <c r="O255" s="92"/>
      <c r="P255" s="93"/>
      <c r="Q255" s="118">
        <v>5000</v>
      </c>
      <c r="R255" s="118"/>
      <c r="S255" s="118"/>
      <c r="T255" s="118"/>
      <c r="U255" s="118"/>
      <c r="V255" s="118">
        <v>0</v>
      </c>
      <c r="W255" s="118"/>
      <c r="X255" s="118"/>
      <c r="Y255" s="118"/>
      <c r="Z255" s="118">
        <v>0</v>
      </c>
      <c r="AA255" s="118"/>
      <c r="AB255" s="118"/>
      <c r="AC255" s="118"/>
      <c r="AD255" s="118"/>
      <c r="AE255" s="118">
        <v>0</v>
      </c>
      <c r="AF255" s="118"/>
      <c r="AG255" s="118"/>
      <c r="AH255" s="118"/>
      <c r="AI255" s="118"/>
      <c r="AJ255" s="118">
        <f>IF(ISNUMBER(Q255),Q255,0)-IF(ISNUMBER(Z255),Z255,0)</f>
        <v>5000</v>
      </c>
      <c r="AK255" s="118"/>
      <c r="AL255" s="118"/>
      <c r="AM255" s="118"/>
      <c r="AN255" s="118"/>
      <c r="AO255" s="118">
        <v>5000</v>
      </c>
      <c r="AP255" s="118"/>
      <c r="AQ255" s="118"/>
      <c r="AR255" s="118"/>
      <c r="AS255" s="118"/>
      <c r="AT255" s="118">
        <f>IF(ISNUMBER(V255),V255,0)-IF(ISNUMBER(Z255),Z255,0)-IF(ISNUMBER(AE255),AE255,0)</f>
        <v>0</v>
      </c>
      <c r="AU255" s="118"/>
      <c r="AV255" s="118"/>
      <c r="AW255" s="118"/>
      <c r="AX255" s="118">
        <v>0</v>
      </c>
      <c r="AY255" s="118"/>
      <c r="AZ255" s="118"/>
      <c r="BA255" s="118"/>
      <c r="BB255" s="118"/>
      <c r="BC255" s="118">
        <v>0</v>
      </c>
      <c r="BD255" s="118"/>
      <c r="BE255" s="118"/>
      <c r="BF255" s="118"/>
      <c r="BG255" s="118"/>
      <c r="BH255" s="118">
        <f>IF(ISNUMBER(AO255),AO255,0)-IF(ISNUMBER(AX255),AX255,0)</f>
        <v>5000</v>
      </c>
      <c r="BI255" s="118"/>
      <c r="BJ255" s="118"/>
      <c r="BK255" s="118"/>
      <c r="BL255" s="118"/>
    </row>
    <row r="256" spans="1:79" s="98" customFormat="1" ht="12.75" customHeight="1">
      <c r="A256" s="109">
        <v>2250</v>
      </c>
      <c r="B256" s="109"/>
      <c r="C256" s="109"/>
      <c r="D256" s="109"/>
      <c r="E256" s="109"/>
      <c r="F256" s="109"/>
      <c r="G256" s="91" t="s">
        <v>181</v>
      </c>
      <c r="H256" s="92"/>
      <c r="I256" s="92"/>
      <c r="J256" s="92"/>
      <c r="K256" s="92"/>
      <c r="L256" s="92"/>
      <c r="M256" s="92"/>
      <c r="N256" s="92"/>
      <c r="O256" s="92"/>
      <c r="P256" s="93"/>
      <c r="Q256" s="118">
        <v>500</v>
      </c>
      <c r="R256" s="118"/>
      <c r="S256" s="118"/>
      <c r="T256" s="118"/>
      <c r="U256" s="118"/>
      <c r="V256" s="118">
        <v>0</v>
      </c>
      <c r="W256" s="118"/>
      <c r="X256" s="118"/>
      <c r="Y256" s="118"/>
      <c r="Z256" s="118">
        <v>0</v>
      </c>
      <c r="AA256" s="118"/>
      <c r="AB256" s="118"/>
      <c r="AC256" s="118"/>
      <c r="AD256" s="118"/>
      <c r="AE256" s="118">
        <v>0</v>
      </c>
      <c r="AF256" s="118"/>
      <c r="AG256" s="118"/>
      <c r="AH256" s="118"/>
      <c r="AI256" s="118"/>
      <c r="AJ256" s="118">
        <f>IF(ISNUMBER(Q256),Q256,0)-IF(ISNUMBER(Z256),Z256,0)</f>
        <v>500</v>
      </c>
      <c r="AK256" s="118"/>
      <c r="AL256" s="118"/>
      <c r="AM256" s="118"/>
      <c r="AN256" s="118"/>
      <c r="AO256" s="118">
        <v>500</v>
      </c>
      <c r="AP256" s="118"/>
      <c r="AQ256" s="118"/>
      <c r="AR256" s="118"/>
      <c r="AS256" s="118"/>
      <c r="AT256" s="118">
        <f>IF(ISNUMBER(V256),V256,0)-IF(ISNUMBER(Z256),Z256,0)-IF(ISNUMBER(AE256),AE256,0)</f>
        <v>0</v>
      </c>
      <c r="AU256" s="118"/>
      <c r="AV256" s="118"/>
      <c r="AW256" s="118"/>
      <c r="AX256" s="118">
        <v>0</v>
      </c>
      <c r="AY256" s="118"/>
      <c r="AZ256" s="118"/>
      <c r="BA256" s="118"/>
      <c r="BB256" s="118"/>
      <c r="BC256" s="118">
        <v>0</v>
      </c>
      <c r="BD256" s="118"/>
      <c r="BE256" s="118"/>
      <c r="BF256" s="118"/>
      <c r="BG256" s="118"/>
      <c r="BH256" s="118">
        <f>IF(ISNUMBER(AO256),AO256,0)-IF(ISNUMBER(AX256),AX256,0)</f>
        <v>500</v>
      </c>
      <c r="BI256" s="118"/>
      <c r="BJ256" s="118"/>
      <c r="BK256" s="118"/>
      <c r="BL256" s="118"/>
    </row>
    <row r="257" spans="1:79" s="98" customFormat="1" ht="12.75" customHeight="1">
      <c r="A257" s="109">
        <v>2273</v>
      </c>
      <c r="B257" s="109"/>
      <c r="C257" s="109"/>
      <c r="D257" s="109"/>
      <c r="E257" s="109"/>
      <c r="F257" s="109"/>
      <c r="G257" s="91" t="s">
        <v>182</v>
      </c>
      <c r="H257" s="92"/>
      <c r="I257" s="92"/>
      <c r="J257" s="92"/>
      <c r="K257" s="92"/>
      <c r="L257" s="92"/>
      <c r="M257" s="92"/>
      <c r="N257" s="92"/>
      <c r="O257" s="92"/>
      <c r="P257" s="93"/>
      <c r="Q257" s="118">
        <v>16000</v>
      </c>
      <c r="R257" s="118"/>
      <c r="S257" s="118"/>
      <c r="T257" s="118"/>
      <c r="U257" s="118"/>
      <c r="V257" s="118">
        <v>0</v>
      </c>
      <c r="W257" s="118"/>
      <c r="X257" s="118"/>
      <c r="Y257" s="118"/>
      <c r="Z257" s="118">
        <v>0</v>
      </c>
      <c r="AA257" s="118"/>
      <c r="AB257" s="118"/>
      <c r="AC257" s="118"/>
      <c r="AD257" s="118"/>
      <c r="AE257" s="118">
        <v>0</v>
      </c>
      <c r="AF257" s="118"/>
      <c r="AG257" s="118"/>
      <c r="AH257" s="118"/>
      <c r="AI257" s="118"/>
      <c r="AJ257" s="118">
        <f>IF(ISNUMBER(Q257),Q257,0)-IF(ISNUMBER(Z257),Z257,0)</f>
        <v>16000</v>
      </c>
      <c r="AK257" s="118"/>
      <c r="AL257" s="118"/>
      <c r="AM257" s="118"/>
      <c r="AN257" s="118"/>
      <c r="AO257" s="118">
        <v>15500</v>
      </c>
      <c r="AP257" s="118"/>
      <c r="AQ257" s="118"/>
      <c r="AR257" s="118"/>
      <c r="AS257" s="118"/>
      <c r="AT257" s="118">
        <f>IF(ISNUMBER(V257),V257,0)-IF(ISNUMBER(Z257),Z257,0)-IF(ISNUMBER(AE257),AE257,0)</f>
        <v>0</v>
      </c>
      <c r="AU257" s="118"/>
      <c r="AV257" s="118"/>
      <c r="AW257" s="118"/>
      <c r="AX257" s="118">
        <v>0</v>
      </c>
      <c r="AY257" s="118"/>
      <c r="AZ257" s="118"/>
      <c r="BA257" s="118"/>
      <c r="BB257" s="118"/>
      <c r="BC257" s="118">
        <v>0</v>
      </c>
      <c r="BD257" s="118"/>
      <c r="BE257" s="118"/>
      <c r="BF257" s="118"/>
      <c r="BG257" s="118"/>
      <c r="BH257" s="118">
        <f>IF(ISNUMBER(AO257),AO257,0)-IF(ISNUMBER(AX257),AX257,0)</f>
        <v>15500</v>
      </c>
      <c r="BI257" s="118"/>
      <c r="BJ257" s="118"/>
      <c r="BK257" s="118"/>
      <c r="BL257" s="118"/>
    </row>
    <row r="258" spans="1:79" s="98" customFormat="1" ht="12.75" customHeight="1">
      <c r="A258" s="109">
        <v>2274</v>
      </c>
      <c r="B258" s="109"/>
      <c r="C258" s="109"/>
      <c r="D258" s="109"/>
      <c r="E258" s="109"/>
      <c r="F258" s="109"/>
      <c r="G258" s="91" t="s">
        <v>183</v>
      </c>
      <c r="H258" s="92"/>
      <c r="I258" s="92"/>
      <c r="J258" s="92"/>
      <c r="K258" s="92"/>
      <c r="L258" s="92"/>
      <c r="M258" s="92"/>
      <c r="N258" s="92"/>
      <c r="O258" s="92"/>
      <c r="P258" s="93"/>
      <c r="Q258" s="118">
        <v>60021</v>
      </c>
      <c r="R258" s="118"/>
      <c r="S258" s="118"/>
      <c r="T258" s="118"/>
      <c r="U258" s="118"/>
      <c r="V258" s="118">
        <v>0</v>
      </c>
      <c r="W258" s="118"/>
      <c r="X258" s="118"/>
      <c r="Y258" s="118"/>
      <c r="Z258" s="118">
        <v>0</v>
      </c>
      <c r="AA258" s="118"/>
      <c r="AB258" s="118"/>
      <c r="AC258" s="118"/>
      <c r="AD258" s="118"/>
      <c r="AE258" s="118">
        <v>0</v>
      </c>
      <c r="AF258" s="118"/>
      <c r="AG258" s="118"/>
      <c r="AH258" s="118"/>
      <c r="AI258" s="118"/>
      <c r="AJ258" s="118">
        <f>IF(ISNUMBER(Q258),Q258,0)-IF(ISNUMBER(Z258),Z258,0)</f>
        <v>60021</v>
      </c>
      <c r="AK258" s="118"/>
      <c r="AL258" s="118"/>
      <c r="AM258" s="118"/>
      <c r="AN258" s="118"/>
      <c r="AO258" s="118">
        <v>101155</v>
      </c>
      <c r="AP258" s="118"/>
      <c r="AQ258" s="118"/>
      <c r="AR258" s="118"/>
      <c r="AS258" s="118"/>
      <c r="AT258" s="118">
        <f>IF(ISNUMBER(V258),V258,0)-IF(ISNUMBER(Z258),Z258,0)-IF(ISNUMBER(AE258),AE258,0)</f>
        <v>0</v>
      </c>
      <c r="AU258" s="118"/>
      <c r="AV258" s="118"/>
      <c r="AW258" s="118"/>
      <c r="AX258" s="118">
        <v>0</v>
      </c>
      <c r="AY258" s="118"/>
      <c r="AZ258" s="118"/>
      <c r="BA258" s="118"/>
      <c r="BB258" s="118"/>
      <c r="BC258" s="118">
        <v>0</v>
      </c>
      <c r="BD258" s="118"/>
      <c r="BE258" s="118"/>
      <c r="BF258" s="118"/>
      <c r="BG258" s="118"/>
      <c r="BH258" s="118">
        <f>IF(ISNUMBER(AO258),AO258,0)-IF(ISNUMBER(AX258),AX258,0)</f>
        <v>101155</v>
      </c>
      <c r="BI258" s="118"/>
      <c r="BJ258" s="118"/>
      <c r="BK258" s="118"/>
      <c r="BL258" s="118"/>
    </row>
    <row r="259" spans="1:79" s="6" customFormat="1" ht="12.75" customHeight="1">
      <c r="A259" s="84"/>
      <c r="B259" s="84"/>
      <c r="C259" s="84"/>
      <c r="D259" s="84"/>
      <c r="E259" s="84"/>
      <c r="F259" s="84"/>
      <c r="G259" s="99" t="s">
        <v>147</v>
      </c>
      <c r="H259" s="100"/>
      <c r="I259" s="100"/>
      <c r="J259" s="100"/>
      <c r="K259" s="100"/>
      <c r="L259" s="100"/>
      <c r="M259" s="100"/>
      <c r="N259" s="100"/>
      <c r="O259" s="100"/>
      <c r="P259" s="101"/>
      <c r="Q259" s="117">
        <v>2241013</v>
      </c>
      <c r="R259" s="117"/>
      <c r="S259" s="117"/>
      <c r="T259" s="117"/>
      <c r="U259" s="117"/>
      <c r="V259" s="117">
        <v>0</v>
      </c>
      <c r="W259" s="117"/>
      <c r="X259" s="117"/>
      <c r="Y259" s="117"/>
      <c r="Z259" s="117">
        <v>0</v>
      </c>
      <c r="AA259" s="117"/>
      <c r="AB259" s="117"/>
      <c r="AC259" s="117"/>
      <c r="AD259" s="117"/>
      <c r="AE259" s="117">
        <v>0</v>
      </c>
      <c r="AF259" s="117"/>
      <c r="AG259" s="117"/>
      <c r="AH259" s="117"/>
      <c r="AI259" s="117"/>
      <c r="AJ259" s="117">
        <f>IF(ISNUMBER(Q259),Q259,0)-IF(ISNUMBER(Z259),Z259,0)</f>
        <v>2241013</v>
      </c>
      <c r="AK259" s="117"/>
      <c r="AL259" s="117"/>
      <c r="AM259" s="117"/>
      <c r="AN259" s="117"/>
      <c r="AO259" s="117">
        <v>2322528</v>
      </c>
      <c r="AP259" s="117"/>
      <c r="AQ259" s="117"/>
      <c r="AR259" s="117"/>
      <c r="AS259" s="117"/>
      <c r="AT259" s="117">
        <f>IF(ISNUMBER(V259),V259,0)-IF(ISNUMBER(Z259),Z259,0)-IF(ISNUMBER(AE259),AE259,0)</f>
        <v>0</v>
      </c>
      <c r="AU259" s="117"/>
      <c r="AV259" s="117"/>
      <c r="AW259" s="117"/>
      <c r="AX259" s="117">
        <v>0</v>
      </c>
      <c r="AY259" s="117"/>
      <c r="AZ259" s="117"/>
      <c r="BA259" s="117"/>
      <c r="BB259" s="117"/>
      <c r="BC259" s="117">
        <v>0</v>
      </c>
      <c r="BD259" s="117"/>
      <c r="BE259" s="117"/>
      <c r="BF259" s="117"/>
      <c r="BG259" s="117"/>
      <c r="BH259" s="117">
        <f>IF(ISNUMBER(AO259),AO259,0)-IF(ISNUMBER(AX259),AX259,0)</f>
        <v>2322528</v>
      </c>
      <c r="BI259" s="117"/>
      <c r="BJ259" s="117"/>
      <c r="BK259" s="117"/>
      <c r="BL259" s="117"/>
    </row>
    <row r="261" spans="1:79" ht="14.25" customHeight="1">
      <c r="A261" s="29" t="s">
        <v>248</v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</row>
    <row r="262" spans="1:79" ht="15" customHeight="1">
      <c r="A262" s="31" t="s">
        <v>241</v>
      </c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</row>
    <row r="263" spans="1:79" ht="42.95" customHeight="1">
      <c r="A263" s="73" t="s">
        <v>135</v>
      </c>
      <c r="B263" s="73"/>
      <c r="C263" s="73"/>
      <c r="D263" s="73"/>
      <c r="E263" s="73"/>
      <c r="F263" s="73"/>
      <c r="G263" s="27" t="s">
        <v>19</v>
      </c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 t="s">
        <v>15</v>
      </c>
      <c r="U263" s="27"/>
      <c r="V263" s="27"/>
      <c r="W263" s="27"/>
      <c r="X263" s="27"/>
      <c r="Y263" s="27"/>
      <c r="Z263" s="27" t="s">
        <v>14</v>
      </c>
      <c r="AA263" s="27"/>
      <c r="AB263" s="27"/>
      <c r="AC263" s="27"/>
      <c r="AD263" s="27"/>
      <c r="AE263" s="27" t="s">
        <v>244</v>
      </c>
      <c r="AF263" s="27"/>
      <c r="AG263" s="27"/>
      <c r="AH263" s="27"/>
      <c r="AI263" s="27"/>
      <c r="AJ263" s="27"/>
      <c r="AK263" s="27" t="s">
        <v>249</v>
      </c>
      <c r="AL263" s="27"/>
      <c r="AM263" s="27"/>
      <c r="AN263" s="27"/>
      <c r="AO263" s="27"/>
      <c r="AP263" s="27"/>
      <c r="AQ263" s="27" t="s">
        <v>261</v>
      </c>
      <c r="AR263" s="27"/>
      <c r="AS263" s="27"/>
      <c r="AT263" s="27"/>
      <c r="AU263" s="27"/>
      <c r="AV263" s="27"/>
      <c r="AW263" s="27" t="s">
        <v>18</v>
      </c>
      <c r="AX263" s="27"/>
      <c r="AY263" s="27"/>
      <c r="AZ263" s="27"/>
      <c r="BA263" s="27"/>
      <c r="BB263" s="27"/>
      <c r="BC263" s="27"/>
      <c r="BD263" s="27"/>
      <c r="BE263" s="27" t="s">
        <v>156</v>
      </c>
      <c r="BF263" s="27"/>
      <c r="BG263" s="27"/>
      <c r="BH263" s="27"/>
      <c r="BI263" s="27"/>
      <c r="BJ263" s="27"/>
      <c r="BK263" s="27"/>
      <c r="BL263" s="27"/>
    </row>
    <row r="264" spans="1:79" ht="21.75" customHeight="1">
      <c r="A264" s="73"/>
      <c r="B264" s="73"/>
      <c r="C264" s="73"/>
      <c r="D264" s="73"/>
      <c r="E264" s="73"/>
      <c r="F264" s="73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</row>
    <row r="265" spans="1:79" ht="15" customHeight="1">
      <c r="A265" s="27">
        <v>1</v>
      </c>
      <c r="B265" s="27"/>
      <c r="C265" s="27"/>
      <c r="D265" s="27"/>
      <c r="E265" s="27"/>
      <c r="F265" s="27"/>
      <c r="G265" s="27">
        <v>2</v>
      </c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>
        <v>3</v>
      </c>
      <c r="U265" s="27"/>
      <c r="V265" s="27"/>
      <c r="W265" s="27"/>
      <c r="X265" s="27"/>
      <c r="Y265" s="27"/>
      <c r="Z265" s="27">
        <v>4</v>
      </c>
      <c r="AA265" s="27"/>
      <c r="AB265" s="27"/>
      <c r="AC265" s="27"/>
      <c r="AD265" s="27"/>
      <c r="AE265" s="27">
        <v>5</v>
      </c>
      <c r="AF265" s="27"/>
      <c r="AG265" s="27"/>
      <c r="AH265" s="27"/>
      <c r="AI265" s="27"/>
      <c r="AJ265" s="27"/>
      <c r="AK265" s="27">
        <v>6</v>
      </c>
      <c r="AL265" s="27"/>
      <c r="AM265" s="27"/>
      <c r="AN265" s="27"/>
      <c r="AO265" s="27"/>
      <c r="AP265" s="27"/>
      <c r="AQ265" s="27">
        <v>7</v>
      </c>
      <c r="AR265" s="27"/>
      <c r="AS265" s="27"/>
      <c r="AT265" s="27"/>
      <c r="AU265" s="27"/>
      <c r="AV265" s="27"/>
      <c r="AW265" s="26">
        <v>8</v>
      </c>
      <c r="AX265" s="26"/>
      <c r="AY265" s="26"/>
      <c r="AZ265" s="26"/>
      <c r="BA265" s="26"/>
      <c r="BB265" s="26"/>
      <c r="BC265" s="26"/>
      <c r="BD265" s="26"/>
      <c r="BE265" s="26">
        <v>9</v>
      </c>
      <c r="BF265" s="26"/>
      <c r="BG265" s="26"/>
      <c r="BH265" s="26"/>
      <c r="BI265" s="26"/>
      <c r="BJ265" s="26"/>
      <c r="BK265" s="26"/>
      <c r="BL265" s="26"/>
    </row>
    <row r="266" spans="1:79" s="1" customFormat="1" ht="18.75" hidden="1" customHeight="1">
      <c r="A266" s="26" t="s">
        <v>64</v>
      </c>
      <c r="B266" s="26"/>
      <c r="C266" s="26"/>
      <c r="D266" s="26"/>
      <c r="E266" s="26"/>
      <c r="F266" s="26"/>
      <c r="G266" s="60" t="s">
        <v>57</v>
      </c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30" t="s">
        <v>80</v>
      </c>
      <c r="U266" s="30"/>
      <c r="V266" s="30"/>
      <c r="W266" s="30"/>
      <c r="X266" s="30"/>
      <c r="Y266" s="30"/>
      <c r="Z266" s="30" t="s">
        <v>81</v>
      </c>
      <c r="AA266" s="30"/>
      <c r="AB266" s="30"/>
      <c r="AC266" s="30"/>
      <c r="AD266" s="30"/>
      <c r="AE266" s="30" t="s">
        <v>82</v>
      </c>
      <c r="AF266" s="30"/>
      <c r="AG266" s="30"/>
      <c r="AH266" s="30"/>
      <c r="AI266" s="30"/>
      <c r="AJ266" s="30"/>
      <c r="AK266" s="30" t="s">
        <v>83</v>
      </c>
      <c r="AL266" s="30"/>
      <c r="AM266" s="30"/>
      <c r="AN266" s="30"/>
      <c r="AO266" s="30"/>
      <c r="AP266" s="30"/>
      <c r="AQ266" s="30" t="s">
        <v>84</v>
      </c>
      <c r="AR266" s="30"/>
      <c r="AS266" s="30"/>
      <c r="AT266" s="30"/>
      <c r="AU266" s="30"/>
      <c r="AV266" s="30"/>
      <c r="AW266" s="60" t="s">
        <v>87</v>
      </c>
      <c r="AX266" s="60"/>
      <c r="AY266" s="60"/>
      <c r="AZ266" s="60"/>
      <c r="BA266" s="60"/>
      <c r="BB266" s="60"/>
      <c r="BC266" s="60"/>
      <c r="BD266" s="60"/>
      <c r="BE266" s="60" t="s">
        <v>88</v>
      </c>
      <c r="BF266" s="60"/>
      <c r="BG266" s="60"/>
      <c r="BH266" s="60"/>
      <c r="BI266" s="60"/>
      <c r="BJ266" s="60"/>
      <c r="BK266" s="60"/>
      <c r="BL266" s="60"/>
      <c r="CA266" s="1" t="s">
        <v>54</v>
      </c>
    </row>
    <row r="267" spans="1:79" s="6" customFormat="1" ht="12.75" customHeight="1">
      <c r="A267" s="84"/>
      <c r="B267" s="84"/>
      <c r="C267" s="84"/>
      <c r="D267" s="84"/>
      <c r="E267" s="84"/>
      <c r="F267" s="84"/>
      <c r="G267" s="119" t="s">
        <v>147</v>
      </c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19"/>
      <c r="AX267" s="119"/>
      <c r="AY267" s="119"/>
      <c r="AZ267" s="119"/>
      <c r="BA267" s="119"/>
      <c r="BB267" s="119"/>
      <c r="BC267" s="119"/>
      <c r="BD267" s="119"/>
      <c r="BE267" s="119"/>
      <c r="BF267" s="119"/>
      <c r="BG267" s="119"/>
      <c r="BH267" s="119"/>
      <c r="BI267" s="119"/>
      <c r="BJ267" s="119"/>
      <c r="BK267" s="119"/>
      <c r="BL267" s="119"/>
      <c r="CA267" s="6" t="s">
        <v>55</v>
      </c>
    </row>
    <row r="269" spans="1:79" ht="14.25" customHeight="1">
      <c r="A269" s="29" t="s">
        <v>262</v>
      </c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</row>
    <row r="270" spans="1:79" ht="30" customHeight="1">
      <c r="A270" s="125" t="s">
        <v>231</v>
      </c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  <c r="AF270" s="126"/>
      <c r="AG270" s="126"/>
      <c r="AH270" s="126"/>
      <c r="AI270" s="126"/>
      <c r="AJ270" s="126"/>
      <c r="AK270" s="126"/>
      <c r="AL270" s="126"/>
      <c r="AM270" s="126"/>
      <c r="AN270" s="126"/>
      <c r="AO270" s="126"/>
      <c r="AP270" s="126"/>
      <c r="AQ270" s="126"/>
      <c r="AR270" s="126"/>
      <c r="AS270" s="126"/>
      <c r="AT270" s="126"/>
      <c r="AU270" s="126"/>
      <c r="AV270" s="126"/>
      <c r="AW270" s="126"/>
      <c r="AX270" s="126"/>
      <c r="AY270" s="126"/>
      <c r="AZ270" s="126"/>
      <c r="BA270" s="126"/>
      <c r="BB270" s="126"/>
      <c r="BC270" s="126"/>
      <c r="BD270" s="126"/>
      <c r="BE270" s="126"/>
      <c r="BF270" s="126"/>
      <c r="BG270" s="126"/>
      <c r="BH270" s="126"/>
      <c r="BI270" s="126"/>
      <c r="BJ270" s="126"/>
      <c r="BK270" s="126"/>
      <c r="BL270" s="126"/>
    </row>
    <row r="271" spans="1:79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3" spans="1:64" ht="14.25">
      <c r="A273" s="29" t="s">
        <v>277</v>
      </c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</row>
    <row r="274" spans="1:64" ht="14.25">
      <c r="A274" s="29" t="s">
        <v>250</v>
      </c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</row>
    <row r="275" spans="1:64" ht="75" customHeight="1">
      <c r="A275" s="125" t="s">
        <v>230</v>
      </c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  <c r="AF275" s="126"/>
      <c r="AG275" s="126"/>
      <c r="AH275" s="126"/>
      <c r="AI275" s="126"/>
      <c r="AJ275" s="126"/>
      <c r="AK275" s="126"/>
      <c r="AL275" s="126"/>
      <c r="AM275" s="126"/>
      <c r="AN275" s="126"/>
      <c r="AO275" s="126"/>
      <c r="AP275" s="126"/>
      <c r="AQ275" s="126"/>
      <c r="AR275" s="126"/>
      <c r="AS275" s="126"/>
      <c r="AT275" s="126"/>
      <c r="AU275" s="126"/>
      <c r="AV275" s="126"/>
      <c r="AW275" s="126"/>
      <c r="AX275" s="126"/>
      <c r="AY275" s="126"/>
      <c r="AZ275" s="126"/>
      <c r="BA275" s="126"/>
      <c r="BB275" s="126"/>
      <c r="BC275" s="126"/>
      <c r="BD275" s="126"/>
      <c r="BE275" s="126"/>
      <c r="BF275" s="126"/>
      <c r="BG275" s="126"/>
      <c r="BH275" s="126"/>
      <c r="BI275" s="126"/>
      <c r="BJ275" s="126"/>
      <c r="BK275" s="126"/>
      <c r="BL275" s="126"/>
    </row>
    <row r="276" spans="1:64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9" spans="1:64" ht="18.95" customHeight="1">
      <c r="A279" s="129" t="s">
        <v>235</v>
      </c>
      <c r="B279" s="126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22"/>
      <c r="AC279" s="22"/>
      <c r="AD279" s="22"/>
      <c r="AE279" s="22"/>
      <c r="AF279" s="22"/>
      <c r="AG279" s="22"/>
      <c r="AH279" s="42"/>
      <c r="AI279" s="42"/>
      <c r="AJ279" s="42"/>
      <c r="AK279" s="42"/>
      <c r="AL279" s="42"/>
      <c r="AM279" s="42"/>
      <c r="AN279" s="42"/>
      <c r="AO279" s="42"/>
      <c r="AP279" s="42"/>
      <c r="AQ279" s="22"/>
      <c r="AR279" s="22"/>
      <c r="AS279" s="22"/>
      <c r="AT279" s="22"/>
      <c r="AU279" s="130" t="s">
        <v>237</v>
      </c>
      <c r="AV279" s="128"/>
      <c r="AW279" s="128"/>
      <c r="AX279" s="128"/>
      <c r="AY279" s="128"/>
      <c r="AZ279" s="128"/>
      <c r="BA279" s="128"/>
      <c r="BB279" s="128"/>
      <c r="BC279" s="128"/>
      <c r="BD279" s="128"/>
      <c r="BE279" s="128"/>
      <c r="BF279" s="128"/>
    </row>
    <row r="280" spans="1:64" ht="12.75" customHeight="1">
      <c r="AB280" s="23"/>
      <c r="AC280" s="23"/>
      <c r="AD280" s="23"/>
      <c r="AE280" s="23"/>
      <c r="AF280" s="23"/>
      <c r="AG280" s="23"/>
      <c r="AH280" s="28" t="s">
        <v>1</v>
      </c>
      <c r="AI280" s="28"/>
      <c r="AJ280" s="28"/>
      <c r="AK280" s="28"/>
      <c r="AL280" s="28"/>
      <c r="AM280" s="28"/>
      <c r="AN280" s="28"/>
      <c r="AO280" s="28"/>
      <c r="AP280" s="28"/>
      <c r="AQ280" s="23"/>
      <c r="AR280" s="23"/>
      <c r="AS280" s="23"/>
      <c r="AT280" s="23"/>
      <c r="AU280" s="28" t="s">
        <v>160</v>
      </c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</row>
    <row r="281" spans="1:64" ht="15">
      <c r="AB281" s="23"/>
      <c r="AC281" s="23"/>
      <c r="AD281" s="23"/>
      <c r="AE281" s="23"/>
      <c r="AF281" s="23"/>
      <c r="AG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3"/>
      <c r="AR281" s="23"/>
      <c r="AS281" s="23"/>
      <c r="AT281" s="23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</row>
    <row r="282" spans="1:64" ht="18" customHeight="1">
      <c r="A282" s="129" t="s">
        <v>236</v>
      </c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23"/>
      <c r="AC282" s="23"/>
      <c r="AD282" s="23"/>
      <c r="AE282" s="23"/>
      <c r="AF282" s="23"/>
      <c r="AG282" s="23"/>
      <c r="AH282" s="43"/>
      <c r="AI282" s="43"/>
      <c r="AJ282" s="43"/>
      <c r="AK282" s="43"/>
      <c r="AL282" s="43"/>
      <c r="AM282" s="43"/>
      <c r="AN282" s="43"/>
      <c r="AO282" s="43"/>
      <c r="AP282" s="43"/>
      <c r="AQ282" s="23"/>
      <c r="AR282" s="23"/>
      <c r="AS282" s="23"/>
      <c r="AT282" s="23"/>
      <c r="AU282" s="131" t="s">
        <v>238</v>
      </c>
      <c r="AV282" s="128"/>
      <c r="AW282" s="128"/>
      <c r="AX282" s="128"/>
      <c r="AY282" s="128"/>
      <c r="AZ282" s="128"/>
      <c r="BA282" s="128"/>
      <c r="BB282" s="128"/>
      <c r="BC282" s="128"/>
      <c r="BD282" s="128"/>
      <c r="BE282" s="128"/>
      <c r="BF282" s="128"/>
    </row>
    <row r="283" spans="1:64" ht="12" customHeight="1">
      <c r="AB283" s="23"/>
      <c r="AC283" s="23"/>
      <c r="AD283" s="23"/>
      <c r="AE283" s="23"/>
      <c r="AF283" s="23"/>
      <c r="AG283" s="23"/>
      <c r="AH283" s="28" t="s">
        <v>1</v>
      </c>
      <c r="AI283" s="28"/>
      <c r="AJ283" s="28"/>
      <c r="AK283" s="28"/>
      <c r="AL283" s="28"/>
      <c r="AM283" s="28"/>
      <c r="AN283" s="28"/>
      <c r="AO283" s="28"/>
      <c r="AP283" s="28"/>
      <c r="AQ283" s="23"/>
      <c r="AR283" s="23"/>
      <c r="AS283" s="23"/>
      <c r="AT283" s="23"/>
      <c r="AU283" s="28" t="s">
        <v>160</v>
      </c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</row>
  </sheetData>
  <mergeCells count="2009">
    <mergeCell ref="AJ259:AN259"/>
    <mergeCell ref="AO259:AS259"/>
    <mergeCell ref="AT259:AW259"/>
    <mergeCell ref="AX259:BB259"/>
    <mergeCell ref="BC259:BG259"/>
    <mergeCell ref="BH259:BL259"/>
    <mergeCell ref="A259:F259"/>
    <mergeCell ref="G259:P259"/>
    <mergeCell ref="Q259:U259"/>
    <mergeCell ref="V259:Y259"/>
    <mergeCell ref="Z259:AD259"/>
    <mergeCell ref="AE259:AI259"/>
    <mergeCell ref="AJ258:AN258"/>
    <mergeCell ref="AO258:AS258"/>
    <mergeCell ref="AT258:AW258"/>
    <mergeCell ref="AX258:BB258"/>
    <mergeCell ref="BC258:BG258"/>
    <mergeCell ref="BH258:BL258"/>
    <mergeCell ref="A258:F258"/>
    <mergeCell ref="G258:P258"/>
    <mergeCell ref="Q258:U258"/>
    <mergeCell ref="V258:Y258"/>
    <mergeCell ref="Z258:AD258"/>
    <mergeCell ref="AE258:AI258"/>
    <mergeCell ref="AJ257:AN257"/>
    <mergeCell ref="AO257:AS257"/>
    <mergeCell ref="AT257:AW257"/>
    <mergeCell ref="AX257:BB257"/>
    <mergeCell ref="BC257:BG257"/>
    <mergeCell ref="BH257:BL257"/>
    <mergeCell ref="A257:F257"/>
    <mergeCell ref="G257:P257"/>
    <mergeCell ref="Q257:U257"/>
    <mergeCell ref="V257:Y257"/>
    <mergeCell ref="Z257:AD257"/>
    <mergeCell ref="AE257:AI257"/>
    <mergeCell ref="AJ256:AN256"/>
    <mergeCell ref="AO256:AS256"/>
    <mergeCell ref="AT256:AW256"/>
    <mergeCell ref="AX256:BB256"/>
    <mergeCell ref="BC256:BG256"/>
    <mergeCell ref="BH256:BL256"/>
    <mergeCell ref="A256:F256"/>
    <mergeCell ref="G256:P256"/>
    <mergeCell ref="Q256:U256"/>
    <mergeCell ref="V256:Y256"/>
    <mergeCell ref="Z256:AD256"/>
    <mergeCell ref="AE256:AI256"/>
    <mergeCell ref="AJ255:AN255"/>
    <mergeCell ref="AO255:AS255"/>
    <mergeCell ref="AT255:AW255"/>
    <mergeCell ref="AX255:BB255"/>
    <mergeCell ref="BC255:BG255"/>
    <mergeCell ref="BH255:BL255"/>
    <mergeCell ref="A255:F255"/>
    <mergeCell ref="G255:P255"/>
    <mergeCell ref="Q255:U255"/>
    <mergeCell ref="V255:Y255"/>
    <mergeCell ref="Z255:AD255"/>
    <mergeCell ref="AE255:AI255"/>
    <mergeCell ref="AJ254:AN254"/>
    <mergeCell ref="AO254:AS254"/>
    <mergeCell ref="AT254:AW254"/>
    <mergeCell ref="AX254:BB254"/>
    <mergeCell ref="BC254:BG254"/>
    <mergeCell ref="BH254:BL254"/>
    <mergeCell ref="A254:F254"/>
    <mergeCell ref="G254:P254"/>
    <mergeCell ref="Q254:U254"/>
    <mergeCell ref="V254:Y254"/>
    <mergeCell ref="Z254:AD254"/>
    <mergeCell ref="AE254:AI254"/>
    <mergeCell ref="AJ253:AN253"/>
    <mergeCell ref="AO253:AS253"/>
    <mergeCell ref="AT253:AW253"/>
    <mergeCell ref="AX253:BB253"/>
    <mergeCell ref="BC253:BG253"/>
    <mergeCell ref="BH253:BL253"/>
    <mergeCell ref="A253:F253"/>
    <mergeCell ref="G253:P253"/>
    <mergeCell ref="Q253:U253"/>
    <mergeCell ref="V253:Y253"/>
    <mergeCell ref="Z253:AD253"/>
    <mergeCell ref="AE253:AI253"/>
    <mergeCell ref="BJ202:BL202"/>
    <mergeCell ref="AR202:AT202"/>
    <mergeCell ref="AU202:AW202"/>
    <mergeCell ref="AX202:AZ202"/>
    <mergeCell ref="BA202:BC202"/>
    <mergeCell ref="BD202:BF202"/>
    <mergeCell ref="BG202:BI202"/>
    <mergeCell ref="BJ201:BL201"/>
    <mergeCell ref="A202:C202"/>
    <mergeCell ref="D202:V202"/>
    <mergeCell ref="W202:Y202"/>
    <mergeCell ref="Z202:AB202"/>
    <mergeCell ref="AC202:AE202"/>
    <mergeCell ref="AF202:AH202"/>
    <mergeCell ref="AI202:AK202"/>
    <mergeCell ref="AL202:AN202"/>
    <mergeCell ref="AO202:AQ202"/>
    <mergeCell ref="AR201:AT201"/>
    <mergeCell ref="AU201:AW201"/>
    <mergeCell ref="AX201:AZ201"/>
    <mergeCell ref="BA201:BC201"/>
    <mergeCell ref="BD201:BF201"/>
    <mergeCell ref="BG201:BI201"/>
    <mergeCell ref="BJ200:BL200"/>
    <mergeCell ref="A201:C201"/>
    <mergeCell ref="D201:V201"/>
    <mergeCell ref="W201:Y201"/>
    <mergeCell ref="Z201:AB201"/>
    <mergeCell ref="AC201:AE201"/>
    <mergeCell ref="AF201:AH201"/>
    <mergeCell ref="AI201:AK201"/>
    <mergeCell ref="AL201:AN201"/>
    <mergeCell ref="AO201:AQ201"/>
    <mergeCell ref="AR200:AT200"/>
    <mergeCell ref="AU200:AW200"/>
    <mergeCell ref="AX200:AZ200"/>
    <mergeCell ref="BA200:BC200"/>
    <mergeCell ref="BD200:BF200"/>
    <mergeCell ref="BG200:BI200"/>
    <mergeCell ref="BJ199:BL199"/>
    <mergeCell ref="A200:C200"/>
    <mergeCell ref="D200:V200"/>
    <mergeCell ref="W200:Y200"/>
    <mergeCell ref="Z200:AB200"/>
    <mergeCell ref="AC200:AE200"/>
    <mergeCell ref="AF200:AH200"/>
    <mergeCell ref="AI200:AK200"/>
    <mergeCell ref="AL200:AN200"/>
    <mergeCell ref="AO200:AQ200"/>
    <mergeCell ref="AR199:AT199"/>
    <mergeCell ref="AU199:AW199"/>
    <mergeCell ref="AX199:AZ199"/>
    <mergeCell ref="BA199:BC199"/>
    <mergeCell ref="BD199:BF199"/>
    <mergeCell ref="BG199:BI199"/>
    <mergeCell ref="BJ198:BL198"/>
    <mergeCell ref="A199:C199"/>
    <mergeCell ref="D199:V199"/>
    <mergeCell ref="W199:Y199"/>
    <mergeCell ref="Z199:AB199"/>
    <mergeCell ref="AC199:AE199"/>
    <mergeCell ref="AF199:AH199"/>
    <mergeCell ref="AI199:AK199"/>
    <mergeCell ref="AL199:AN199"/>
    <mergeCell ref="AO199:AQ199"/>
    <mergeCell ref="AR198:AT198"/>
    <mergeCell ref="AU198:AW198"/>
    <mergeCell ref="AX198:AZ198"/>
    <mergeCell ref="BA198:BC198"/>
    <mergeCell ref="BD198:BF198"/>
    <mergeCell ref="BG198:BI198"/>
    <mergeCell ref="A198:C198"/>
    <mergeCell ref="D198:V198"/>
    <mergeCell ref="W198:Y198"/>
    <mergeCell ref="Z198:AB198"/>
    <mergeCell ref="AC198:AE198"/>
    <mergeCell ref="AO188:AS188"/>
    <mergeCell ref="AT188:AX188"/>
    <mergeCell ref="AY188:BC188"/>
    <mergeCell ref="BD188:BH188"/>
    <mergeCell ref="BI188:BM188"/>
    <mergeCell ref="BN188:BR188"/>
    <mergeCell ref="AT187:AX187"/>
    <mergeCell ref="AY187:BC187"/>
    <mergeCell ref="BD187:BH187"/>
    <mergeCell ref="BI187:BM187"/>
    <mergeCell ref="BN187:BR187"/>
    <mergeCell ref="A188:T188"/>
    <mergeCell ref="U188:Y188"/>
    <mergeCell ref="Z188:AD188"/>
    <mergeCell ref="AE188:AI188"/>
    <mergeCell ref="AJ188:AN188"/>
    <mergeCell ref="A187:T187"/>
    <mergeCell ref="U187:Y187"/>
    <mergeCell ref="Z187:AD187"/>
    <mergeCell ref="AE187:AI187"/>
    <mergeCell ref="AJ187:AN187"/>
    <mergeCell ref="AO187:AS187"/>
    <mergeCell ref="AO186:AS186"/>
    <mergeCell ref="AT186:AX186"/>
    <mergeCell ref="AY186:BC186"/>
    <mergeCell ref="BD186:BH186"/>
    <mergeCell ref="BI186:BM186"/>
    <mergeCell ref="BN186:BR186"/>
    <mergeCell ref="AT185:AX185"/>
    <mergeCell ref="AY185:BC185"/>
    <mergeCell ref="BD185:BH185"/>
    <mergeCell ref="BI185:BM185"/>
    <mergeCell ref="BN185:BR185"/>
    <mergeCell ref="A186:T186"/>
    <mergeCell ref="U186:Y186"/>
    <mergeCell ref="Z186:AD186"/>
    <mergeCell ref="AE186:AI186"/>
    <mergeCell ref="AJ186:AN186"/>
    <mergeCell ref="AY184:BC184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O185:AS185"/>
    <mergeCell ref="BD183:BH183"/>
    <mergeCell ref="BI183:BM183"/>
    <mergeCell ref="BN183:BR183"/>
    <mergeCell ref="A184:T184"/>
    <mergeCell ref="U184:Y184"/>
    <mergeCell ref="Z184:AD184"/>
    <mergeCell ref="AE184:AI184"/>
    <mergeCell ref="AJ184:AN184"/>
    <mergeCell ref="AO184:AS184"/>
    <mergeCell ref="AT184:AX184"/>
    <mergeCell ref="BI182:BM182"/>
    <mergeCell ref="BN182:BR182"/>
    <mergeCell ref="A183:T183"/>
    <mergeCell ref="U183:Y183"/>
    <mergeCell ref="Z183:AD183"/>
    <mergeCell ref="AE183:AI183"/>
    <mergeCell ref="AJ183:AN183"/>
    <mergeCell ref="AO183:AS183"/>
    <mergeCell ref="AT183:AX183"/>
    <mergeCell ref="AY183:BC183"/>
    <mergeCell ref="BN181:BR181"/>
    <mergeCell ref="A182:T182"/>
    <mergeCell ref="U182:Y182"/>
    <mergeCell ref="Z182:AD182"/>
    <mergeCell ref="AE182:AI182"/>
    <mergeCell ref="AJ182:AN182"/>
    <mergeCell ref="AO182:AS182"/>
    <mergeCell ref="AT182:AX182"/>
    <mergeCell ref="AY182:BC182"/>
    <mergeCell ref="BD182:BH182"/>
    <mergeCell ref="A181:T181"/>
    <mergeCell ref="U181:Y181"/>
    <mergeCell ref="Z181:AD181"/>
    <mergeCell ref="AE181:AI181"/>
    <mergeCell ref="AJ181:AN181"/>
    <mergeCell ref="AO181:AS181"/>
    <mergeCell ref="AP172:AT172"/>
    <mergeCell ref="AU172:AY172"/>
    <mergeCell ref="AZ172:BD172"/>
    <mergeCell ref="BE172:BI172"/>
    <mergeCell ref="AP171:AT171"/>
    <mergeCell ref="AU171:AY171"/>
    <mergeCell ref="AZ171:BD171"/>
    <mergeCell ref="BE171:BI171"/>
    <mergeCell ref="A172:C172"/>
    <mergeCell ref="D172:P172"/>
    <mergeCell ref="Q172:U172"/>
    <mergeCell ref="V172:AE172"/>
    <mergeCell ref="AF172:AJ172"/>
    <mergeCell ref="AK172:AO172"/>
    <mergeCell ref="AP170:AT170"/>
    <mergeCell ref="AU170:AY170"/>
    <mergeCell ref="AZ170:BD170"/>
    <mergeCell ref="BE170:BI170"/>
    <mergeCell ref="A171:C171"/>
    <mergeCell ref="D171:P171"/>
    <mergeCell ref="Q171:U171"/>
    <mergeCell ref="V171:AE171"/>
    <mergeCell ref="AF171:AJ171"/>
    <mergeCell ref="AK171:AO171"/>
    <mergeCell ref="AP169:AT169"/>
    <mergeCell ref="AU169:AY169"/>
    <mergeCell ref="AZ169:BD169"/>
    <mergeCell ref="BE169:BI169"/>
    <mergeCell ref="A170:C170"/>
    <mergeCell ref="D170:P170"/>
    <mergeCell ref="Q170:U170"/>
    <mergeCell ref="V170:AE170"/>
    <mergeCell ref="AF170:AJ170"/>
    <mergeCell ref="AK170:AO170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9:AO169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154:C154"/>
    <mergeCell ref="D154:P154"/>
    <mergeCell ref="Q154:U154"/>
    <mergeCell ref="V154:AE154"/>
    <mergeCell ref="AF154:AJ154"/>
    <mergeCell ref="AK154:AO154"/>
    <mergeCell ref="A153:C153"/>
    <mergeCell ref="D153:P153"/>
    <mergeCell ref="Q153:U153"/>
    <mergeCell ref="V153:AE153"/>
    <mergeCell ref="AF153:AJ153"/>
    <mergeCell ref="AK153:AO153"/>
    <mergeCell ref="BT145:BX145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AU126:AY126"/>
    <mergeCell ref="AZ126:BD126"/>
    <mergeCell ref="BE126:BI126"/>
    <mergeCell ref="BJ126:BN126"/>
    <mergeCell ref="BO126:BS126"/>
    <mergeCell ref="BT126:BX126"/>
    <mergeCell ref="A126:C126"/>
    <mergeCell ref="D126:P126"/>
    <mergeCell ref="Q126:U126"/>
    <mergeCell ref="V126:AE126"/>
    <mergeCell ref="AF126:AJ126"/>
    <mergeCell ref="AK126:AO126"/>
    <mergeCell ref="AP126:AT126"/>
    <mergeCell ref="A116:C116"/>
    <mergeCell ref="D116:T116"/>
    <mergeCell ref="U116:Y116"/>
    <mergeCell ref="Z116:AD116"/>
    <mergeCell ref="AE116:AI116"/>
    <mergeCell ref="AJ116:AN116"/>
    <mergeCell ref="AO116:AS116"/>
    <mergeCell ref="BB107:BF107"/>
    <mergeCell ref="BG107:BK107"/>
    <mergeCell ref="BL107:BP107"/>
    <mergeCell ref="BQ107:BT107"/>
    <mergeCell ref="BU107:BY107"/>
    <mergeCell ref="A107:C107"/>
    <mergeCell ref="D107:T107"/>
    <mergeCell ref="U107:Y107"/>
    <mergeCell ref="Z107:AD107"/>
    <mergeCell ref="AE107:AH107"/>
    <mergeCell ref="AI107:AM107"/>
    <mergeCell ref="AN107:AR107"/>
    <mergeCell ref="AS107:AW107"/>
    <mergeCell ref="AX107:BA107"/>
    <mergeCell ref="BG88:BK88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AC82:AG82"/>
    <mergeCell ref="AH82:AL82"/>
    <mergeCell ref="AM82:AQ82"/>
    <mergeCell ref="AR82:AV82"/>
    <mergeCell ref="AW82:BA82"/>
    <mergeCell ref="BB82:BF82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B64:BF64"/>
    <mergeCell ref="BG64:BK64"/>
    <mergeCell ref="BL64:BP64"/>
    <mergeCell ref="BQ64:BT64"/>
    <mergeCell ref="BU64:BY64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7:D57"/>
    <mergeCell ref="E57:T57"/>
    <mergeCell ref="U57:Y57"/>
    <mergeCell ref="Z57:AD57"/>
    <mergeCell ref="AE57:AH57"/>
    <mergeCell ref="AI57:AM57"/>
    <mergeCell ref="AN57:AR57"/>
    <mergeCell ref="AW46:BA46"/>
    <mergeCell ref="BB46:BF46"/>
    <mergeCell ref="BG46:BK46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E44:W44"/>
    <mergeCell ref="X44:AB44"/>
    <mergeCell ref="AC44:AG44"/>
    <mergeCell ref="AH44:AL44"/>
    <mergeCell ref="AM44:AQ44"/>
    <mergeCell ref="AR44:AV44"/>
    <mergeCell ref="A43:D43"/>
    <mergeCell ref="E43:W43"/>
    <mergeCell ref="X43:AB43"/>
    <mergeCell ref="AC43:AG43"/>
    <mergeCell ref="AH43:AL43"/>
    <mergeCell ref="AM43:AQ43"/>
    <mergeCell ref="AR43:AV43"/>
    <mergeCell ref="BB34:BF34"/>
    <mergeCell ref="BG34:BK34"/>
    <mergeCell ref="BL34:BP34"/>
    <mergeCell ref="BQ34:BT34"/>
    <mergeCell ref="BU34:BY34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82:AA282"/>
    <mergeCell ref="AH282:AP282"/>
    <mergeCell ref="AU282:BF282"/>
    <mergeCell ref="AH283:AP283"/>
    <mergeCell ref="AU283:BF283"/>
    <mergeCell ref="A31:D31"/>
    <mergeCell ref="E31:T31"/>
    <mergeCell ref="U31:Y31"/>
    <mergeCell ref="Z31:AD31"/>
    <mergeCell ref="AE31:AH31"/>
    <mergeCell ref="A275:BL275"/>
    <mergeCell ref="A279:AA279"/>
    <mergeCell ref="AH279:AP279"/>
    <mergeCell ref="AU279:BF279"/>
    <mergeCell ref="AH280:AP280"/>
    <mergeCell ref="AU280:BF280"/>
    <mergeCell ref="AW267:BD267"/>
    <mergeCell ref="BE267:BL267"/>
    <mergeCell ref="A269:BL269"/>
    <mergeCell ref="A270:BL270"/>
    <mergeCell ref="A273:BL273"/>
    <mergeCell ref="A274:BL274"/>
    <mergeCell ref="AQ266:AV266"/>
    <mergeCell ref="AW266:BD266"/>
    <mergeCell ref="BE266:BL266"/>
    <mergeCell ref="A267:F267"/>
    <mergeCell ref="G267:S267"/>
    <mergeCell ref="T267:Y267"/>
    <mergeCell ref="Z267:AD267"/>
    <mergeCell ref="AE267:AJ267"/>
    <mergeCell ref="AK267:AP267"/>
    <mergeCell ref="AQ267:AV267"/>
    <mergeCell ref="A266:F266"/>
    <mergeCell ref="G266:S266"/>
    <mergeCell ref="T266:Y266"/>
    <mergeCell ref="Z266:AD266"/>
    <mergeCell ref="AE266:AJ266"/>
    <mergeCell ref="AK266:AP266"/>
    <mergeCell ref="BE263:BL264"/>
    <mergeCell ref="A265:F265"/>
    <mergeCell ref="G265:S265"/>
    <mergeCell ref="T265:Y265"/>
    <mergeCell ref="Z265:AD265"/>
    <mergeCell ref="AE265:AJ265"/>
    <mergeCell ref="AK265:AP265"/>
    <mergeCell ref="AQ265:AV265"/>
    <mergeCell ref="AW265:BD265"/>
    <mergeCell ref="BE265:BL265"/>
    <mergeCell ref="A261:BL261"/>
    <mergeCell ref="A262:BL262"/>
    <mergeCell ref="A263:F264"/>
    <mergeCell ref="G263:S264"/>
    <mergeCell ref="T263:Y264"/>
    <mergeCell ref="Z263:AD264"/>
    <mergeCell ref="AE263:AJ264"/>
    <mergeCell ref="AK263:AP264"/>
    <mergeCell ref="AQ263:AV264"/>
    <mergeCell ref="AW263:BD264"/>
    <mergeCell ref="AJ252:AN252"/>
    <mergeCell ref="AO252:AS252"/>
    <mergeCell ref="AT252:AW252"/>
    <mergeCell ref="AX252:BB252"/>
    <mergeCell ref="BC252:BG252"/>
    <mergeCell ref="BH252:BL252"/>
    <mergeCell ref="A252:F252"/>
    <mergeCell ref="G252:P252"/>
    <mergeCell ref="Q252:U252"/>
    <mergeCell ref="V252:Y252"/>
    <mergeCell ref="Z252:AD252"/>
    <mergeCell ref="AE252:AI252"/>
    <mergeCell ref="AJ251:AN251"/>
    <mergeCell ref="AO251:AS251"/>
    <mergeCell ref="AT251:AW251"/>
    <mergeCell ref="AX251:BB251"/>
    <mergeCell ref="BC251:BG251"/>
    <mergeCell ref="BH251:BL251"/>
    <mergeCell ref="A251:F251"/>
    <mergeCell ref="G251:P251"/>
    <mergeCell ref="Q251:U251"/>
    <mergeCell ref="V251:Y251"/>
    <mergeCell ref="Z251:AD251"/>
    <mergeCell ref="AE251:AI251"/>
    <mergeCell ref="AJ250:AN250"/>
    <mergeCell ref="AO250:AS250"/>
    <mergeCell ref="AT250:AW250"/>
    <mergeCell ref="AX250:BB250"/>
    <mergeCell ref="BC250:BG250"/>
    <mergeCell ref="BH250:BL250"/>
    <mergeCell ref="A250:F250"/>
    <mergeCell ref="G250:P250"/>
    <mergeCell ref="Q250:U250"/>
    <mergeCell ref="V250:Y250"/>
    <mergeCell ref="Z250:AD250"/>
    <mergeCell ref="AE250:AI250"/>
    <mergeCell ref="AT248:AW249"/>
    <mergeCell ref="AX248:BG248"/>
    <mergeCell ref="BH248:BL249"/>
    <mergeCell ref="Z249:AD249"/>
    <mergeCell ref="AE249:AI249"/>
    <mergeCell ref="AX249:BB249"/>
    <mergeCell ref="BC249:BG249"/>
    <mergeCell ref="A246:BL246"/>
    <mergeCell ref="A247:F249"/>
    <mergeCell ref="G247:P249"/>
    <mergeCell ref="Q247:AN247"/>
    <mergeCell ref="AO247:BL247"/>
    <mergeCell ref="Q248:U249"/>
    <mergeCell ref="V248:Y249"/>
    <mergeCell ref="Z248:AI248"/>
    <mergeCell ref="AJ248:AN249"/>
    <mergeCell ref="AO248:AS249"/>
    <mergeCell ref="AK243:AP243"/>
    <mergeCell ref="AQ243:AV243"/>
    <mergeCell ref="AW243:BA243"/>
    <mergeCell ref="BB243:BF243"/>
    <mergeCell ref="BG243:BL243"/>
    <mergeCell ref="A245:BL245"/>
    <mergeCell ref="AK242:AP242"/>
    <mergeCell ref="AQ242:AV242"/>
    <mergeCell ref="AW242:BA242"/>
    <mergeCell ref="BB242:BF242"/>
    <mergeCell ref="BG242:BL242"/>
    <mergeCell ref="A243:F243"/>
    <mergeCell ref="G243:S243"/>
    <mergeCell ref="T243:Y243"/>
    <mergeCell ref="Z243:AD243"/>
    <mergeCell ref="AE243:AJ243"/>
    <mergeCell ref="AK241:AP241"/>
    <mergeCell ref="AQ241:AV241"/>
    <mergeCell ref="AW241:BA241"/>
    <mergeCell ref="BB241:BF241"/>
    <mergeCell ref="BG241:BL241"/>
    <mergeCell ref="A242:F242"/>
    <mergeCell ref="G242:S242"/>
    <mergeCell ref="T242:Y242"/>
    <mergeCell ref="Z242:AD242"/>
    <mergeCell ref="AE242:AJ242"/>
    <mergeCell ref="AQ239:AV240"/>
    <mergeCell ref="AW239:BF239"/>
    <mergeCell ref="BG239:BL240"/>
    <mergeCell ref="AW240:BA240"/>
    <mergeCell ref="BB240:BF240"/>
    <mergeCell ref="A241:F241"/>
    <mergeCell ref="G241:S241"/>
    <mergeCell ref="T241:Y241"/>
    <mergeCell ref="Z241:AD241"/>
    <mergeCell ref="AE241:AJ241"/>
    <mergeCell ref="A239:F240"/>
    <mergeCell ref="G239:S240"/>
    <mergeCell ref="T239:Y240"/>
    <mergeCell ref="Z239:AD240"/>
    <mergeCell ref="AE239:AJ240"/>
    <mergeCell ref="AK239:AP240"/>
    <mergeCell ref="BP229:BS229"/>
    <mergeCell ref="A232:BL232"/>
    <mergeCell ref="A233:BL233"/>
    <mergeCell ref="A236:BL236"/>
    <mergeCell ref="A237:BL237"/>
    <mergeCell ref="A238:BL238"/>
    <mergeCell ref="AO229:AR229"/>
    <mergeCell ref="AS229:AW229"/>
    <mergeCell ref="AX229:BA229"/>
    <mergeCell ref="BB229:BF229"/>
    <mergeCell ref="BG229:BJ229"/>
    <mergeCell ref="BK229:BO229"/>
    <mergeCell ref="BB228:BF228"/>
    <mergeCell ref="BG228:BJ228"/>
    <mergeCell ref="BK228:BO228"/>
    <mergeCell ref="BP228:BS228"/>
    <mergeCell ref="A229:M229"/>
    <mergeCell ref="N229:U229"/>
    <mergeCell ref="V229:Z229"/>
    <mergeCell ref="AA229:AE229"/>
    <mergeCell ref="AF229:AI229"/>
    <mergeCell ref="AJ229:AN229"/>
    <mergeCell ref="BP227:BS227"/>
    <mergeCell ref="A228:M228"/>
    <mergeCell ref="N228:U228"/>
    <mergeCell ref="V228:Z228"/>
    <mergeCell ref="AA228:AE228"/>
    <mergeCell ref="AF228:AI228"/>
    <mergeCell ref="AJ228:AN228"/>
    <mergeCell ref="AO228:AR228"/>
    <mergeCell ref="AS228:AW228"/>
    <mergeCell ref="AX228:BA228"/>
    <mergeCell ref="AO227:AR227"/>
    <mergeCell ref="AS227:AW227"/>
    <mergeCell ref="AX227:BA227"/>
    <mergeCell ref="BB227:BF227"/>
    <mergeCell ref="BG227:BJ227"/>
    <mergeCell ref="BK227:BO227"/>
    <mergeCell ref="BB226:BF226"/>
    <mergeCell ref="BG226:BJ226"/>
    <mergeCell ref="BK226:BO226"/>
    <mergeCell ref="BP226:BS226"/>
    <mergeCell ref="A227:M227"/>
    <mergeCell ref="N227:U227"/>
    <mergeCell ref="V227:Z227"/>
    <mergeCell ref="AA227:AE227"/>
    <mergeCell ref="AF227:AI227"/>
    <mergeCell ref="AJ227:AN227"/>
    <mergeCell ref="AA226:AE226"/>
    <mergeCell ref="AF226:AI226"/>
    <mergeCell ref="AJ226:AN226"/>
    <mergeCell ref="AO226:AR226"/>
    <mergeCell ref="AS226:AW226"/>
    <mergeCell ref="AX226:BA226"/>
    <mergeCell ref="A223:BL223"/>
    <mergeCell ref="A224:BM224"/>
    <mergeCell ref="A225:M226"/>
    <mergeCell ref="N225:U226"/>
    <mergeCell ref="V225:Z226"/>
    <mergeCell ref="AA225:AI225"/>
    <mergeCell ref="AJ225:AR225"/>
    <mergeCell ref="AS225:BA225"/>
    <mergeCell ref="BB225:BJ225"/>
    <mergeCell ref="BK225:BS225"/>
    <mergeCell ref="AZ219:BD219"/>
    <mergeCell ref="A220:F220"/>
    <mergeCell ref="G220:S220"/>
    <mergeCell ref="T220:Z220"/>
    <mergeCell ref="AA220:AE220"/>
    <mergeCell ref="AF220:AJ220"/>
    <mergeCell ref="AK220:AO220"/>
    <mergeCell ref="AP220:AT220"/>
    <mergeCell ref="AU220:AY220"/>
    <mergeCell ref="AZ220:BD220"/>
    <mergeCell ref="AU218:AY218"/>
    <mergeCell ref="AZ218:BD218"/>
    <mergeCell ref="A219:F219"/>
    <mergeCell ref="G219:S219"/>
    <mergeCell ref="T219:Z219"/>
    <mergeCell ref="AA219:AE219"/>
    <mergeCell ref="AF219:AJ219"/>
    <mergeCell ref="AK219:AO219"/>
    <mergeCell ref="AP219:AT219"/>
    <mergeCell ref="AU219:AY219"/>
    <mergeCell ref="AP217:AT217"/>
    <mergeCell ref="AU217:AY217"/>
    <mergeCell ref="AZ217:BD217"/>
    <mergeCell ref="A218:F218"/>
    <mergeCell ref="G218:S218"/>
    <mergeCell ref="T218:Z218"/>
    <mergeCell ref="AA218:AE218"/>
    <mergeCell ref="AF218:AJ218"/>
    <mergeCell ref="AK218:AO218"/>
    <mergeCell ref="AP218:AT218"/>
    <mergeCell ref="A214:BL214"/>
    <mergeCell ref="A215:BD215"/>
    <mergeCell ref="A216:F217"/>
    <mergeCell ref="G216:S217"/>
    <mergeCell ref="T216:Z217"/>
    <mergeCell ref="AA216:AO216"/>
    <mergeCell ref="AP216:BD216"/>
    <mergeCell ref="AA217:AE217"/>
    <mergeCell ref="AF217:AJ217"/>
    <mergeCell ref="AK217:AO217"/>
    <mergeCell ref="AP212:AT212"/>
    <mergeCell ref="AU212:AY212"/>
    <mergeCell ref="AZ212:BD212"/>
    <mergeCell ref="BE212:BI212"/>
    <mergeCell ref="BJ212:BN212"/>
    <mergeCell ref="BO212:BS212"/>
    <mergeCell ref="A212:F212"/>
    <mergeCell ref="G212:S212"/>
    <mergeCell ref="T212:Z212"/>
    <mergeCell ref="AA212:AE212"/>
    <mergeCell ref="AF212:AJ212"/>
    <mergeCell ref="AK212:AO212"/>
    <mergeCell ref="AP211:AT211"/>
    <mergeCell ref="AU211:AY211"/>
    <mergeCell ref="AZ211:BD211"/>
    <mergeCell ref="BE211:BI211"/>
    <mergeCell ref="BJ211:BN211"/>
    <mergeCell ref="BO211:BS211"/>
    <mergeCell ref="A211:F211"/>
    <mergeCell ref="G211:S211"/>
    <mergeCell ref="T211:Z211"/>
    <mergeCell ref="AA211:AE211"/>
    <mergeCell ref="AF211:AJ211"/>
    <mergeCell ref="AK211:AO211"/>
    <mergeCell ref="AP210:AT210"/>
    <mergeCell ref="AU210:AY210"/>
    <mergeCell ref="AZ210:BD210"/>
    <mergeCell ref="BE210:BI210"/>
    <mergeCell ref="BJ210:BN210"/>
    <mergeCell ref="BO210:BS210"/>
    <mergeCell ref="A210:F210"/>
    <mergeCell ref="G210:S210"/>
    <mergeCell ref="T210:Z210"/>
    <mergeCell ref="AA210:AE210"/>
    <mergeCell ref="AF210:AJ210"/>
    <mergeCell ref="AK210:AO210"/>
    <mergeCell ref="AP209:AT209"/>
    <mergeCell ref="AU209:AY209"/>
    <mergeCell ref="AZ209:BD209"/>
    <mergeCell ref="BE209:BI209"/>
    <mergeCell ref="BJ209:BN209"/>
    <mergeCell ref="BO209:BS209"/>
    <mergeCell ref="A207:BS207"/>
    <mergeCell ref="A208:F209"/>
    <mergeCell ref="G208:S209"/>
    <mergeCell ref="T208:Z209"/>
    <mergeCell ref="AA208:AO208"/>
    <mergeCell ref="AP208:BD208"/>
    <mergeCell ref="BE208:BS208"/>
    <mergeCell ref="AA209:AE209"/>
    <mergeCell ref="AF209:AJ209"/>
    <mergeCell ref="AK209:AO209"/>
    <mergeCell ref="BA197:BC197"/>
    <mergeCell ref="BD197:BF197"/>
    <mergeCell ref="BG197:BI197"/>
    <mergeCell ref="BJ197:BL197"/>
    <mergeCell ref="A205:BL205"/>
    <mergeCell ref="A206:BS206"/>
    <mergeCell ref="AF198:AH198"/>
    <mergeCell ref="AI198:AK198"/>
    <mergeCell ref="AL198:AN198"/>
    <mergeCell ref="AO198:AQ198"/>
    <mergeCell ref="AI197:AK197"/>
    <mergeCell ref="AL197:AN197"/>
    <mergeCell ref="AO197:AQ197"/>
    <mergeCell ref="AR197:AT197"/>
    <mergeCell ref="AU197:AW197"/>
    <mergeCell ref="AX197:AZ197"/>
    <mergeCell ref="BA196:BC196"/>
    <mergeCell ref="BD196:BF196"/>
    <mergeCell ref="BG196:BI196"/>
    <mergeCell ref="BJ196:BL196"/>
    <mergeCell ref="A197:C197"/>
    <mergeCell ref="D197:V197"/>
    <mergeCell ref="W197:Y197"/>
    <mergeCell ref="Z197:AB197"/>
    <mergeCell ref="AC197:AE197"/>
    <mergeCell ref="AF197:AH197"/>
    <mergeCell ref="AI196:AK196"/>
    <mergeCell ref="AL196:AN196"/>
    <mergeCell ref="AO196:AQ196"/>
    <mergeCell ref="AR196:AT196"/>
    <mergeCell ref="AU196:AW196"/>
    <mergeCell ref="AX196:AZ196"/>
    <mergeCell ref="BA195:BC195"/>
    <mergeCell ref="BD195:BF195"/>
    <mergeCell ref="BG195:BI195"/>
    <mergeCell ref="BJ195:BL195"/>
    <mergeCell ref="A196:C196"/>
    <mergeCell ref="D196:V196"/>
    <mergeCell ref="W196:Y196"/>
    <mergeCell ref="Z196:AB196"/>
    <mergeCell ref="AC196:AE196"/>
    <mergeCell ref="AF196:AH196"/>
    <mergeCell ref="AI195:AK195"/>
    <mergeCell ref="AL195:AN195"/>
    <mergeCell ref="AO195:AQ195"/>
    <mergeCell ref="AR195:AT195"/>
    <mergeCell ref="AU195:AW195"/>
    <mergeCell ref="AX195:AZ195"/>
    <mergeCell ref="A195:C195"/>
    <mergeCell ref="D195:V195"/>
    <mergeCell ref="W195:Y195"/>
    <mergeCell ref="Z195:AB195"/>
    <mergeCell ref="AC195:AE195"/>
    <mergeCell ref="AF195:AH195"/>
    <mergeCell ref="BJ193:BL194"/>
    <mergeCell ref="W194:Y194"/>
    <mergeCell ref="Z194:AB194"/>
    <mergeCell ref="AC194:AE194"/>
    <mergeCell ref="AF194:AH194"/>
    <mergeCell ref="AI194:AK194"/>
    <mergeCell ref="AL194:AN194"/>
    <mergeCell ref="AO194:AQ194"/>
    <mergeCell ref="AR194:AT194"/>
    <mergeCell ref="BG192:BL192"/>
    <mergeCell ref="W193:AB193"/>
    <mergeCell ref="AC193:AH193"/>
    <mergeCell ref="AI193:AN193"/>
    <mergeCell ref="AO193:AT193"/>
    <mergeCell ref="AU193:AW194"/>
    <mergeCell ref="AX193:AZ194"/>
    <mergeCell ref="BA193:BC194"/>
    <mergeCell ref="BD193:BF194"/>
    <mergeCell ref="BG193:BI194"/>
    <mergeCell ref="A192:C194"/>
    <mergeCell ref="D192:V194"/>
    <mergeCell ref="W192:AH192"/>
    <mergeCell ref="AI192:AT192"/>
    <mergeCell ref="AU192:AZ192"/>
    <mergeCell ref="BA192:BF192"/>
    <mergeCell ref="AT180:AX180"/>
    <mergeCell ref="AY180:BC180"/>
    <mergeCell ref="BD180:BH180"/>
    <mergeCell ref="BI180:BM180"/>
    <mergeCell ref="BN180:BR180"/>
    <mergeCell ref="A191:BL191"/>
    <mergeCell ref="AT181:AX181"/>
    <mergeCell ref="AY181:BC181"/>
    <mergeCell ref="BD181:BH181"/>
    <mergeCell ref="BI181:BM181"/>
    <mergeCell ref="A180:T180"/>
    <mergeCell ref="U180:Y180"/>
    <mergeCell ref="Z180:AD180"/>
    <mergeCell ref="AE180:AI180"/>
    <mergeCell ref="AJ180:AN180"/>
    <mergeCell ref="AO180:AS180"/>
    <mergeCell ref="AO179:AS179"/>
    <mergeCell ref="AT179:AX179"/>
    <mergeCell ref="AY179:BC179"/>
    <mergeCell ref="BD179:BH179"/>
    <mergeCell ref="BI179:BM179"/>
    <mergeCell ref="BN179:BR179"/>
    <mergeCell ref="AT178:AX178"/>
    <mergeCell ref="AY178:BC178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178:T178"/>
    <mergeCell ref="U178:Y178"/>
    <mergeCell ref="Z178:AD178"/>
    <mergeCell ref="AE178:AI178"/>
    <mergeCell ref="AJ178:AN178"/>
    <mergeCell ref="AO178:AS178"/>
    <mergeCell ref="AO177:AS177"/>
    <mergeCell ref="AT177:AX177"/>
    <mergeCell ref="AY177:BC177"/>
    <mergeCell ref="BD177:BH177"/>
    <mergeCell ref="BI177:BM177"/>
    <mergeCell ref="BN177:BR177"/>
    <mergeCell ref="A176:T177"/>
    <mergeCell ref="U176:AD176"/>
    <mergeCell ref="AE176:AN176"/>
    <mergeCell ref="AO176:AX176"/>
    <mergeCell ref="AY176:BH176"/>
    <mergeCell ref="BI176:BR176"/>
    <mergeCell ref="U177:Y177"/>
    <mergeCell ref="Z177:AD177"/>
    <mergeCell ref="AE177:AI177"/>
    <mergeCell ref="AJ177:AN177"/>
    <mergeCell ref="AP152:AT152"/>
    <mergeCell ref="AU152:AY152"/>
    <mergeCell ref="AZ152:BD152"/>
    <mergeCell ref="BE152:BI152"/>
    <mergeCell ref="A174:BL174"/>
    <mergeCell ref="A175:BR175"/>
    <mergeCell ref="AP153:AT153"/>
    <mergeCell ref="AU153:AY153"/>
    <mergeCell ref="AZ153:BD153"/>
    <mergeCell ref="BE153:BI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BT125:BX125"/>
    <mergeCell ref="A147:BL147"/>
    <mergeCell ref="A148:C149"/>
    <mergeCell ref="D148:P149"/>
    <mergeCell ref="Q148:U149"/>
    <mergeCell ref="V148:AE149"/>
    <mergeCell ref="AF148:AT148"/>
    <mergeCell ref="AU148:BI148"/>
    <mergeCell ref="AF149:AJ149"/>
    <mergeCell ref="AK149:AO149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BJ121:BX121"/>
    <mergeCell ref="AF122:AJ122"/>
    <mergeCell ref="AK122:AO122"/>
    <mergeCell ref="AP122:AT122"/>
    <mergeCell ref="AU122:AY122"/>
    <mergeCell ref="AZ122:BD122"/>
    <mergeCell ref="BE122:BI122"/>
    <mergeCell ref="BJ122:BN122"/>
    <mergeCell ref="BO122:BS122"/>
    <mergeCell ref="BT122:BX122"/>
    <mergeCell ref="A121:C122"/>
    <mergeCell ref="D121:P122"/>
    <mergeCell ref="Q121:U122"/>
    <mergeCell ref="V121:AE122"/>
    <mergeCell ref="AF121:AT121"/>
    <mergeCell ref="AU121:BI121"/>
    <mergeCell ref="AO115:AS115"/>
    <mergeCell ref="AT115:AX115"/>
    <mergeCell ref="AY115:BC115"/>
    <mergeCell ref="BD115:BH115"/>
    <mergeCell ref="A119:BL119"/>
    <mergeCell ref="A120:BL120"/>
    <mergeCell ref="AT116:AX116"/>
    <mergeCell ref="AY116:BC116"/>
    <mergeCell ref="BD116:BH116"/>
    <mergeCell ref="AO114:AS114"/>
    <mergeCell ref="AT114:AX114"/>
    <mergeCell ref="AY114:BC114"/>
    <mergeCell ref="BD114:BH114"/>
    <mergeCell ref="A115:C115"/>
    <mergeCell ref="D115:T115"/>
    <mergeCell ref="U115:Y115"/>
    <mergeCell ref="Z115:AD115"/>
    <mergeCell ref="AE115:AI115"/>
    <mergeCell ref="AJ115:AN115"/>
    <mergeCell ref="AO113:AS113"/>
    <mergeCell ref="AT113:AX113"/>
    <mergeCell ref="AY113:BC113"/>
    <mergeCell ref="BD113:BH113"/>
    <mergeCell ref="A114:C114"/>
    <mergeCell ref="D114:T114"/>
    <mergeCell ref="U114:Y114"/>
    <mergeCell ref="Z114:AD114"/>
    <mergeCell ref="AE114:AI114"/>
    <mergeCell ref="AJ114:AN114"/>
    <mergeCell ref="A113:C113"/>
    <mergeCell ref="D113:T113"/>
    <mergeCell ref="U113:Y113"/>
    <mergeCell ref="Z113:AD113"/>
    <mergeCell ref="AE113:AI113"/>
    <mergeCell ref="AJ113:AN113"/>
    <mergeCell ref="AE112:AI112"/>
    <mergeCell ref="AJ112:AN112"/>
    <mergeCell ref="AO112:AS112"/>
    <mergeCell ref="AT112:AX112"/>
    <mergeCell ref="AY112:BC112"/>
    <mergeCell ref="BD112:BH112"/>
    <mergeCell ref="BQ106:BT106"/>
    <mergeCell ref="BU106:BY106"/>
    <mergeCell ref="A109:BL109"/>
    <mergeCell ref="A110:BH110"/>
    <mergeCell ref="A111:C112"/>
    <mergeCell ref="D111:T112"/>
    <mergeCell ref="U111:AN111"/>
    <mergeCell ref="AO111:BH111"/>
    <mergeCell ref="U112:Y112"/>
    <mergeCell ref="Z112:AD112"/>
    <mergeCell ref="AN106:AR106"/>
    <mergeCell ref="AS106:AW106"/>
    <mergeCell ref="AX106:BA106"/>
    <mergeCell ref="BB106:BF106"/>
    <mergeCell ref="BG106:BK106"/>
    <mergeCell ref="BL106:BP106"/>
    <mergeCell ref="A106:C106"/>
    <mergeCell ref="D106:T106"/>
    <mergeCell ref="U106:Y106"/>
    <mergeCell ref="Z106:AD106"/>
    <mergeCell ref="AE106:AH106"/>
    <mergeCell ref="AI106:AM106"/>
    <mergeCell ref="AX105:BA105"/>
    <mergeCell ref="BB105:BF105"/>
    <mergeCell ref="BG105:BK105"/>
    <mergeCell ref="BL105:BP105"/>
    <mergeCell ref="BQ105:BT105"/>
    <mergeCell ref="BU105:BY105"/>
    <mergeCell ref="BQ104:BT104"/>
    <mergeCell ref="BU104:BY104"/>
    <mergeCell ref="A105:C105"/>
    <mergeCell ref="D105:T105"/>
    <mergeCell ref="U105:Y105"/>
    <mergeCell ref="Z105:AD105"/>
    <mergeCell ref="AE105:AH105"/>
    <mergeCell ref="AI105:AM105"/>
    <mergeCell ref="AN105:AR105"/>
    <mergeCell ref="AS105:AW105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U103:Y103"/>
    <mergeCell ref="Z103:AD103"/>
    <mergeCell ref="AE103:AH103"/>
    <mergeCell ref="AI103:AM103"/>
    <mergeCell ref="AN103:AR103"/>
    <mergeCell ref="AS103:AW103"/>
    <mergeCell ref="BB96:BF96"/>
    <mergeCell ref="BG96:BK96"/>
    <mergeCell ref="A99:BL99"/>
    <mergeCell ref="A100:BL100"/>
    <mergeCell ref="A101:BY101"/>
    <mergeCell ref="A102:C103"/>
    <mergeCell ref="D102:T103"/>
    <mergeCell ref="U102:AM102"/>
    <mergeCell ref="AN102:BF102"/>
    <mergeCell ref="BG102:BY102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BB94:BF94"/>
    <mergeCell ref="BG94:BK94"/>
    <mergeCell ref="A95:E95"/>
    <mergeCell ref="F95:W95"/>
    <mergeCell ref="X95:AB95"/>
    <mergeCell ref="AC95:AG95"/>
    <mergeCell ref="AH95:AL95"/>
    <mergeCell ref="AM95:AQ95"/>
    <mergeCell ref="AR95:AV95"/>
    <mergeCell ref="AW95:BA95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A92:E93"/>
    <mergeCell ref="F92:W93"/>
    <mergeCell ref="X92:AQ92"/>
    <mergeCell ref="AR92:BK92"/>
    <mergeCell ref="X93:AB93"/>
    <mergeCell ref="AC93:AG93"/>
    <mergeCell ref="AH93:AL93"/>
    <mergeCell ref="AM93:AQ93"/>
    <mergeCell ref="AR93:AV93"/>
    <mergeCell ref="AW93:BA93"/>
    <mergeCell ref="AR80:AV80"/>
    <mergeCell ref="AW80:BA80"/>
    <mergeCell ref="BB80:BF80"/>
    <mergeCell ref="BG80:BK80"/>
    <mergeCell ref="A90:BL90"/>
    <mergeCell ref="A91:BK91"/>
    <mergeCell ref="BG81:BK81"/>
    <mergeCell ref="A82:D82"/>
    <mergeCell ref="E82:W82"/>
    <mergeCell ref="X82:AB82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78:AV78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78:D78"/>
    <mergeCell ref="E78:W78"/>
    <mergeCell ref="X78:AB78"/>
    <mergeCell ref="AC78:AG78"/>
    <mergeCell ref="AH78:AL78"/>
    <mergeCell ref="AM78:AQ78"/>
    <mergeCell ref="AH77:AL77"/>
    <mergeCell ref="AM77:AQ77"/>
    <mergeCell ref="AR77:AV77"/>
    <mergeCell ref="AW77:BA77"/>
    <mergeCell ref="BB77:BF77"/>
    <mergeCell ref="BG77:BK77"/>
    <mergeCell ref="BQ72:BT72"/>
    <mergeCell ref="BU72:BY72"/>
    <mergeCell ref="A74:BL74"/>
    <mergeCell ref="A75:BK75"/>
    <mergeCell ref="A76:D77"/>
    <mergeCell ref="E76:W77"/>
    <mergeCell ref="X76:AQ76"/>
    <mergeCell ref="AR76:BK76"/>
    <mergeCell ref="X77:AB77"/>
    <mergeCell ref="AC77:AG77"/>
    <mergeCell ref="AN72:AR72"/>
    <mergeCell ref="AS72:AW72"/>
    <mergeCell ref="AX72:BA72"/>
    <mergeCell ref="BB72:BF72"/>
    <mergeCell ref="BG72:BK72"/>
    <mergeCell ref="BL72:BP72"/>
    <mergeCell ref="A72:E72"/>
    <mergeCell ref="F72:T72"/>
    <mergeCell ref="U72:Y72"/>
    <mergeCell ref="Z72:AD72"/>
    <mergeCell ref="AE72:AH72"/>
    <mergeCell ref="AI72:AM72"/>
    <mergeCell ref="AX71:BA71"/>
    <mergeCell ref="BB71:BF71"/>
    <mergeCell ref="BG71:BK71"/>
    <mergeCell ref="BL71:BP71"/>
    <mergeCell ref="BQ71:BT71"/>
    <mergeCell ref="BU71:BY71"/>
    <mergeCell ref="BQ70:BT70"/>
    <mergeCell ref="BU70:BY70"/>
    <mergeCell ref="A71:E71"/>
    <mergeCell ref="F71:T71"/>
    <mergeCell ref="U71:Y71"/>
    <mergeCell ref="Z71:AD71"/>
    <mergeCell ref="AE71:AH71"/>
    <mergeCell ref="AI71:AM71"/>
    <mergeCell ref="AN71:AR71"/>
    <mergeCell ref="AS71:AW71"/>
    <mergeCell ref="AN70:AR70"/>
    <mergeCell ref="AS70:AW70"/>
    <mergeCell ref="AX70:BA70"/>
    <mergeCell ref="BB70:BF70"/>
    <mergeCell ref="BG70:BK70"/>
    <mergeCell ref="BL70:BP70"/>
    <mergeCell ref="BG69:BK69"/>
    <mergeCell ref="BL69:BP69"/>
    <mergeCell ref="BQ69:BT69"/>
    <mergeCell ref="BU69:BY69"/>
    <mergeCell ref="A70:E70"/>
    <mergeCell ref="F70:T70"/>
    <mergeCell ref="U70:Y70"/>
    <mergeCell ref="Z70:AD70"/>
    <mergeCell ref="AE70:AH70"/>
    <mergeCell ref="AI70:AM70"/>
    <mergeCell ref="AE69:AH69"/>
    <mergeCell ref="AI69:AM69"/>
    <mergeCell ref="AN69:AR69"/>
    <mergeCell ref="AS69:AW69"/>
    <mergeCell ref="AX69:BA69"/>
    <mergeCell ref="BB69:BF69"/>
    <mergeCell ref="BU56:BY56"/>
    <mergeCell ref="A66:BL66"/>
    <mergeCell ref="A67:BY67"/>
    <mergeCell ref="A68:E69"/>
    <mergeCell ref="F68:T69"/>
    <mergeCell ref="U68:AM68"/>
    <mergeCell ref="AN68:BF68"/>
    <mergeCell ref="BG68:BY68"/>
    <mergeCell ref="U69:Y69"/>
    <mergeCell ref="Z69:AD69"/>
    <mergeCell ref="AS56:AW56"/>
    <mergeCell ref="AX56:BA56"/>
    <mergeCell ref="BB56:BF56"/>
    <mergeCell ref="BG56:BK56"/>
    <mergeCell ref="BL56:BP56"/>
    <mergeCell ref="BQ56:BT56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AS55:AW55"/>
    <mergeCell ref="AX55:BA55"/>
    <mergeCell ref="BB55:BF55"/>
    <mergeCell ref="BG55:BK55"/>
    <mergeCell ref="BB54:BF54"/>
    <mergeCell ref="BG54:BK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AS53:AW53"/>
    <mergeCell ref="AX53:BA53"/>
    <mergeCell ref="BB53:BF53"/>
    <mergeCell ref="BG53:BK53"/>
    <mergeCell ref="BL53:BP53"/>
    <mergeCell ref="BQ53:BT53"/>
    <mergeCell ref="A52:D53"/>
    <mergeCell ref="E52:T53"/>
    <mergeCell ref="U52:AM52"/>
    <mergeCell ref="AN52:BF52"/>
    <mergeCell ref="BG52:BY52"/>
    <mergeCell ref="U53:Y53"/>
    <mergeCell ref="Z53:AD53"/>
    <mergeCell ref="AE53:AH53"/>
    <mergeCell ref="AI53:AM53"/>
    <mergeCell ref="AN53:AR53"/>
    <mergeCell ref="AW42:BA42"/>
    <mergeCell ref="BB42:BF42"/>
    <mergeCell ref="BG42:BK42"/>
    <mergeCell ref="A49:BY49"/>
    <mergeCell ref="A50:BY50"/>
    <mergeCell ref="A51:BY51"/>
    <mergeCell ref="AW43:BA43"/>
    <mergeCell ref="BB43:BF43"/>
    <mergeCell ref="BG43:BK43"/>
    <mergeCell ref="A44:D44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7:BK37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BB30:BF30"/>
    <mergeCell ref="BG30:BK30"/>
    <mergeCell ref="BL30:BP30"/>
    <mergeCell ref="BQ30:BT30"/>
    <mergeCell ref="BU30:BY30"/>
    <mergeCell ref="A36:BL36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6:A107 A115:A116 A197:A202">
    <cfRule type="cellIs" dxfId="3" priority="3" stopIfTrue="1" operator="equal">
      <formula>A105</formula>
    </cfRule>
  </conditionalFormatting>
  <conditionalFormatting sqref="A125:C145 A152:C172">
    <cfRule type="cellIs" dxfId="2" priority="1" stopIfTrue="1" operator="equal">
      <formula>A124</formula>
    </cfRule>
    <cfRule type="cellIs" dxfId="1" priority="2" stopIfTrue="1" operator="equal">
      <formula>0</formula>
    </cfRule>
  </conditionalFormatting>
  <conditionalFormatting sqref="A117">
    <cfRule type="cellIs" dxfId="0" priority="5" stopIfTrue="1" operator="equal">
      <formula>A115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КПК1011080</vt:lpstr>
      <vt:lpstr>'Додаток2 КПК1011080'!Область_печати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2022-01-12T07:46:38Z</dcterms:modified>
</cp:coreProperties>
</file>