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4030" sheetId="6" r:id="rId1"/>
  </sheets>
  <definedNames>
    <definedName name="_xlnm.Print_Area" localSheetId="0">'Додаток2 КПК1014030'!$A$1:$BY$287</definedName>
  </definedNames>
  <calcPr calcId="124519"/>
</workbook>
</file>

<file path=xl/calcChain.xml><?xml version="1.0" encoding="utf-8"?>
<calcChain xmlns="http://schemas.openxmlformats.org/spreadsheetml/2006/main">
  <c r="BH263" i="6"/>
  <c r="AT263"/>
  <c r="AJ263"/>
  <c r="BH262"/>
  <c r="AT262"/>
  <c r="AJ262"/>
  <c r="BH261"/>
  <c r="AT261"/>
  <c r="AJ261"/>
  <c r="BH260"/>
  <c r="AT260"/>
  <c r="AJ260"/>
  <c r="BH259"/>
  <c r="AT259"/>
  <c r="AJ259"/>
  <c r="BH258"/>
  <c r="AT258"/>
  <c r="AJ258"/>
  <c r="BH257"/>
  <c r="AT257"/>
  <c r="AJ257"/>
  <c r="BH256"/>
  <c r="AT256"/>
  <c r="AJ256"/>
  <c r="BH255"/>
  <c r="AT255"/>
  <c r="AJ255"/>
  <c r="BH254"/>
  <c r="AT254"/>
  <c r="AJ254"/>
  <c r="BG245"/>
  <c r="AQ245"/>
  <c r="AZ222"/>
  <c r="AK222"/>
  <c r="BO214"/>
  <c r="AZ214"/>
  <c r="AK214"/>
  <c r="BD112"/>
  <c r="AJ112"/>
  <c r="BD111"/>
  <c r="AJ111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G75"/>
  <c r="AM75"/>
  <c r="BU67"/>
  <c r="BB67"/>
  <c r="AI67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<sst xmlns="http://schemas.openxmlformats.org/spreadsheetml/2006/main" count="770" uniqueCount="283">
  <si>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</si>
  <si>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</si>
  <si>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</si>
  <si>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</si>
  <si>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</si>
  <si>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</si>
  <si>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</si>
  <si>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</si>
  <si>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</si>
  <si>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</si>
  <si>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</si>
  <si>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</si>
  <si>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</si>
  <si>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</si>
  <si>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</si>
  <si>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</si>
  <si>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</si>
  <si>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</si>
  <si>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</si>
  <si>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</si>
  <si>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</si>
  <si>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</si>
  <si>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</si>
  <si>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</si>
  <si>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</si>
  <si>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</si>
  <si>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</si>
  <si>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</si>
  <si>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</si>
  <si>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</si>
  <si>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</si>
  <si>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</si>
  <si>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</si>
  <si>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</si>
  <si>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</si>
  <si>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</si>
  <si>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</si>
  <si>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</si>
  <si>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</si>
  <si>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</si>
  <si>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</si>
  <si>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</si>
  <si>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</si>
  <si>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</si>
  <si>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</si>
  <si>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</si>
  <si>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</si>
  <si>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</si>
  <si>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</si>
  <si>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</si>
  <si>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</si>
  <si>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</si>
  <si>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</si>
  <si>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</si>
  <si>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</si>
  <si>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</si>
  <si>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</si>
  <si>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</si>
  <si>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</si>
  <si>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</si>
  <si>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</si>
  <si>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</si>
  <si>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</si>
  <si>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</si>
  <si>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</si>
  <si>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</si>
  <si>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</si>
  <si>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</si>
  <si>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</si>
  <si>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</si>
  <si>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</si>
  <si>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</si>
  <si>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</si>
  <si>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</si>
  <si>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</si>
  <si>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</si>
  <si>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</si>
  <si>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</si>
  <si>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</si>
  <si>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</si>
  <si>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</si>
  <si>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</si>
  <si>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</si>
  <si>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</si>
  <si>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</si>
  <si>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</si>
  <si>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</si>
  <si>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</si>
  <si>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</si>
  <si>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</si>
  <si>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</si>
  <si>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</si>
  <si>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</si>
  <si>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</si>
  <si>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</si>
  <si>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</si>
  <si>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</si>
  <si>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</si>
  <si>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</si>
  <si>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</si>
  <si>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</si>
  <si>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</si>
  <si>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</si>
  <si>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</si>
  <si>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</si>
  <si>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</si>
  <si>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</si>
  <si>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</si>
  <si>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</si>
  <si>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</si>
  <si>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</si>
  <si>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</si>
  <si>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</si>
  <si>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</si>
  <si>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</si>
  <si>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</si>
  <si>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</si>
  <si>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</si>
  <si>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</si>
  <si>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</si>
  <si>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</si>
  <si>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</si>
  <si>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</si>
  <si>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</si>
  <si>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</si>
  <si>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</si>
  <si>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</si>
  <si>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</si>
  <si>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</si>
  <si>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</si>
  <si>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</si>
  <si>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</si>
  <si>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</si>
  <si>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</si>
  <si>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</si>
  <si>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</si>
  <si>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</si>
  <si>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</si>
  <si>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</si>
  <si>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</si>
  <si>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</si>
  <si>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</si>
  <si>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</si>
  <si>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</si>
  <si>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</si>
  <si>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</si>
  <si>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</si>
  <si>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</si>
  <si>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</si>
  <si>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</si>
  <si>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</si>
  <si>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</si>
  <si>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</si>
  <si>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</si>
  <si>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</si>
  <si>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</si>
  <si>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</si>
  <si>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</si>
  <si>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</si>
  <si>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</si>
  <si>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</si>
  <si>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</si>
  <si>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</si>
  <si>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</si>
  <si>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</si>
  <si>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</si>
  <si>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</si>
  <si>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</si>
  <si>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</si>
  <si>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</si>
  <si>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</si>
  <si>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</si>
  <si>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</si>
  <si>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</si>
  <si>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</si>
  <si>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</si>
  <si>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</si>
  <si>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</si>
  <si>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</si>
  <si>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</si>
  <si>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</si>
  <si>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</si>
  <si>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</si>
  <si>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Здійснення витрат,пов'язаних з утриманням бібліотеки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</si>
  <si>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</si>
  <si>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</si>
  <si>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</si>
  <si>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</si>
  <si>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</si>
  <si>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</si>
  <si>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</si>
  <si>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</si>
  <si>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середньорічне число посадових ставок фахівців</t>
  </si>
  <si>
    <t>продукту</t>
  </si>
  <si>
    <t>число читачів</t>
  </si>
  <si>
    <t>тис.чол.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</si>
  <si>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</si>
  <si>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</si>
  <si>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</si>
  <si>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</si>
  <si>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</si>
  <si>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</si>
  <si>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</si>
  <si>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</si>
  <si>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</si>
  <si>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</si>
  <si>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</si>
  <si>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</si>
  <si>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</si>
  <si>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</si>
  <si>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</si>
  <si>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</si>
  <si>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</si>
  <si>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</si>
  <si>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</si>
  <si>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</si>
  <si>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</si>
  <si>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</si>
  <si>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</si>
  <si>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</si>
  <si>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</si>
  <si>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</si>
  <si>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</si>
  <si>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</si>
  <si>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</si>
  <si>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</si>
  <si>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</si>
  <si>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Підписка періодичних видань на І півріччя 2022 року.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</si>
  <si>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</si>
  <si>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</si>
  <si>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бюджету".</t>
  </si>
  <si>
    <t>в 2021 році обсяг видатків загального фонду був достатній для повноцінного функціонування організації.</t>
  </si>
  <si>
    <t>В 2021 році зобов'язання були взяті в межах кошторису, розрахунки проводились за фактично поставлені товари, виконані роботи і надані послуги.Дебеторська заборгованість виникла внаслідок підписки періодичних видань на І півріччя наступного року.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</si>
  <si>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</si>
  <si>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</si>
  <si>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</si>
  <si>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</si>
  <si>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</si>
  <si>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</si>
  <si>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</si>
  <si>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</si>
  <si>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</si>
  <si>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</si>
  <si>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</si>
  <si>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</si>
  <si>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</si>
  <si>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</si>
  <si>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</si>
  <si>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</si>
  <si>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</si>
  <si>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</si>
  <si>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</si>
  <si>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</si>
  <si>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</si>
  <si>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</si>
  <si>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</si>
  <si>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</si>
  <si>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</si>
  <si>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</si>
  <si>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</si>
  <si>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</si>
  <si>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</si>
  <si>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</si>
  <si>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</si>
  <si>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</si>
  <si>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</si>
  <si>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</si>
  <si>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</si>
  <si>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</si>
  <si>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</si>
  <si>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</si>
  <si>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</si>
  <si>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</si>
  <si>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</si>
  <si>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</si>
  <si>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</si>
  <si>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</si>
  <si>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</si>
  <si>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(1)(0)(1)(4)(0)(3)(0)</t>
  </si>
  <si>
    <t>(4)(0)(3)(0)</t>
  </si>
  <si>
    <t>(0)(8)(2)(4)</t>
  </si>
  <si>
    <t>Забезпечення діяльності бібліотек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</si>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</sst>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8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9" t="s">
        <v>234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234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282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278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281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6" t="s">
        <v>228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>
      <c r="A18" s="126" t="s">
        <v>229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6" t="s">
        <v>230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251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>
        <v>2406172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2406172</v>
      </c>
      <c r="BC30" s="96"/>
      <c r="BD30" s="96"/>
      <c r="BE30" s="96"/>
      <c r="BF30" s="97"/>
      <c r="BG30" s="95">
        <v>2189477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2189477</v>
      </c>
      <c r="BV30" s="96"/>
      <c r="BW30" s="96"/>
      <c r="BX30" s="96"/>
      <c r="BY30" s="97"/>
      <c r="CA30" s="98" t="s">
        <v>22</v>
      </c>
    </row>
    <row r="31" spans="1:79" s="6" customFormat="1" ht="12.75" customHeight="1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0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0</v>
      </c>
      <c r="AJ31" s="104"/>
      <c r="AK31" s="104"/>
      <c r="AL31" s="104"/>
      <c r="AM31" s="105"/>
      <c r="AN31" s="103">
        <v>2406172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2406172</v>
      </c>
      <c r="BC31" s="104"/>
      <c r="BD31" s="104"/>
      <c r="BE31" s="104"/>
      <c r="BF31" s="105"/>
      <c r="BG31" s="103">
        <v>2189477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2189477</v>
      </c>
      <c r="BV31" s="104"/>
      <c r="BW31" s="104"/>
      <c r="BX31" s="104"/>
      <c r="BY31" s="105"/>
    </row>
    <row r="33" spans="1:79" ht="14.25" customHeight="1">
      <c r="A33" s="78" t="s">
        <v>267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>
      <c r="A34" s="44" t="s">
        <v>241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263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2854856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2854856</v>
      </c>
      <c r="AN39" s="96"/>
      <c r="AO39" s="96"/>
      <c r="AP39" s="96"/>
      <c r="AQ39" s="97"/>
      <c r="AR39" s="95">
        <v>3146051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3146051</v>
      </c>
      <c r="BH39" s="94"/>
      <c r="BI39" s="94"/>
      <c r="BJ39" s="94"/>
      <c r="BK39" s="94"/>
      <c r="CA39" s="98" t="s">
        <v>24</v>
      </c>
    </row>
    <row r="40" spans="1:79" s="6" customFormat="1" ht="12.75" customHeight="1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2854856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2854856</v>
      </c>
      <c r="AN40" s="104"/>
      <c r="AO40" s="104"/>
      <c r="AP40" s="104"/>
      <c r="AQ40" s="105"/>
      <c r="AR40" s="103">
        <v>3146051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3146051</v>
      </c>
      <c r="BH40" s="102"/>
      <c r="BI40" s="102"/>
      <c r="BJ40" s="102"/>
      <c r="BK40" s="10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241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242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252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>
      <c r="A50" s="88">
        <v>2111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0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0</v>
      </c>
      <c r="AJ50" s="96"/>
      <c r="AK50" s="96"/>
      <c r="AL50" s="96"/>
      <c r="AM50" s="97"/>
      <c r="AN50" s="95">
        <v>1784828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1784828</v>
      </c>
      <c r="BC50" s="96"/>
      <c r="BD50" s="96"/>
      <c r="BE50" s="96"/>
      <c r="BF50" s="97"/>
      <c r="BG50" s="95">
        <v>1595394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1595394</v>
      </c>
      <c r="BV50" s="96"/>
      <c r="BW50" s="96"/>
      <c r="BX50" s="96"/>
      <c r="BY50" s="97"/>
      <c r="CA50" s="98" t="s">
        <v>26</v>
      </c>
    </row>
    <row r="51" spans="1:79" s="98" customFormat="1" ht="12.75" customHeight="1">
      <c r="A51" s="88">
        <v>2120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0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0</v>
      </c>
      <c r="AJ51" s="96"/>
      <c r="AK51" s="96"/>
      <c r="AL51" s="96"/>
      <c r="AM51" s="97"/>
      <c r="AN51" s="95">
        <v>428359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428359</v>
      </c>
      <c r="BC51" s="96"/>
      <c r="BD51" s="96"/>
      <c r="BE51" s="96"/>
      <c r="BF51" s="97"/>
      <c r="BG51" s="95">
        <v>363909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363909</v>
      </c>
      <c r="BV51" s="96"/>
      <c r="BW51" s="96"/>
      <c r="BX51" s="96"/>
      <c r="BY51" s="97"/>
    </row>
    <row r="52" spans="1:79" s="98" customFormat="1" ht="12.75" customHeight="1">
      <c r="A52" s="88">
        <v>2210</v>
      </c>
      <c r="B52" s="89"/>
      <c r="C52" s="89"/>
      <c r="D52" s="90"/>
      <c r="E52" s="91" t="s">
        <v>176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0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0</v>
      </c>
      <c r="AJ52" s="96"/>
      <c r="AK52" s="96"/>
      <c r="AL52" s="96"/>
      <c r="AM52" s="97"/>
      <c r="AN52" s="95">
        <v>16000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16000</v>
      </c>
      <c r="BC52" s="96"/>
      <c r="BD52" s="96"/>
      <c r="BE52" s="96"/>
      <c r="BF52" s="97"/>
      <c r="BG52" s="95">
        <v>15000</v>
      </c>
      <c r="BH52" s="96"/>
      <c r="BI52" s="96"/>
      <c r="BJ52" s="96"/>
      <c r="BK52" s="97"/>
      <c r="BL52" s="95">
        <v>0</v>
      </c>
      <c r="BM52" s="96"/>
      <c r="BN52" s="96"/>
      <c r="BO52" s="96"/>
      <c r="BP52" s="97"/>
      <c r="BQ52" s="95">
        <v>0</v>
      </c>
      <c r="BR52" s="96"/>
      <c r="BS52" s="96"/>
      <c r="BT52" s="97"/>
      <c r="BU52" s="95">
        <f>IF(ISNUMBER(BG52),BG52,0)+IF(ISNUMBER(BL52),BL52,0)</f>
        <v>15000</v>
      </c>
      <c r="BV52" s="96"/>
      <c r="BW52" s="96"/>
      <c r="BX52" s="96"/>
      <c r="BY52" s="97"/>
    </row>
    <row r="53" spans="1:79" s="98" customFormat="1" ht="12.75" customHeight="1">
      <c r="A53" s="88">
        <v>2240</v>
      </c>
      <c r="B53" s="89"/>
      <c r="C53" s="89"/>
      <c r="D53" s="90"/>
      <c r="E53" s="91" t="s">
        <v>177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5">
        <v>0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0</v>
      </c>
      <c r="AJ53" s="96"/>
      <c r="AK53" s="96"/>
      <c r="AL53" s="96"/>
      <c r="AM53" s="97"/>
      <c r="AN53" s="95">
        <v>24000</v>
      </c>
      <c r="AO53" s="96"/>
      <c r="AP53" s="96"/>
      <c r="AQ53" s="96"/>
      <c r="AR53" s="97"/>
      <c r="AS53" s="95">
        <v>0</v>
      </c>
      <c r="AT53" s="96"/>
      <c r="AU53" s="96"/>
      <c r="AV53" s="96"/>
      <c r="AW53" s="97"/>
      <c r="AX53" s="95">
        <v>0</v>
      </c>
      <c r="AY53" s="96"/>
      <c r="AZ53" s="96"/>
      <c r="BA53" s="97"/>
      <c r="BB53" s="95">
        <f>IF(ISNUMBER(AN53),AN53,0)+IF(ISNUMBER(AS53),AS53,0)</f>
        <v>24000</v>
      </c>
      <c r="BC53" s="96"/>
      <c r="BD53" s="96"/>
      <c r="BE53" s="96"/>
      <c r="BF53" s="97"/>
      <c r="BG53" s="95">
        <v>22000</v>
      </c>
      <c r="BH53" s="96"/>
      <c r="BI53" s="96"/>
      <c r="BJ53" s="96"/>
      <c r="BK53" s="97"/>
      <c r="BL53" s="95">
        <v>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22000</v>
      </c>
      <c r="BV53" s="96"/>
      <c r="BW53" s="96"/>
      <c r="BX53" s="96"/>
      <c r="BY53" s="97"/>
    </row>
    <row r="54" spans="1:79" s="98" customFormat="1" ht="12.75" customHeight="1">
      <c r="A54" s="88">
        <v>2250</v>
      </c>
      <c r="B54" s="89"/>
      <c r="C54" s="89"/>
      <c r="D54" s="90"/>
      <c r="E54" s="91" t="s">
        <v>178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2000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2000</v>
      </c>
      <c r="BC54" s="96"/>
      <c r="BD54" s="96"/>
      <c r="BE54" s="96"/>
      <c r="BF54" s="97"/>
      <c r="BG54" s="95">
        <v>1000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1000</v>
      </c>
      <c r="BV54" s="96"/>
      <c r="BW54" s="96"/>
      <c r="BX54" s="96"/>
      <c r="BY54" s="97"/>
    </row>
    <row r="55" spans="1:79" s="98" customFormat="1" ht="12.75" customHeight="1">
      <c r="A55" s="88">
        <v>2273</v>
      </c>
      <c r="B55" s="89"/>
      <c r="C55" s="89"/>
      <c r="D55" s="90"/>
      <c r="E55" s="91" t="s">
        <v>179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0</v>
      </c>
      <c r="AJ55" s="96"/>
      <c r="AK55" s="96"/>
      <c r="AL55" s="96"/>
      <c r="AM55" s="97"/>
      <c r="AN55" s="95">
        <v>20800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20800</v>
      </c>
      <c r="BC55" s="96"/>
      <c r="BD55" s="96"/>
      <c r="BE55" s="96"/>
      <c r="BF55" s="97"/>
      <c r="BG55" s="95">
        <v>20600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20600</v>
      </c>
      <c r="BV55" s="96"/>
      <c r="BW55" s="96"/>
      <c r="BX55" s="96"/>
      <c r="BY55" s="97"/>
    </row>
    <row r="56" spans="1:79" s="98" customFormat="1" ht="12.75" customHeight="1">
      <c r="A56" s="88">
        <v>2274</v>
      </c>
      <c r="B56" s="89"/>
      <c r="C56" s="89"/>
      <c r="D56" s="90"/>
      <c r="E56" s="91" t="s">
        <v>180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0</v>
      </c>
      <c r="AJ56" s="96"/>
      <c r="AK56" s="96"/>
      <c r="AL56" s="96"/>
      <c r="AM56" s="97"/>
      <c r="AN56" s="95">
        <v>110185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110185</v>
      </c>
      <c r="BC56" s="96"/>
      <c r="BD56" s="96"/>
      <c r="BE56" s="96"/>
      <c r="BF56" s="97"/>
      <c r="BG56" s="95">
        <v>170974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170974</v>
      </c>
      <c r="BV56" s="96"/>
      <c r="BW56" s="96"/>
      <c r="BX56" s="96"/>
      <c r="BY56" s="97"/>
    </row>
    <row r="57" spans="1:79" s="98" customFormat="1" ht="25.5" customHeight="1">
      <c r="A57" s="88">
        <v>2275</v>
      </c>
      <c r="B57" s="89"/>
      <c r="C57" s="89"/>
      <c r="D57" s="90"/>
      <c r="E57" s="91" t="s">
        <v>181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0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0</v>
      </c>
      <c r="AJ57" s="96"/>
      <c r="AK57" s="96"/>
      <c r="AL57" s="96"/>
      <c r="AM57" s="97"/>
      <c r="AN57" s="95">
        <v>19320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19320</v>
      </c>
      <c r="BC57" s="96"/>
      <c r="BD57" s="96"/>
      <c r="BE57" s="96"/>
      <c r="BF57" s="97"/>
      <c r="BG57" s="95">
        <v>600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600</v>
      </c>
      <c r="BV57" s="96"/>
      <c r="BW57" s="96"/>
      <c r="BX57" s="96"/>
      <c r="BY57" s="97"/>
    </row>
    <row r="58" spans="1:79" s="98" customFormat="1" ht="12.75" customHeight="1">
      <c r="A58" s="88">
        <v>2800</v>
      </c>
      <c r="B58" s="89"/>
      <c r="C58" s="89"/>
      <c r="D58" s="90"/>
      <c r="E58" s="91" t="s">
        <v>182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0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0</v>
      </c>
      <c r="AJ58" s="96"/>
      <c r="AK58" s="96"/>
      <c r="AL58" s="96"/>
      <c r="AM58" s="97"/>
      <c r="AN58" s="95">
        <v>680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680</v>
      </c>
      <c r="BC58" s="96"/>
      <c r="BD58" s="96"/>
      <c r="BE58" s="96"/>
      <c r="BF58" s="97"/>
      <c r="BG58" s="95">
        <v>0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0</v>
      </c>
      <c r="BV58" s="96"/>
      <c r="BW58" s="96"/>
      <c r="BX58" s="96"/>
      <c r="BY58" s="97"/>
    </row>
    <row r="59" spans="1:79" s="6" customFormat="1" ht="12.75" customHeight="1">
      <c r="A59" s="85"/>
      <c r="B59" s="86"/>
      <c r="C59" s="86"/>
      <c r="D59" s="87"/>
      <c r="E59" s="99" t="s">
        <v>147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1"/>
      <c r="U59" s="103">
        <v>0</v>
      </c>
      <c r="V59" s="104"/>
      <c r="W59" s="104"/>
      <c r="X59" s="104"/>
      <c r="Y59" s="105"/>
      <c r="Z59" s="103">
        <v>0</v>
      </c>
      <c r="AA59" s="104"/>
      <c r="AB59" s="104"/>
      <c r="AC59" s="104"/>
      <c r="AD59" s="105"/>
      <c r="AE59" s="103">
        <v>0</v>
      </c>
      <c r="AF59" s="104"/>
      <c r="AG59" s="104"/>
      <c r="AH59" s="105"/>
      <c r="AI59" s="103">
        <f>IF(ISNUMBER(U59),U59,0)+IF(ISNUMBER(Z59),Z59,0)</f>
        <v>0</v>
      </c>
      <c r="AJ59" s="104"/>
      <c r="AK59" s="104"/>
      <c r="AL59" s="104"/>
      <c r="AM59" s="105"/>
      <c r="AN59" s="103">
        <v>2406172</v>
      </c>
      <c r="AO59" s="104"/>
      <c r="AP59" s="104"/>
      <c r="AQ59" s="104"/>
      <c r="AR59" s="105"/>
      <c r="AS59" s="103">
        <v>0</v>
      </c>
      <c r="AT59" s="104"/>
      <c r="AU59" s="104"/>
      <c r="AV59" s="104"/>
      <c r="AW59" s="105"/>
      <c r="AX59" s="103">
        <v>0</v>
      </c>
      <c r="AY59" s="104"/>
      <c r="AZ59" s="104"/>
      <c r="BA59" s="105"/>
      <c r="BB59" s="103">
        <f>IF(ISNUMBER(AN59),AN59,0)+IF(ISNUMBER(AS59),AS59,0)</f>
        <v>2406172</v>
      </c>
      <c r="BC59" s="104"/>
      <c r="BD59" s="104"/>
      <c r="BE59" s="104"/>
      <c r="BF59" s="105"/>
      <c r="BG59" s="103">
        <v>2189477</v>
      </c>
      <c r="BH59" s="104"/>
      <c r="BI59" s="104"/>
      <c r="BJ59" s="104"/>
      <c r="BK59" s="105"/>
      <c r="BL59" s="103">
        <v>0</v>
      </c>
      <c r="BM59" s="104"/>
      <c r="BN59" s="104"/>
      <c r="BO59" s="104"/>
      <c r="BP59" s="105"/>
      <c r="BQ59" s="103">
        <v>0</v>
      </c>
      <c r="BR59" s="104"/>
      <c r="BS59" s="104"/>
      <c r="BT59" s="105"/>
      <c r="BU59" s="103">
        <f>IF(ISNUMBER(BG59),BG59,0)+IF(ISNUMBER(BL59),BL59,0)</f>
        <v>2189477</v>
      </c>
      <c r="BV59" s="104"/>
      <c r="BW59" s="104"/>
      <c r="BX59" s="104"/>
      <c r="BY59" s="105"/>
    </row>
    <row r="61" spans="1:79" ht="14.25" customHeight="1">
      <c r="A61" s="29" t="s">
        <v>254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241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</row>
    <row r="63" spans="1:79" ht="23.1" customHeight="1">
      <c r="A63" s="61" t="s">
        <v>119</v>
      </c>
      <c r="B63" s="62"/>
      <c r="C63" s="62"/>
      <c r="D63" s="62"/>
      <c r="E63" s="63"/>
      <c r="F63" s="27" t="s">
        <v>19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242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8"/>
      <c r="AN63" s="36" t="s">
        <v>245</v>
      </c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6" t="s">
        <v>252</v>
      </c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8"/>
    </row>
    <row r="64" spans="1:79" ht="51.75" customHeight="1">
      <c r="A64" s="64"/>
      <c r="B64" s="65"/>
      <c r="C64" s="65"/>
      <c r="D64" s="65"/>
      <c r="E64" s="6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4</v>
      </c>
      <c r="V64" s="37"/>
      <c r="W64" s="37"/>
      <c r="X64" s="37"/>
      <c r="Y64" s="38"/>
      <c r="Z64" s="36" t="s">
        <v>3</v>
      </c>
      <c r="AA64" s="37"/>
      <c r="AB64" s="37"/>
      <c r="AC64" s="37"/>
      <c r="AD64" s="38"/>
      <c r="AE64" s="51" t="s">
        <v>116</v>
      </c>
      <c r="AF64" s="52"/>
      <c r="AG64" s="52"/>
      <c r="AH64" s="53"/>
      <c r="AI64" s="36" t="s">
        <v>5</v>
      </c>
      <c r="AJ64" s="37"/>
      <c r="AK64" s="37"/>
      <c r="AL64" s="37"/>
      <c r="AM64" s="38"/>
      <c r="AN64" s="36" t="s">
        <v>4</v>
      </c>
      <c r="AO64" s="37"/>
      <c r="AP64" s="37"/>
      <c r="AQ64" s="37"/>
      <c r="AR64" s="38"/>
      <c r="AS64" s="36" t="s">
        <v>3</v>
      </c>
      <c r="AT64" s="37"/>
      <c r="AU64" s="37"/>
      <c r="AV64" s="37"/>
      <c r="AW64" s="38"/>
      <c r="AX64" s="51" t="s">
        <v>116</v>
      </c>
      <c r="AY64" s="52"/>
      <c r="AZ64" s="52"/>
      <c r="BA64" s="53"/>
      <c r="BB64" s="36" t="s">
        <v>96</v>
      </c>
      <c r="BC64" s="37"/>
      <c r="BD64" s="37"/>
      <c r="BE64" s="37"/>
      <c r="BF64" s="38"/>
      <c r="BG64" s="36" t="s">
        <v>4</v>
      </c>
      <c r="BH64" s="37"/>
      <c r="BI64" s="37"/>
      <c r="BJ64" s="37"/>
      <c r="BK64" s="38"/>
      <c r="BL64" s="36" t="s">
        <v>3</v>
      </c>
      <c r="BM64" s="37"/>
      <c r="BN64" s="37"/>
      <c r="BO64" s="37"/>
      <c r="BP64" s="38"/>
      <c r="BQ64" s="51" t="s">
        <v>116</v>
      </c>
      <c r="BR64" s="52"/>
      <c r="BS64" s="52"/>
      <c r="BT64" s="53"/>
      <c r="BU64" s="27" t="s">
        <v>97</v>
      </c>
      <c r="BV64" s="27"/>
      <c r="BW64" s="27"/>
      <c r="BX64" s="27"/>
      <c r="BY64" s="27"/>
    </row>
    <row r="65" spans="1:79" ht="15" customHeight="1">
      <c r="A65" s="36">
        <v>1</v>
      </c>
      <c r="B65" s="37"/>
      <c r="C65" s="37"/>
      <c r="D65" s="37"/>
      <c r="E65" s="38"/>
      <c r="F65" s="36">
        <v>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6">
        <v>3</v>
      </c>
      <c r="V65" s="37"/>
      <c r="W65" s="37"/>
      <c r="X65" s="37"/>
      <c r="Y65" s="38"/>
      <c r="Z65" s="36">
        <v>4</v>
      </c>
      <c r="AA65" s="37"/>
      <c r="AB65" s="37"/>
      <c r="AC65" s="37"/>
      <c r="AD65" s="38"/>
      <c r="AE65" s="36">
        <v>5</v>
      </c>
      <c r="AF65" s="37"/>
      <c r="AG65" s="37"/>
      <c r="AH65" s="38"/>
      <c r="AI65" s="36">
        <v>6</v>
      </c>
      <c r="AJ65" s="37"/>
      <c r="AK65" s="37"/>
      <c r="AL65" s="37"/>
      <c r="AM65" s="38"/>
      <c r="AN65" s="36">
        <v>7</v>
      </c>
      <c r="AO65" s="37"/>
      <c r="AP65" s="37"/>
      <c r="AQ65" s="37"/>
      <c r="AR65" s="38"/>
      <c r="AS65" s="36">
        <v>8</v>
      </c>
      <c r="AT65" s="37"/>
      <c r="AU65" s="37"/>
      <c r="AV65" s="37"/>
      <c r="AW65" s="38"/>
      <c r="AX65" s="36">
        <v>9</v>
      </c>
      <c r="AY65" s="37"/>
      <c r="AZ65" s="37"/>
      <c r="BA65" s="38"/>
      <c r="BB65" s="36">
        <v>10</v>
      </c>
      <c r="BC65" s="37"/>
      <c r="BD65" s="37"/>
      <c r="BE65" s="37"/>
      <c r="BF65" s="38"/>
      <c r="BG65" s="36">
        <v>11</v>
      </c>
      <c r="BH65" s="37"/>
      <c r="BI65" s="37"/>
      <c r="BJ65" s="37"/>
      <c r="BK65" s="38"/>
      <c r="BL65" s="36">
        <v>12</v>
      </c>
      <c r="BM65" s="37"/>
      <c r="BN65" s="37"/>
      <c r="BO65" s="37"/>
      <c r="BP65" s="38"/>
      <c r="BQ65" s="36">
        <v>13</v>
      </c>
      <c r="BR65" s="37"/>
      <c r="BS65" s="37"/>
      <c r="BT65" s="38"/>
      <c r="BU65" s="27">
        <v>14</v>
      </c>
      <c r="BV65" s="27"/>
      <c r="BW65" s="27"/>
      <c r="BX65" s="27"/>
      <c r="BY65" s="27"/>
    </row>
    <row r="66" spans="1:79" s="1" customFormat="1" ht="13.5" hidden="1" customHeight="1">
      <c r="A66" s="39" t="s">
        <v>64</v>
      </c>
      <c r="B66" s="40"/>
      <c r="C66" s="40"/>
      <c r="D66" s="40"/>
      <c r="E66" s="41"/>
      <c r="F66" s="39" t="s">
        <v>57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39" t="s">
        <v>65</v>
      </c>
      <c r="V66" s="40"/>
      <c r="W66" s="40"/>
      <c r="X66" s="40"/>
      <c r="Y66" s="41"/>
      <c r="Z66" s="39" t="s">
        <v>66</v>
      </c>
      <c r="AA66" s="40"/>
      <c r="AB66" s="40"/>
      <c r="AC66" s="40"/>
      <c r="AD66" s="41"/>
      <c r="AE66" s="39" t="s">
        <v>91</v>
      </c>
      <c r="AF66" s="40"/>
      <c r="AG66" s="40"/>
      <c r="AH66" s="41"/>
      <c r="AI66" s="47" t="s">
        <v>170</v>
      </c>
      <c r="AJ66" s="48"/>
      <c r="AK66" s="48"/>
      <c r="AL66" s="48"/>
      <c r="AM66" s="49"/>
      <c r="AN66" s="39" t="s">
        <v>67</v>
      </c>
      <c r="AO66" s="40"/>
      <c r="AP66" s="40"/>
      <c r="AQ66" s="40"/>
      <c r="AR66" s="41"/>
      <c r="AS66" s="39" t="s">
        <v>68</v>
      </c>
      <c r="AT66" s="40"/>
      <c r="AU66" s="40"/>
      <c r="AV66" s="40"/>
      <c r="AW66" s="41"/>
      <c r="AX66" s="39" t="s">
        <v>92</v>
      </c>
      <c r="AY66" s="40"/>
      <c r="AZ66" s="40"/>
      <c r="BA66" s="41"/>
      <c r="BB66" s="47" t="s">
        <v>170</v>
      </c>
      <c r="BC66" s="48"/>
      <c r="BD66" s="48"/>
      <c r="BE66" s="48"/>
      <c r="BF66" s="49"/>
      <c r="BG66" s="39" t="s">
        <v>58</v>
      </c>
      <c r="BH66" s="40"/>
      <c r="BI66" s="40"/>
      <c r="BJ66" s="40"/>
      <c r="BK66" s="41"/>
      <c r="BL66" s="39" t="s">
        <v>59</v>
      </c>
      <c r="BM66" s="40"/>
      <c r="BN66" s="40"/>
      <c r="BO66" s="40"/>
      <c r="BP66" s="41"/>
      <c r="BQ66" s="39" t="s">
        <v>93</v>
      </c>
      <c r="BR66" s="40"/>
      <c r="BS66" s="40"/>
      <c r="BT66" s="41"/>
      <c r="BU66" s="50" t="s">
        <v>170</v>
      </c>
      <c r="BV66" s="50"/>
      <c r="BW66" s="50"/>
      <c r="BX66" s="50"/>
      <c r="BY66" s="50"/>
      <c r="CA66" t="s">
        <v>27</v>
      </c>
    </row>
    <row r="67" spans="1:79" s="6" customFormat="1" ht="12.75" customHeight="1">
      <c r="A67" s="85"/>
      <c r="B67" s="86"/>
      <c r="C67" s="86"/>
      <c r="D67" s="86"/>
      <c r="E67" s="87"/>
      <c r="F67" s="85" t="s">
        <v>147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103"/>
      <c r="V67" s="104"/>
      <c r="W67" s="104"/>
      <c r="X67" s="104"/>
      <c r="Y67" s="105"/>
      <c r="Z67" s="103"/>
      <c r="AA67" s="104"/>
      <c r="AB67" s="104"/>
      <c r="AC67" s="104"/>
      <c r="AD67" s="105"/>
      <c r="AE67" s="103"/>
      <c r="AF67" s="104"/>
      <c r="AG67" s="104"/>
      <c r="AH67" s="105"/>
      <c r="AI67" s="103">
        <f>IF(ISNUMBER(U67),U67,0)+IF(ISNUMBER(Z67),Z67,0)</f>
        <v>0</v>
      </c>
      <c r="AJ67" s="104"/>
      <c r="AK67" s="104"/>
      <c r="AL67" s="104"/>
      <c r="AM67" s="105"/>
      <c r="AN67" s="103"/>
      <c r="AO67" s="104"/>
      <c r="AP67" s="104"/>
      <c r="AQ67" s="104"/>
      <c r="AR67" s="105"/>
      <c r="AS67" s="103"/>
      <c r="AT67" s="104"/>
      <c r="AU67" s="104"/>
      <c r="AV67" s="104"/>
      <c r="AW67" s="105"/>
      <c r="AX67" s="103"/>
      <c r="AY67" s="104"/>
      <c r="AZ67" s="104"/>
      <c r="BA67" s="105"/>
      <c r="BB67" s="103">
        <f>IF(ISNUMBER(AN67),AN67,0)+IF(ISNUMBER(AS67),AS67,0)</f>
        <v>0</v>
      </c>
      <c r="BC67" s="104"/>
      <c r="BD67" s="104"/>
      <c r="BE67" s="104"/>
      <c r="BF67" s="105"/>
      <c r="BG67" s="103"/>
      <c r="BH67" s="104"/>
      <c r="BI67" s="104"/>
      <c r="BJ67" s="104"/>
      <c r="BK67" s="105"/>
      <c r="BL67" s="103"/>
      <c r="BM67" s="104"/>
      <c r="BN67" s="104"/>
      <c r="BO67" s="104"/>
      <c r="BP67" s="105"/>
      <c r="BQ67" s="103"/>
      <c r="BR67" s="104"/>
      <c r="BS67" s="104"/>
      <c r="BT67" s="105"/>
      <c r="BU67" s="103">
        <f>IF(ISNUMBER(BG67),BG67,0)+IF(ISNUMBER(BL67),BL67,0)</f>
        <v>0</v>
      </c>
      <c r="BV67" s="104"/>
      <c r="BW67" s="104"/>
      <c r="BX67" s="104"/>
      <c r="BY67" s="105"/>
      <c r="CA67" s="6" t="s">
        <v>28</v>
      </c>
    </row>
    <row r="69" spans="1:79" ht="14.25" customHeight="1">
      <c r="A69" s="29" t="s">
        <v>269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>
      <c r="A70" s="44" t="s">
        <v>241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</row>
    <row r="71" spans="1:79" ht="23.1" customHeight="1">
      <c r="A71" s="61" t="s">
        <v>118</v>
      </c>
      <c r="B71" s="62"/>
      <c r="C71" s="62"/>
      <c r="D71" s="63"/>
      <c r="E71" s="54" t="s">
        <v>19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36" t="s">
        <v>263</v>
      </c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8"/>
      <c r="AR71" s="27" t="s">
        <v>268</v>
      </c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79" ht="48.75" customHeight="1">
      <c r="A72" s="64"/>
      <c r="B72" s="65"/>
      <c r="C72" s="65"/>
      <c r="D72" s="66"/>
      <c r="E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9"/>
      <c r="X72" s="54" t="s">
        <v>4</v>
      </c>
      <c r="Y72" s="55"/>
      <c r="Z72" s="55"/>
      <c r="AA72" s="55"/>
      <c r="AB72" s="56"/>
      <c r="AC72" s="54" t="s">
        <v>3</v>
      </c>
      <c r="AD72" s="55"/>
      <c r="AE72" s="55"/>
      <c r="AF72" s="55"/>
      <c r="AG72" s="56"/>
      <c r="AH72" s="51" t="s">
        <v>116</v>
      </c>
      <c r="AI72" s="52"/>
      <c r="AJ72" s="52"/>
      <c r="AK72" s="52"/>
      <c r="AL72" s="53"/>
      <c r="AM72" s="36" t="s">
        <v>5</v>
      </c>
      <c r="AN72" s="37"/>
      <c r="AO72" s="37"/>
      <c r="AP72" s="37"/>
      <c r="AQ72" s="38"/>
      <c r="AR72" s="36" t="s">
        <v>4</v>
      </c>
      <c r="AS72" s="37"/>
      <c r="AT72" s="37"/>
      <c r="AU72" s="37"/>
      <c r="AV72" s="38"/>
      <c r="AW72" s="36" t="s">
        <v>3</v>
      </c>
      <c r="AX72" s="37"/>
      <c r="AY72" s="37"/>
      <c r="AZ72" s="37"/>
      <c r="BA72" s="38"/>
      <c r="BB72" s="51" t="s">
        <v>116</v>
      </c>
      <c r="BC72" s="52"/>
      <c r="BD72" s="52"/>
      <c r="BE72" s="52"/>
      <c r="BF72" s="53"/>
      <c r="BG72" s="36" t="s">
        <v>96</v>
      </c>
      <c r="BH72" s="37"/>
      <c r="BI72" s="37"/>
      <c r="BJ72" s="37"/>
      <c r="BK72" s="38"/>
    </row>
    <row r="73" spans="1:79" ht="12.75" customHeight="1">
      <c r="A73" s="36">
        <v>1</v>
      </c>
      <c r="B73" s="37"/>
      <c r="C73" s="37"/>
      <c r="D73" s="38"/>
      <c r="E73" s="36">
        <v>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36">
        <v>3</v>
      </c>
      <c r="Y73" s="37"/>
      <c r="Z73" s="37"/>
      <c r="AA73" s="37"/>
      <c r="AB73" s="38"/>
      <c r="AC73" s="36">
        <v>4</v>
      </c>
      <c r="AD73" s="37"/>
      <c r="AE73" s="37"/>
      <c r="AF73" s="37"/>
      <c r="AG73" s="38"/>
      <c r="AH73" s="36">
        <v>5</v>
      </c>
      <c r="AI73" s="37"/>
      <c r="AJ73" s="37"/>
      <c r="AK73" s="37"/>
      <c r="AL73" s="38"/>
      <c r="AM73" s="36">
        <v>6</v>
      </c>
      <c r="AN73" s="37"/>
      <c r="AO73" s="37"/>
      <c r="AP73" s="37"/>
      <c r="AQ73" s="38"/>
      <c r="AR73" s="36">
        <v>7</v>
      </c>
      <c r="AS73" s="37"/>
      <c r="AT73" s="37"/>
      <c r="AU73" s="37"/>
      <c r="AV73" s="38"/>
      <c r="AW73" s="36">
        <v>8</v>
      </c>
      <c r="AX73" s="37"/>
      <c r="AY73" s="37"/>
      <c r="AZ73" s="37"/>
      <c r="BA73" s="38"/>
      <c r="BB73" s="36">
        <v>9</v>
      </c>
      <c r="BC73" s="37"/>
      <c r="BD73" s="37"/>
      <c r="BE73" s="37"/>
      <c r="BF73" s="38"/>
      <c r="BG73" s="36">
        <v>10</v>
      </c>
      <c r="BH73" s="37"/>
      <c r="BI73" s="37"/>
      <c r="BJ73" s="37"/>
      <c r="BK73" s="38"/>
    </row>
    <row r="74" spans="1:79" s="1" customFormat="1" ht="12.75" hidden="1" customHeight="1">
      <c r="A74" s="39" t="s">
        <v>64</v>
      </c>
      <c r="B74" s="40"/>
      <c r="C74" s="40"/>
      <c r="D74" s="41"/>
      <c r="E74" s="39" t="s">
        <v>57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67" t="s">
        <v>60</v>
      </c>
      <c r="Y74" s="68"/>
      <c r="Z74" s="68"/>
      <c r="AA74" s="68"/>
      <c r="AB74" s="69"/>
      <c r="AC74" s="67" t="s">
        <v>61</v>
      </c>
      <c r="AD74" s="68"/>
      <c r="AE74" s="68"/>
      <c r="AF74" s="68"/>
      <c r="AG74" s="69"/>
      <c r="AH74" s="39" t="s">
        <v>94</v>
      </c>
      <c r="AI74" s="40"/>
      <c r="AJ74" s="40"/>
      <c r="AK74" s="40"/>
      <c r="AL74" s="41"/>
      <c r="AM74" s="47" t="s">
        <v>171</v>
      </c>
      <c r="AN74" s="48"/>
      <c r="AO74" s="48"/>
      <c r="AP74" s="48"/>
      <c r="AQ74" s="49"/>
      <c r="AR74" s="39" t="s">
        <v>62</v>
      </c>
      <c r="AS74" s="40"/>
      <c r="AT74" s="40"/>
      <c r="AU74" s="40"/>
      <c r="AV74" s="41"/>
      <c r="AW74" s="39" t="s">
        <v>63</v>
      </c>
      <c r="AX74" s="40"/>
      <c r="AY74" s="40"/>
      <c r="AZ74" s="40"/>
      <c r="BA74" s="41"/>
      <c r="BB74" s="39" t="s">
        <v>95</v>
      </c>
      <c r="BC74" s="40"/>
      <c r="BD74" s="40"/>
      <c r="BE74" s="40"/>
      <c r="BF74" s="41"/>
      <c r="BG74" s="47" t="s">
        <v>171</v>
      </c>
      <c r="BH74" s="48"/>
      <c r="BI74" s="48"/>
      <c r="BJ74" s="48"/>
      <c r="BK74" s="49"/>
      <c r="CA74" t="s">
        <v>29</v>
      </c>
    </row>
    <row r="75" spans="1:79" s="98" customFormat="1" ht="12.75" customHeight="1">
      <c r="A75" s="88">
        <v>2111</v>
      </c>
      <c r="B75" s="89"/>
      <c r="C75" s="89"/>
      <c r="D75" s="90"/>
      <c r="E75" s="91" t="s">
        <v>174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2095247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2095247</v>
      </c>
      <c r="AN75" s="96"/>
      <c r="AO75" s="96"/>
      <c r="AP75" s="96"/>
      <c r="AQ75" s="97"/>
      <c r="AR75" s="95">
        <v>2308962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2308962</v>
      </c>
      <c r="BH75" s="94"/>
      <c r="BI75" s="94"/>
      <c r="BJ75" s="94"/>
      <c r="BK75" s="94"/>
      <c r="CA75" s="98" t="s">
        <v>30</v>
      </c>
    </row>
    <row r="76" spans="1:79" s="98" customFormat="1" ht="12.75" customHeight="1">
      <c r="A76" s="88">
        <v>2120</v>
      </c>
      <c r="B76" s="89"/>
      <c r="C76" s="89"/>
      <c r="D76" s="90"/>
      <c r="E76" s="91" t="s">
        <v>175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5">
        <v>498844</v>
      </c>
      <c r="Y76" s="96"/>
      <c r="Z76" s="96"/>
      <c r="AA76" s="96"/>
      <c r="AB76" s="97"/>
      <c r="AC76" s="95">
        <v>0</v>
      </c>
      <c r="AD76" s="96"/>
      <c r="AE76" s="96"/>
      <c r="AF76" s="96"/>
      <c r="AG76" s="97"/>
      <c r="AH76" s="95">
        <v>0</v>
      </c>
      <c r="AI76" s="96"/>
      <c r="AJ76" s="96"/>
      <c r="AK76" s="96"/>
      <c r="AL76" s="97"/>
      <c r="AM76" s="95">
        <f>IF(ISNUMBER(X76),X76,0)+IF(ISNUMBER(AC76),AC76,0)</f>
        <v>498844</v>
      </c>
      <c r="AN76" s="96"/>
      <c r="AO76" s="96"/>
      <c r="AP76" s="96"/>
      <c r="AQ76" s="97"/>
      <c r="AR76" s="95">
        <v>549726</v>
      </c>
      <c r="AS76" s="96"/>
      <c r="AT76" s="96"/>
      <c r="AU76" s="96"/>
      <c r="AV76" s="97"/>
      <c r="AW76" s="95">
        <v>0</v>
      </c>
      <c r="AX76" s="96"/>
      <c r="AY76" s="96"/>
      <c r="AZ76" s="96"/>
      <c r="BA76" s="97"/>
      <c r="BB76" s="95">
        <v>0</v>
      </c>
      <c r="BC76" s="96"/>
      <c r="BD76" s="96"/>
      <c r="BE76" s="96"/>
      <c r="BF76" s="97"/>
      <c r="BG76" s="94">
        <f>IF(ISNUMBER(AR76),AR76,0)+IF(ISNUMBER(AW76),AW76,0)</f>
        <v>549726</v>
      </c>
      <c r="BH76" s="94"/>
      <c r="BI76" s="94"/>
      <c r="BJ76" s="94"/>
      <c r="BK76" s="94"/>
    </row>
    <row r="77" spans="1:79" s="98" customFormat="1" ht="12.75" customHeight="1">
      <c r="A77" s="88">
        <v>2210</v>
      </c>
      <c r="B77" s="89"/>
      <c r="C77" s="89"/>
      <c r="D77" s="90"/>
      <c r="E77" s="91" t="s">
        <v>176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44150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44150</v>
      </c>
      <c r="AN77" s="96"/>
      <c r="AO77" s="96"/>
      <c r="AP77" s="96"/>
      <c r="AQ77" s="97"/>
      <c r="AR77" s="95">
        <v>48660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48660</v>
      </c>
      <c r="BH77" s="94"/>
      <c r="BI77" s="94"/>
      <c r="BJ77" s="94"/>
      <c r="BK77" s="94"/>
    </row>
    <row r="78" spans="1:79" s="98" customFormat="1" ht="12.75" customHeight="1">
      <c r="A78" s="88">
        <v>2240</v>
      </c>
      <c r="B78" s="89"/>
      <c r="C78" s="89"/>
      <c r="D78" s="90"/>
      <c r="E78" s="91" t="s">
        <v>177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42600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42600</v>
      </c>
      <c r="AN78" s="96"/>
      <c r="AO78" s="96"/>
      <c r="AP78" s="96"/>
      <c r="AQ78" s="97"/>
      <c r="AR78" s="95">
        <v>46940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46940</v>
      </c>
      <c r="BH78" s="94"/>
      <c r="BI78" s="94"/>
      <c r="BJ78" s="94"/>
      <c r="BK78" s="94"/>
    </row>
    <row r="79" spans="1:79" s="98" customFormat="1" ht="12.75" customHeight="1">
      <c r="A79" s="88">
        <v>2250</v>
      </c>
      <c r="B79" s="89"/>
      <c r="C79" s="89"/>
      <c r="D79" s="90"/>
      <c r="E79" s="91" t="s">
        <v>178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3300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3300</v>
      </c>
      <c r="AN79" s="96"/>
      <c r="AO79" s="96"/>
      <c r="AP79" s="96"/>
      <c r="AQ79" s="97"/>
      <c r="AR79" s="95">
        <v>3640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3640</v>
      </c>
      <c r="BH79" s="94"/>
      <c r="BI79" s="94"/>
      <c r="BJ79" s="94"/>
      <c r="BK79" s="94"/>
    </row>
    <row r="80" spans="1:79" s="98" customFormat="1" ht="12.75" customHeight="1">
      <c r="A80" s="88">
        <v>2273</v>
      </c>
      <c r="B80" s="89"/>
      <c r="C80" s="89"/>
      <c r="D80" s="90"/>
      <c r="E80" s="91" t="s">
        <v>179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5">
        <v>21650</v>
      </c>
      <c r="Y80" s="96"/>
      <c r="Z80" s="96"/>
      <c r="AA80" s="96"/>
      <c r="AB80" s="97"/>
      <c r="AC80" s="95">
        <v>0</v>
      </c>
      <c r="AD80" s="96"/>
      <c r="AE80" s="96"/>
      <c r="AF80" s="96"/>
      <c r="AG80" s="97"/>
      <c r="AH80" s="95">
        <v>0</v>
      </c>
      <c r="AI80" s="96"/>
      <c r="AJ80" s="96"/>
      <c r="AK80" s="96"/>
      <c r="AL80" s="97"/>
      <c r="AM80" s="95">
        <f>IF(ISNUMBER(X80),X80,0)+IF(ISNUMBER(AC80),AC80,0)</f>
        <v>21650</v>
      </c>
      <c r="AN80" s="96"/>
      <c r="AO80" s="96"/>
      <c r="AP80" s="96"/>
      <c r="AQ80" s="97"/>
      <c r="AR80" s="95">
        <v>23900</v>
      </c>
      <c r="AS80" s="96"/>
      <c r="AT80" s="96"/>
      <c r="AU80" s="96"/>
      <c r="AV80" s="97"/>
      <c r="AW80" s="95">
        <v>0</v>
      </c>
      <c r="AX80" s="96"/>
      <c r="AY80" s="96"/>
      <c r="AZ80" s="96"/>
      <c r="BA80" s="97"/>
      <c r="BB80" s="95">
        <v>0</v>
      </c>
      <c r="BC80" s="96"/>
      <c r="BD80" s="96"/>
      <c r="BE80" s="96"/>
      <c r="BF80" s="97"/>
      <c r="BG80" s="94">
        <f>IF(ISNUMBER(AR80),AR80,0)+IF(ISNUMBER(AW80),AW80,0)</f>
        <v>23900</v>
      </c>
      <c r="BH80" s="94"/>
      <c r="BI80" s="94"/>
      <c r="BJ80" s="94"/>
      <c r="BK80" s="94"/>
    </row>
    <row r="81" spans="1:79" s="98" customFormat="1" ht="12.75" customHeight="1">
      <c r="A81" s="88">
        <v>2274</v>
      </c>
      <c r="B81" s="89"/>
      <c r="C81" s="89"/>
      <c r="D81" s="90"/>
      <c r="E81" s="91" t="s">
        <v>180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149065</v>
      </c>
      <c r="Y81" s="96"/>
      <c r="Z81" s="96"/>
      <c r="AA81" s="96"/>
      <c r="AB81" s="97"/>
      <c r="AC81" s="95">
        <v>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149065</v>
      </c>
      <c r="AN81" s="96"/>
      <c r="AO81" s="96"/>
      <c r="AP81" s="96"/>
      <c r="AQ81" s="97"/>
      <c r="AR81" s="95">
        <v>164223</v>
      </c>
      <c r="AS81" s="96"/>
      <c r="AT81" s="96"/>
      <c r="AU81" s="96"/>
      <c r="AV81" s="97"/>
      <c r="AW81" s="95">
        <v>0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164223</v>
      </c>
      <c r="BH81" s="94"/>
      <c r="BI81" s="94"/>
      <c r="BJ81" s="94"/>
      <c r="BK81" s="94"/>
    </row>
    <row r="82" spans="1:79" s="98" customFormat="1" ht="12.75" customHeight="1">
      <c r="A82" s="88">
        <v>2275</v>
      </c>
      <c r="B82" s="89"/>
      <c r="C82" s="89"/>
      <c r="D82" s="90"/>
      <c r="E82" s="91" t="s">
        <v>181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0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0</v>
      </c>
      <c r="AN82" s="96"/>
      <c r="AO82" s="96"/>
      <c r="AP82" s="96"/>
      <c r="AQ82" s="97"/>
      <c r="AR82" s="95">
        <v>0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0</v>
      </c>
      <c r="BH82" s="94"/>
      <c r="BI82" s="94"/>
      <c r="BJ82" s="94"/>
      <c r="BK82" s="94"/>
    </row>
    <row r="83" spans="1:79" s="98" customFormat="1" ht="12.75" customHeight="1">
      <c r="A83" s="88">
        <v>2800</v>
      </c>
      <c r="B83" s="89"/>
      <c r="C83" s="89"/>
      <c r="D83" s="90"/>
      <c r="E83" s="91" t="s">
        <v>182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0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0</v>
      </c>
      <c r="AN83" s="96"/>
      <c r="AO83" s="96"/>
      <c r="AP83" s="96"/>
      <c r="AQ83" s="97"/>
      <c r="AR83" s="95">
        <v>0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0</v>
      </c>
      <c r="BH83" s="94"/>
      <c r="BI83" s="94"/>
      <c r="BJ83" s="94"/>
      <c r="BK83" s="94"/>
    </row>
    <row r="84" spans="1:79" s="6" customFormat="1" ht="12.75" customHeight="1">
      <c r="A84" s="85"/>
      <c r="B84" s="86"/>
      <c r="C84" s="86"/>
      <c r="D84" s="87"/>
      <c r="E84" s="99" t="s">
        <v>147</v>
      </c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3">
        <v>2854856</v>
      </c>
      <c r="Y84" s="104"/>
      <c r="Z84" s="104"/>
      <c r="AA84" s="104"/>
      <c r="AB84" s="105"/>
      <c r="AC84" s="103">
        <v>0</v>
      </c>
      <c r="AD84" s="104"/>
      <c r="AE84" s="104"/>
      <c r="AF84" s="104"/>
      <c r="AG84" s="105"/>
      <c r="AH84" s="103">
        <v>0</v>
      </c>
      <c r="AI84" s="104"/>
      <c r="AJ84" s="104"/>
      <c r="AK84" s="104"/>
      <c r="AL84" s="105"/>
      <c r="AM84" s="103">
        <f>IF(ISNUMBER(X84),X84,0)+IF(ISNUMBER(AC84),AC84,0)</f>
        <v>2854856</v>
      </c>
      <c r="AN84" s="104"/>
      <c r="AO84" s="104"/>
      <c r="AP84" s="104"/>
      <c r="AQ84" s="105"/>
      <c r="AR84" s="103">
        <v>3146051</v>
      </c>
      <c r="AS84" s="104"/>
      <c r="AT84" s="104"/>
      <c r="AU84" s="104"/>
      <c r="AV84" s="105"/>
      <c r="AW84" s="103">
        <v>0</v>
      </c>
      <c r="AX84" s="104"/>
      <c r="AY84" s="104"/>
      <c r="AZ84" s="104"/>
      <c r="BA84" s="105"/>
      <c r="BB84" s="103">
        <v>0</v>
      </c>
      <c r="BC84" s="104"/>
      <c r="BD84" s="104"/>
      <c r="BE84" s="104"/>
      <c r="BF84" s="105"/>
      <c r="BG84" s="102">
        <f>IF(ISNUMBER(AR84),AR84,0)+IF(ISNUMBER(AW84),AW84,0)</f>
        <v>3146051</v>
      </c>
      <c r="BH84" s="102"/>
      <c r="BI84" s="102"/>
      <c r="BJ84" s="102"/>
      <c r="BK84" s="102"/>
    </row>
    <row r="86" spans="1:79" ht="14.25" customHeight="1">
      <c r="A86" s="29" t="s">
        <v>270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>
      <c r="A87" s="44" t="s">
        <v>241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</row>
    <row r="88" spans="1:79" ht="23.1" customHeight="1">
      <c r="A88" s="61" t="s">
        <v>119</v>
      </c>
      <c r="B88" s="62"/>
      <c r="C88" s="62"/>
      <c r="D88" s="62"/>
      <c r="E88" s="63"/>
      <c r="F88" s="54" t="s">
        <v>19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27" t="s">
        <v>263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36" t="s">
        <v>268</v>
      </c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8"/>
    </row>
    <row r="89" spans="1:79" ht="53.25" customHeight="1">
      <c r="A89" s="64"/>
      <c r="B89" s="65"/>
      <c r="C89" s="65"/>
      <c r="D89" s="65"/>
      <c r="E89" s="66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/>
      <c r="X89" s="36" t="s">
        <v>4</v>
      </c>
      <c r="Y89" s="37"/>
      <c r="Z89" s="37"/>
      <c r="AA89" s="37"/>
      <c r="AB89" s="38"/>
      <c r="AC89" s="36" t="s">
        <v>3</v>
      </c>
      <c r="AD89" s="37"/>
      <c r="AE89" s="37"/>
      <c r="AF89" s="37"/>
      <c r="AG89" s="38"/>
      <c r="AH89" s="51" t="s">
        <v>116</v>
      </c>
      <c r="AI89" s="52"/>
      <c r="AJ89" s="52"/>
      <c r="AK89" s="52"/>
      <c r="AL89" s="53"/>
      <c r="AM89" s="36" t="s">
        <v>5</v>
      </c>
      <c r="AN89" s="37"/>
      <c r="AO89" s="37"/>
      <c r="AP89" s="37"/>
      <c r="AQ89" s="38"/>
      <c r="AR89" s="36" t="s">
        <v>4</v>
      </c>
      <c r="AS89" s="37"/>
      <c r="AT89" s="37"/>
      <c r="AU89" s="37"/>
      <c r="AV89" s="38"/>
      <c r="AW89" s="36" t="s">
        <v>3</v>
      </c>
      <c r="AX89" s="37"/>
      <c r="AY89" s="37"/>
      <c r="AZ89" s="37"/>
      <c r="BA89" s="38"/>
      <c r="BB89" s="73" t="s">
        <v>116</v>
      </c>
      <c r="BC89" s="73"/>
      <c r="BD89" s="73"/>
      <c r="BE89" s="73"/>
      <c r="BF89" s="73"/>
      <c r="BG89" s="36" t="s">
        <v>96</v>
      </c>
      <c r="BH89" s="37"/>
      <c r="BI89" s="37"/>
      <c r="BJ89" s="37"/>
      <c r="BK89" s="38"/>
    </row>
    <row r="90" spans="1:79" ht="15" customHeight="1">
      <c r="A90" s="36">
        <v>1</v>
      </c>
      <c r="B90" s="37"/>
      <c r="C90" s="37"/>
      <c r="D90" s="37"/>
      <c r="E90" s="38"/>
      <c r="F90" s="36">
        <v>2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  <c r="X90" s="36">
        <v>3</v>
      </c>
      <c r="Y90" s="37"/>
      <c r="Z90" s="37"/>
      <c r="AA90" s="37"/>
      <c r="AB90" s="38"/>
      <c r="AC90" s="36">
        <v>4</v>
      </c>
      <c r="AD90" s="37"/>
      <c r="AE90" s="37"/>
      <c r="AF90" s="37"/>
      <c r="AG90" s="38"/>
      <c r="AH90" s="36">
        <v>5</v>
      </c>
      <c r="AI90" s="37"/>
      <c r="AJ90" s="37"/>
      <c r="AK90" s="37"/>
      <c r="AL90" s="38"/>
      <c r="AM90" s="36">
        <v>6</v>
      </c>
      <c r="AN90" s="37"/>
      <c r="AO90" s="37"/>
      <c r="AP90" s="37"/>
      <c r="AQ90" s="38"/>
      <c r="AR90" s="36">
        <v>7</v>
      </c>
      <c r="AS90" s="37"/>
      <c r="AT90" s="37"/>
      <c r="AU90" s="37"/>
      <c r="AV90" s="38"/>
      <c r="AW90" s="36">
        <v>8</v>
      </c>
      <c r="AX90" s="37"/>
      <c r="AY90" s="37"/>
      <c r="AZ90" s="37"/>
      <c r="BA90" s="38"/>
      <c r="BB90" s="36">
        <v>9</v>
      </c>
      <c r="BC90" s="37"/>
      <c r="BD90" s="37"/>
      <c r="BE90" s="37"/>
      <c r="BF90" s="38"/>
      <c r="BG90" s="36">
        <v>10</v>
      </c>
      <c r="BH90" s="37"/>
      <c r="BI90" s="37"/>
      <c r="BJ90" s="37"/>
      <c r="BK90" s="38"/>
    </row>
    <row r="91" spans="1:79" s="1" customFormat="1" ht="15" hidden="1" customHeight="1">
      <c r="A91" s="39" t="s">
        <v>64</v>
      </c>
      <c r="B91" s="40"/>
      <c r="C91" s="40"/>
      <c r="D91" s="40"/>
      <c r="E91" s="41"/>
      <c r="F91" s="39" t="s">
        <v>57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  <c r="X91" s="39" t="s">
        <v>60</v>
      </c>
      <c r="Y91" s="40"/>
      <c r="Z91" s="40"/>
      <c r="AA91" s="40"/>
      <c r="AB91" s="41"/>
      <c r="AC91" s="39" t="s">
        <v>61</v>
      </c>
      <c r="AD91" s="40"/>
      <c r="AE91" s="40"/>
      <c r="AF91" s="40"/>
      <c r="AG91" s="41"/>
      <c r="AH91" s="39" t="s">
        <v>94</v>
      </c>
      <c r="AI91" s="40"/>
      <c r="AJ91" s="40"/>
      <c r="AK91" s="40"/>
      <c r="AL91" s="41"/>
      <c r="AM91" s="47" t="s">
        <v>171</v>
      </c>
      <c r="AN91" s="48"/>
      <c r="AO91" s="48"/>
      <c r="AP91" s="48"/>
      <c r="AQ91" s="49"/>
      <c r="AR91" s="39" t="s">
        <v>62</v>
      </c>
      <c r="AS91" s="40"/>
      <c r="AT91" s="40"/>
      <c r="AU91" s="40"/>
      <c r="AV91" s="41"/>
      <c r="AW91" s="39" t="s">
        <v>63</v>
      </c>
      <c r="AX91" s="40"/>
      <c r="AY91" s="40"/>
      <c r="AZ91" s="40"/>
      <c r="BA91" s="41"/>
      <c r="BB91" s="39" t="s">
        <v>95</v>
      </c>
      <c r="BC91" s="40"/>
      <c r="BD91" s="40"/>
      <c r="BE91" s="40"/>
      <c r="BF91" s="41"/>
      <c r="BG91" s="47" t="s">
        <v>171</v>
      </c>
      <c r="BH91" s="48"/>
      <c r="BI91" s="48"/>
      <c r="BJ91" s="48"/>
      <c r="BK91" s="49"/>
      <c r="CA91" t="s">
        <v>31</v>
      </c>
    </row>
    <row r="92" spans="1:79" s="6" customFormat="1" ht="12.75" customHeight="1">
      <c r="A92" s="85"/>
      <c r="B92" s="86"/>
      <c r="C92" s="86"/>
      <c r="D92" s="86"/>
      <c r="E92" s="87"/>
      <c r="F92" s="85" t="s">
        <v>147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106"/>
      <c r="Y92" s="107"/>
      <c r="Z92" s="107"/>
      <c r="AA92" s="107"/>
      <c r="AB92" s="108"/>
      <c r="AC92" s="106"/>
      <c r="AD92" s="107"/>
      <c r="AE92" s="107"/>
      <c r="AF92" s="107"/>
      <c r="AG92" s="108"/>
      <c r="AH92" s="102"/>
      <c r="AI92" s="102"/>
      <c r="AJ92" s="102"/>
      <c r="AK92" s="102"/>
      <c r="AL92" s="102"/>
      <c r="AM92" s="102">
        <f>IF(ISNUMBER(X92),X92,0)+IF(ISNUMBER(AC92),AC92,0)</f>
        <v>0</v>
      </c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>
        <f>IF(ISNUMBER(AR92),AR92,0)+IF(ISNUMBER(AW92),AW92,0)</f>
        <v>0</v>
      </c>
      <c r="BH92" s="102"/>
      <c r="BI92" s="102"/>
      <c r="BJ92" s="102"/>
      <c r="BK92" s="102"/>
      <c r="CA92" s="6" t="s">
        <v>32</v>
      </c>
    </row>
    <row r="95" spans="1:79" ht="14.25" customHeight="1">
      <c r="A95" s="29" t="s">
        <v>120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4.25" customHeight="1">
      <c r="A96" s="29" t="s">
        <v>255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>
      <c r="A97" s="44" t="s">
        <v>241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</row>
    <row r="98" spans="1:79" ht="23.1" customHeight="1">
      <c r="A98" s="54" t="s">
        <v>6</v>
      </c>
      <c r="B98" s="55"/>
      <c r="C98" s="55"/>
      <c r="D98" s="54" t="s">
        <v>121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36" t="s">
        <v>242</v>
      </c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8"/>
      <c r="AN98" s="36" t="s">
        <v>245</v>
      </c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8"/>
      <c r="BG98" s="27" t="s">
        <v>252</v>
      </c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1:79" ht="52.5" customHeight="1">
      <c r="A99" s="57"/>
      <c r="B99" s="58"/>
      <c r="C99" s="58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36" t="s">
        <v>4</v>
      </c>
      <c r="V99" s="37"/>
      <c r="W99" s="37"/>
      <c r="X99" s="37"/>
      <c r="Y99" s="38"/>
      <c r="Z99" s="36" t="s">
        <v>3</v>
      </c>
      <c r="AA99" s="37"/>
      <c r="AB99" s="37"/>
      <c r="AC99" s="37"/>
      <c r="AD99" s="38"/>
      <c r="AE99" s="51" t="s">
        <v>116</v>
      </c>
      <c r="AF99" s="52"/>
      <c r="AG99" s="52"/>
      <c r="AH99" s="53"/>
      <c r="AI99" s="36" t="s">
        <v>5</v>
      </c>
      <c r="AJ99" s="37"/>
      <c r="AK99" s="37"/>
      <c r="AL99" s="37"/>
      <c r="AM99" s="38"/>
      <c r="AN99" s="36" t="s">
        <v>4</v>
      </c>
      <c r="AO99" s="37"/>
      <c r="AP99" s="37"/>
      <c r="AQ99" s="37"/>
      <c r="AR99" s="38"/>
      <c r="AS99" s="36" t="s">
        <v>3</v>
      </c>
      <c r="AT99" s="37"/>
      <c r="AU99" s="37"/>
      <c r="AV99" s="37"/>
      <c r="AW99" s="38"/>
      <c r="AX99" s="51" t="s">
        <v>116</v>
      </c>
      <c r="AY99" s="52"/>
      <c r="AZ99" s="52"/>
      <c r="BA99" s="53"/>
      <c r="BB99" s="36" t="s">
        <v>96</v>
      </c>
      <c r="BC99" s="37"/>
      <c r="BD99" s="37"/>
      <c r="BE99" s="37"/>
      <c r="BF99" s="38"/>
      <c r="BG99" s="36" t="s">
        <v>4</v>
      </c>
      <c r="BH99" s="37"/>
      <c r="BI99" s="37"/>
      <c r="BJ99" s="37"/>
      <c r="BK99" s="38"/>
      <c r="BL99" s="27" t="s">
        <v>3</v>
      </c>
      <c r="BM99" s="27"/>
      <c r="BN99" s="27"/>
      <c r="BO99" s="27"/>
      <c r="BP99" s="27"/>
      <c r="BQ99" s="73" t="s">
        <v>116</v>
      </c>
      <c r="BR99" s="73"/>
      <c r="BS99" s="73"/>
      <c r="BT99" s="73"/>
      <c r="BU99" s="36" t="s">
        <v>97</v>
      </c>
      <c r="BV99" s="37"/>
      <c r="BW99" s="37"/>
      <c r="BX99" s="37"/>
      <c r="BY99" s="38"/>
    </row>
    <row r="100" spans="1:79" ht="15" customHeight="1">
      <c r="A100" s="36">
        <v>1</v>
      </c>
      <c r="B100" s="37"/>
      <c r="C100" s="37"/>
      <c r="D100" s="36">
        <v>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36">
        <v>3</v>
      </c>
      <c r="V100" s="37"/>
      <c r="W100" s="37"/>
      <c r="X100" s="37"/>
      <c r="Y100" s="38"/>
      <c r="Z100" s="36">
        <v>4</v>
      </c>
      <c r="AA100" s="37"/>
      <c r="AB100" s="37"/>
      <c r="AC100" s="37"/>
      <c r="AD100" s="38"/>
      <c r="AE100" s="36">
        <v>5</v>
      </c>
      <c r="AF100" s="37"/>
      <c r="AG100" s="37"/>
      <c r="AH100" s="38"/>
      <c r="AI100" s="36">
        <v>6</v>
      </c>
      <c r="AJ100" s="37"/>
      <c r="AK100" s="37"/>
      <c r="AL100" s="37"/>
      <c r="AM100" s="38"/>
      <c r="AN100" s="36">
        <v>7</v>
      </c>
      <c r="AO100" s="37"/>
      <c r="AP100" s="37"/>
      <c r="AQ100" s="37"/>
      <c r="AR100" s="38"/>
      <c r="AS100" s="36">
        <v>8</v>
      </c>
      <c r="AT100" s="37"/>
      <c r="AU100" s="37"/>
      <c r="AV100" s="37"/>
      <c r="AW100" s="38"/>
      <c r="AX100" s="27">
        <v>9</v>
      </c>
      <c r="AY100" s="27"/>
      <c r="AZ100" s="27"/>
      <c r="BA100" s="27"/>
      <c r="BB100" s="36">
        <v>10</v>
      </c>
      <c r="BC100" s="37"/>
      <c r="BD100" s="37"/>
      <c r="BE100" s="37"/>
      <c r="BF100" s="38"/>
      <c r="BG100" s="36">
        <v>11</v>
      </c>
      <c r="BH100" s="37"/>
      <c r="BI100" s="37"/>
      <c r="BJ100" s="37"/>
      <c r="BK100" s="38"/>
      <c r="BL100" s="27">
        <v>12</v>
      </c>
      <c r="BM100" s="27"/>
      <c r="BN100" s="27"/>
      <c r="BO100" s="27"/>
      <c r="BP100" s="27"/>
      <c r="BQ100" s="36">
        <v>13</v>
      </c>
      <c r="BR100" s="37"/>
      <c r="BS100" s="37"/>
      <c r="BT100" s="38"/>
      <c r="BU100" s="36">
        <v>14</v>
      </c>
      <c r="BV100" s="37"/>
      <c r="BW100" s="37"/>
      <c r="BX100" s="37"/>
      <c r="BY100" s="38"/>
    </row>
    <row r="101" spans="1:79" s="1" customFormat="1" ht="14.25" hidden="1" customHeight="1">
      <c r="A101" s="39" t="s">
        <v>69</v>
      </c>
      <c r="B101" s="40"/>
      <c r="C101" s="40"/>
      <c r="D101" s="39" t="s">
        <v>57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26" t="s">
        <v>65</v>
      </c>
      <c r="V101" s="26"/>
      <c r="W101" s="26"/>
      <c r="X101" s="26"/>
      <c r="Y101" s="26"/>
      <c r="Z101" s="26" t="s">
        <v>66</v>
      </c>
      <c r="AA101" s="26"/>
      <c r="AB101" s="26"/>
      <c r="AC101" s="26"/>
      <c r="AD101" s="26"/>
      <c r="AE101" s="26" t="s">
        <v>91</v>
      </c>
      <c r="AF101" s="26"/>
      <c r="AG101" s="26"/>
      <c r="AH101" s="26"/>
      <c r="AI101" s="50" t="s">
        <v>170</v>
      </c>
      <c r="AJ101" s="50"/>
      <c r="AK101" s="50"/>
      <c r="AL101" s="50"/>
      <c r="AM101" s="50"/>
      <c r="AN101" s="26" t="s">
        <v>67</v>
      </c>
      <c r="AO101" s="26"/>
      <c r="AP101" s="26"/>
      <c r="AQ101" s="26"/>
      <c r="AR101" s="26"/>
      <c r="AS101" s="26" t="s">
        <v>68</v>
      </c>
      <c r="AT101" s="26"/>
      <c r="AU101" s="26"/>
      <c r="AV101" s="26"/>
      <c r="AW101" s="26"/>
      <c r="AX101" s="26" t="s">
        <v>92</v>
      </c>
      <c r="AY101" s="26"/>
      <c r="AZ101" s="26"/>
      <c r="BA101" s="26"/>
      <c r="BB101" s="50" t="s">
        <v>170</v>
      </c>
      <c r="BC101" s="50"/>
      <c r="BD101" s="50"/>
      <c r="BE101" s="50"/>
      <c r="BF101" s="50"/>
      <c r="BG101" s="26" t="s">
        <v>58</v>
      </c>
      <c r="BH101" s="26"/>
      <c r="BI101" s="26"/>
      <c r="BJ101" s="26"/>
      <c r="BK101" s="26"/>
      <c r="BL101" s="26" t="s">
        <v>59</v>
      </c>
      <c r="BM101" s="26"/>
      <c r="BN101" s="26"/>
      <c r="BO101" s="26"/>
      <c r="BP101" s="26"/>
      <c r="BQ101" s="26" t="s">
        <v>93</v>
      </c>
      <c r="BR101" s="26"/>
      <c r="BS101" s="26"/>
      <c r="BT101" s="26"/>
      <c r="BU101" s="50" t="s">
        <v>170</v>
      </c>
      <c r="BV101" s="50"/>
      <c r="BW101" s="50"/>
      <c r="BX101" s="50"/>
      <c r="BY101" s="50"/>
      <c r="CA101" t="s">
        <v>33</v>
      </c>
    </row>
    <row r="102" spans="1:79" s="98" customFormat="1" ht="25.5" customHeight="1">
      <c r="A102" s="88">
        <v>1</v>
      </c>
      <c r="B102" s="89"/>
      <c r="C102" s="89"/>
      <c r="D102" s="91" t="s">
        <v>183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3"/>
      <c r="U102" s="95">
        <v>0</v>
      </c>
      <c r="V102" s="96"/>
      <c r="W102" s="96"/>
      <c r="X102" s="96"/>
      <c r="Y102" s="97"/>
      <c r="Z102" s="95">
        <v>0</v>
      </c>
      <c r="AA102" s="96"/>
      <c r="AB102" s="96"/>
      <c r="AC102" s="96"/>
      <c r="AD102" s="97"/>
      <c r="AE102" s="95">
        <v>0</v>
      </c>
      <c r="AF102" s="96"/>
      <c r="AG102" s="96"/>
      <c r="AH102" s="97"/>
      <c r="AI102" s="95">
        <f>IF(ISNUMBER(U102),U102,0)+IF(ISNUMBER(Z102),Z102,0)</f>
        <v>0</v>
      </c>
      <c r="AJ102" s="96"/>
      <c r="AK102" s="96"/>
      <c r="AL102" s="96"/>
      <c r="AM102" s="97"/>
      <c r="AN102" s="95">
        <v>2406172</v>
      </c>
      <c r="AO102" s="96"/>
      <c r="AP102" s="96"/>
      <c r="AQ102" s="96"/>
      <c r="AR102" s="97"/>
      <c r="AS102" s="95">
        <v>0</v>
      </c>
      <c r="AT102" s="96"/>
      <c r="AU102" s="96"/>
      <c r="AV102" s="96"/>
      <c r="AW102" s="97"/>
      <c r="AX102" s="95">
        <v>0</v>
      </c>
      <c r="AY102" s="96"/>
      <c r="AZ102" s="96"/>
      <c r="BA102" s="97"/>
      <c r="BB102" s="95">
        <f>IF(ISNUMBER(AN102),AN102,0)+IF(ISNUMBER(AS102),AS102,0)</f>
        <v>2406172</v>
      </c>
      <c r="BC102" s="96"/>
      <c r="BD102" s="96"/>
      <c r="BE102" s="96"/>
      <c r="BF102" s="97"/>
      <c r="BG102" s="95">
        <v>2189477</v>
      </c>
      <c r="BH102" s="96"/>
      <c r="BI102" s="96"/>
      <c r="BJ102" s="96"/>
      <c r="BK102" s="97"/>
      <c r="BL102" s="95">
        <v>0</v>
      </c>
      <c r="BM102" s="96"/>
      <c r="BN102" s="96"/>
      <c r="BO102" s="96"/>
      <c r="BP102" s="97"/>
      <c r="BQ102" s="95">
        <v>0</v>
      </c>
      <c r="BR102" s="96"/>
      <c r="BS102" s="96"/>
      <c r="BT102" s="97"/>
      <c r="BU102" s="95">
        <f>IF(ISNUMBER(BG102),BG102,0)+IF(ISNUMBER(BL102),BL102,0)</f>
        <v>2189477</v>
      </c>
      <c r="BV102" s="96"/>
      <c r="BW102" s="96"/>
      <c r="BX102" s="96"/>
      <c r="BY102" s="97"/>
      <c r="CA102" s="98" t="s">
        <v>34</v>
      </c>
    </row>
    <row r="103" spans="1:79" s="6" customFormat="1" ht="12.75" customHeight="1">
      <c r="A103" s="85"/>
      <c r="B103" s="86"/>
      <c r="C103" s="86"/>
      <c r="D103" s="99" t="s">
        <v>147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103">
        <v>0</v>
      </c>
      <c r="V103" s="104"/>
      <c r="W103" s="104"/>
      <c r="X103" s="104"/>
      <c r="Y103" s="105"/>
      <c r="Z103" s="103">
        <v>0</v>
      </c>
      <c r="AA103" s="104"/>
      <c r="AB103" s="104"/>
      <c r="AC103" s="104"/>
      <c r="AD103" s="105"/>
      <c r="AE103" s="103">
        <v>0</v>
      </c>
      <c r="AF103" s="104"/>
      <c r="AG103" s="104"/>
      <c r="AH103" s="105"/>
      <c r="AI103" s="103">
        <f>IF(ISNUMBER(U103),U103,0)+IF(ISNUMBER(Z103),Z103,0)</f>
        <v>0</v>
      </c>
      <c r="AJ103" s="104"/>
      <c r="AK103" s="104"/>
      <c r="AL103" s="104"/>
      <c r="AM103" s="105"/>
      <c r="AN103" s="103">
        <v>2406172</v>
      </c>
      <c r="AO103" s="104"/>
      <c r="AP103" s="104"/>
      <c r="AQ103" s="104"/>
      <c r="AR103" s="105"/>
      <c r="AS103" s="103">
        <v>0</v>
      </c>
      <c r="AT103" s="104"/>
      <c r="AU103" s="104"/>
      <c r="AV103" s="104"/>
      <c r="AW103" s="105"/>
      <c r="AX103" s="103">
        <v>0</v>
      </c>
      <c r="AY103" s="104"/>
      <c r="AZ103" s="104"/>
      <c r="BA103" s="105"/>
      <c r="BB103" s="103">
        <f>IF(ISNUMBER(AN103),AN103,0)+IF(ISNUMBER(AS103),AS103,0)</f>
        <v>2406172</v>
      </c>
      <c r="BC103" s="104"/>
      <c r="BD103" s="104"/>
      <c r="BE103" s="104"/>
      <c r="BF103" s="105"/>
      <c r="BG103" s="103">
        <v>2189477</v>
      </c>
      <c r="BH103" s="104"/>
      <c r="BI103" s="104"/>
      <c r="BJ103" s="104"/>
      <c r="BK103" s="105"/>
      <c r="BL103" s="103">
        <v>0</v>
      </c>
      <c r="BM103" s="104"/>
      <c r="BN103" s="104"/>
      <c r="BO103" s="104"/>
      <c r="BP103" s="105"/>
      <c r="BQ103" s="103">
        <v>0</v>
      </c>
      <c r="BR103" s="104"/>
      <c r="BS103" s="104"/>
      <c r="BT103" s="105"/>
      <c r="BU103" s="103">
        <f>IF(ISNUMBER(BG103),BG103,0)+IF(ISNUMBER(BL103),BL103,0)</f>
        <v>2189477</v>
      </c>
      <c r="BV103" s="104"/>
      <c r="BW103" s="104"/>
      <c r="BX103" s="104"/>
      <c r="BY103" s="105"/>
    </row>
    <row r="105" spans="1:79" ht="14.25" customHeight="1">
      <c r="A105" s="29" t="s">
        <v>271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5" customHeight="1">
      <c r="A106" s="74" t="s">
        <v>241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</row>
    <row r="107" spans="1:79" ht="23.1" customHeight="1">
      <c r="A107" s="54" t="s">
        <v>6</v>
      </c>
      <c r="B107" s="55"/>
      <c r="C107" s="55"/>
      <c r="D107" s="54" t="s">
        <v>121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6"/>
      <c r="U107" s="27" t="s">
        <v>263</v>
      </c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 t="s">
        <v>268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</row>
    <row r="108" spans="1:79" ht="54" customHeight="1">
      <c r="A108" s="57"/>
      <c r="B108" s="58"/>
      <c r="C108" s="58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9"/>
      <c r="U108" s="36" t="s">
        <v>4</v>
      </c>
      <c r="V108" s="37"/>
      <c r="W108" s="37"/>
      <c r="X108" s="37"/>
      <c r="Y108" s="38"/>
      <c r="Z108" s="36" t="s">
        <v>3</v>
      </c>
      <c r="AA108" s="37"/>
      <c r="AB108" s="37"/>
      <c r="AC108" s="37"/>
      <c r="AD108" s="38"/>
      <c r="AE108" s="51" t="s">
        <v>116</v>
      </c>
      <c r="AF108" s="52"/>
      <c r="AG108" s="52"/>
      <c r="AH108" s="52"/>
      <c r="AI108" s="53"/>
      <c r="AJ108" s="36" t="s">
        <v>5</v>
      </c>
      <c r="AK108" s="37"/>
      <c r="AL108" s="37"/>
      <c r="AM108" s="37"/>
      <c r="AN108" s="38"/>
      <c r="AO108" s="36" t="s">
        <v>4</v>
      </c>
      <c r="AP108" s="37"/>
      <c r="AQ108" s="37"/>
      <c r="AR108" s="37"/>
      <c r="AS108" s="38"/>
      <c r="AT108" s="36" t="s">
        <v>3</v>
      </c>
      <c r="AU108" s="37"/>
      <c r="AV108" s="37"/>
      <c r="AW108" s="37"/>
      <c r="AX108" s="38"/>
      <c r="AY108" s="51" t="s">
        <v>116</v>
      </c>
      <c r="AZ108" s="52"/>
      <c r="BA108" s="52"/>
      <c r="BB108" s="52"/>
      <c r="BC108" s="53"/>
      <c r="BD108" s="27" t="s">
        <v>96</v>
      </c>
      <c r="BE108" s="27"/>
      <c r="BF108" s="27"/>
      <c r="BG108" s="27"/>
      <c r="BH108" s="27"/>
    </row>
    <row r="109" spans="1:79" ht="15" customHeight="1">
      <c r="A109" s="36" t="s">
        <v>169</v>
      </c>
      <c r="B109" s="37"/>
      <c r="C109" s="37"/>
      <c r="D109" s="36">
        <v>2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8"/>
      <c r="U109" s="36">
        <v>3</v>
      </c>
      <c r="V109" s="37"/>
      <c r="W109" s="37"/>
      <c r="X109" s="37"/>
      <c r="Y109" s="38"/>
      <c r="Z109" s="36">
        <v>4</v>
      </c>
      <c r="AA109" s="37"/>
      <c r="AB109" s="37"/>
      <c r="AC109" s="37"/>
      <c r="AD109" s="38"/>
      <c r="AE109" s="36">
        <v>5</v>
      </c>
      <c r="AF109" s="37"/>
      <c r="AG109" s="37"/>
      <c r="AH109" s="37"/>
      <c r="AI109" s="38"/>
      <c r="AJ109" s="36">
        <v>6</v>
      </c>
      <c r="AK109" s="37"/>
      <c r="AL109" s="37"/>
      <c r="AM109" s="37"/>
      <c r="AN109" s="38"/>
      <c r="AO109" s="36">
        <v>7</v>
      </c>
      <c r="AP109" s="37"/>
      <c r="AQ109" s="37"/>
      <c r="AR109" s="37"/>
      <c r="AS109" s="38"/>
      <c r="AT109" s="36">
        <v>8</v>
      </c>
      <c r="AU109" s="37"/>
      <c r="AV109" s="37"/>
      <c r="AW109" s="37"/>
      <c r="AX109" s="38"/>
      <c r="AY109" s="36">
        <v>9</v>
      </c>
      <c r="AZ109" s="37"/>
      <c r="BA109" s="37"/>
      <c r="BB109" s="37"/>
      <c r="BC109" s="38"/>
      <c r="BD109" s="36">
        <v>10</v>
      </c>
      <c r="BE109" s="37"/>
      <c r="BF109" s="37"/>
      <c r="BG109" s="37"/>
      <c r="BH109" s="38"/>
    </row>
    <row r="110" spans="1:79" s="1" customFormat="1" ht="12.75" hidden="1" customHeight="1">
      <c r="A110" s="39" t="s">
        <v>69</v>
      </c>
      <c r="B110" s="40"/>
      <c r="C110" s="40"/>
      <c r="D110" s="39" t="s">
        <v>57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39" t="s">
        <v>60</v>
      </c>
      <c r="V110" s="40"/>
      <c r="W110" s="40"/>
      <c r="X110" s="40"/>
      <c r="Y110" s="41"/>
      <c r="Z110" s="39" t="s">
        <v>61</v>
      </c>
      <c r="AA110" s="40"/>
      <c r="AB110" s="40"/>
      <c r="AC110" s="40"/>
      <c r="AD110" s="41"/>
      <c r="AE110" s="39" t="s">
        <v>94</v>
      </c>
      <c r="AF110" s="40"/>
      <c r="AG110" s="40"/>
      <c r="AH110" s="40"/>
      <c r="AI110" s="41"/>
      <c r="AJ110" s="47" t="s">
        <v>171</v>
      </c>
      <c r="AK110" s="48"/>
      <c r="AL110" s="48"/>
      <c r="AM110" s="48"/>
      <c r="AN110" s="49"/>
      <c r="AO110" s="39" t="s">
        <v>62</v>
      </c>
      <c r="AP110" s="40"/>
      <c r="AQ110" s="40"/>
      <c r="AR110" s="40"/>
      <c r="AS110" s="41"/>
      <c r="AT110" s="39" t="s">
        <v>63</v>
      </c>
      <c r="AU110" s="40"/>
      <c r="AV110" s="40"/>
      <c r="AW110" s="40"/>
      <c r="AX110" s="41"/>
      <c r="AY110" s="39" t="s">
        <v>95</v>
      </c>
      <c r="AZ110" s="40"/>
      <c r="BA110" s="40"/>
      <c r="BB110" s="40"/>
      <c r="BC110" s="41"/>
      <c r="BD110" s="50" t="s">
        <v>171</v>
      </c>
      <c r="BE110" s="50"/>
      <c r="BF110" s="50"/>
      <c r="BG110" s="50"/>
      <c r="BH110" s="50"/>
      <c r="CA110" s="1" t="s">
        <v>35</v>
      </c>
    </row>
    <row r="111" spans="1:79" s="98" customFormat="1" ht="25.5" customHeight="1">
      <c r="A111" s="88">
        <v>1</v>
      </c>
      <c r="B111" s="89"/>
      <c r="C111" s="89"/>
      <c r="D111" s="91" t="s">
        <v>183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3"/>
      <c r="U111" s="95">
        <v>2854856</v>
      </c>
      <c r="V111" s="96"/>
      <c r="W111" s="96"/>
      <c r="X111" s="96"/>
      <c r="Y111" s="97"/>
      <c r="Z111" s="95">
        <v>0</v>
      </c>
      <c r="AA111" s="96"/>
      <c r="AB111" s="96"/>
      <c r="AC111" s="96"/>
      <c r="AD111" s="97"/>
      <c r="AE111" s="94">
        <v>0</v>
      </c>
      <c r="AF111" s="94"/>
      <c r="AG111" s="94"/>
      <c r="AH111" s="94"/>
      <c r="AI111" s="94"/>
      <c r="AJ111" s="109">
        <f>IF(ISNUMBER(U111),U111,0)+IF(ISNUMBER(Z111),Z111,0)</f>
        <v>2854856</v>
      </c>
      <c r="AK111" s="109"/>
      <c r="AL111" s="109"/>
      <c r="AM111" s="109"/>
      <c r="AN111" s="109"/>
      <c r="AO111" s="94">
        <v>3146051</v>
      </c>
      <c r="AP111" s="94"/>
      <c r="AQ111" s="94"/>
      <c r="AR111" s="94"/>
      <c r="AS111" s="94"/>
      <c r="AT111" s="109">
        <v>0</v>
      </c>
      <c r="AU111" s="109"/>
      <c r="AV111" s="109"/>
      <c r="AW111" s="109"/>
      <c r="AX111" s="109"/>
      <c r="AY111" s="94">
        <v>0</v>
      </c>
      <c r="AZ111" s="94"/>
      <c r="BA111" s="94"/>
      <c r="BB111" s="94"/>
      <c r="BC111" s="94"/>
      <c r="BD111" s="109">
        <f>IF(ISNUMBER(AO111),AO111,0)+IF(ISNUMBER(AT111),AT111,0)</f>
        <v>3146051</v>
      </c>
      <c r="BE111" s="109"/>
      <c r="BF111" s="109"/>
      <c r="BG111" s="109"/>
      <c r="BH111" s="109"/>
      <c r="CA111" s="98" t="s">
        <v>36</v>
      </c>
    </row>
    <row r="112" spans="1:79" s="6" customFormat="1" ht="12.75" customHeight="1">
      <c r="A112" s="85"/>
      <c r="B112" s="86"/>
      <c r="C112" s="86"/>
      <c r="D112" s="99" t="s">
        <v>147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1"/>
      <c r="U112" s="103">
        <v>2854856</v>
      </c>
      <c r="V112" s="104"/>
      <c r="W112" s="104"/>
      <c r="X112" s="104"/>
      <c r="Y112" s="105"/>
      <c r="Z112" s="103">
        <v>0</v>
      </c>
      <c r="AA112" s="104"/>
      <c r="AB112" s="104"/>
      <c r="AC112" s="104"/>
      <c r="AD112" s="105"/>
      <c r="AE112" s="102">
        <v>0</v>
      </c>
      <c r="AF112" s="102"/>
      <c r="AG112" s="102"/>
      <c r="AH112" s="102"/>
      <c r="AI112" s="102"/>
      <c r="AJ112" s="84">
        <f>IF(ISNUMBER(U112),U112,0)+IF(ISNUMBER(Z112),Z112,0)</f>
        <v>2854856</v>
      </c>
      <c r="AK112" s="84"/>
      <c r="AL112" s="84"/>
      <c r="AM112" s="84"/>
      <c r="AN112" s="84"/>
      <c r="AO112" s="102">
        <v>3146051</v>
      </c>
      <c r="AP112" s="102"/>
      <c r="AQ112" s="102"/>
      <c r="AR112" s="102"/>
      <c r="AS112" s="102"/>
      <c r="AT112" s="84">
        <v>0</v>
      </c>
      <c r="AU112" s="84"/>
      <c r="AV112" s="84"/>
      <c r="AW112" s="84"/>
      <c r="AX112" s="84"/>
      <c r="AY112" s="102">
        <v>0</v>
      </c>
      <c r="AZ112" s="102"/>
      <c r="BA112" s="102"/>
      <c r="BB112" s="102"/>
      <c r="BC112" s="102"/>
      <c r="BD112" s="84">
        <f>IF(ISNUMBER(AO112),AO112,0)+IF(ISNUMBER(AT112),AT112,0)</f>
        <v>3146051</v>
      </c>
      <c r="BE112" s="84"/>
      <c r="BF112" s="84"/>
      <c r="BG112" s="84"/>
      <c r="BH112" s="84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29" t="s">
        <v>152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4.25" customHeight="1">
      <c r="A116" s="29" t="s">
        <v>256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242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245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  <c r="BJ117" s="36" t="s">
        <v>252</v>
      </c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8"/>
    </row>
    <row r="118" spans="1:79" ht="32.25" customHeight="1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  <c r="BJ118" s="27" t="s">
        <v>4</v>
      </c>
      <c r="BK118" s="27"/>
      <c r="BL118" s="27"/>
      <c r="BM118" s="27"/>
      <c r="BN118" s="27"/>
      <c r="BO118" s="27" t="s">
        <v>3</v>
      </c>
      <c r="BP118" s="27"/>
      <c r="BQ118" s="27"/>
      <c r="BR118" s="27"/>
      <c r="BS118" s="27"/>
      <c r="BT118" s="27" t="s">
        <v>97</v>
      </c>
      <c r="BU118" s="27"/>
      <c r="BV118" s="27"/>
      <c r="BW118" s="27"/>
      <c r="BX118" s="27"/>
    </row>
    <row r="119" spans="1:79" ht="15" customHeight="1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  <c r="BJ119" s="27">
        <v>11</v>
      </c>
      <c r="BK119" s="27"/>
      <c r="BL119" s="27"/>
      <c r="BM119" s="27"/>
      <c r="BN119" s="27"/>
      <c r="BO119" s="27">
        <v>12</v>
      </c>
      <c r="BP119" s="27"/>
      <c r="BQ119" s="27"/>
      <c r="BR119" s="27"/>
      <c r="BS119" s="27"/>
      <c r="BT119" s="27">
        <v>13</v>
      </c>
      <c r="BU119" s="27"/>
      <c r="BV119" s="27"/>
      <c r="BW119" s="27"/>
      <c r="BX119" s="27"/>
    </row>
    <row r="120" spans="1:79" ht="10.5" hidden="1" customHeight="1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111</v>
      </c>
      <c r="AG120" s="26"/>
      <c r="AH120" s="26"/>
      <c r="AI120" s="26"/>
      <c r="AJ120" s="26"/>
      <c r="AK120" s="30" t="s">
        <v>112</v>
      </c>
      <c r="AL120" s="30"/>
      <c r="AM120" s="30"/>
      <c r="AN120" s="30"/>
      <c r="AO120" s="30"/>
      <c r="AP120" s="50" t="s">
        <v>185</v>
      </c>
      <c r="AQ120" s="50"/>
      <c r="AR120" s="50"/>
      <c r="AS120" s="50"/>
      <c r="AT120" s="50"/>
      <c r="AU120" s="26" t="s">
        <v>113</v>
      </c>
      <c r="AV120" s="26"/>
      <c r="AW120" s="26"/>
      <c r="AX120" s="26"/>
      <c r="AY120" s="26"/>
      <c r="AZ120" s="30" t="s">
        <v>114</v>
      </c>
      <c r="BA120" s="30"/>
      <c r="BB120" s="30"/>
      <c r="BC120" s="30"/>
      <c r="BD120" s="30"/>
      <c r="BE120" s="50" t="s">
        <v>185</v>
      </c>
      <c r="BF120" s="50"/>
      <c r="BG120" s="50"/>
      <c r="BH120" s="50"/>
      <c r="BI120" s="50"/>
      <c r="BJ120" s="26" t="s">
        <v>105</v>
      </c>
      <c r="BK120" s="26"/>
      <c r="BL120" s="26"/>
      <c r="BM120" s="26"/>
      <c r="BN120" s="26"/>
      <c r="BO120" s="30" t="s">
        <v>106</v>
      </c>
      <c r="BP120" s="30"/>
      <c r="BQ120" s="30"/>
      <c r="BR120" s="30"/>
      <c r="BS120" s="30"/>
      <c r="BT120" s="50" t="s">
        <v>185</v>
      </c>
      <c r="BU120" s="50"/>
      <c r="BV120" s="50"/>
      <c r="BW120" s="50"/>
      <c r="BX120" s="50"/>
      <c r="CA120" t="s">
        <v>37</v>
      </c>
    </row>
    <row r="121" spans="1:79" s="6" customFormat="1" ht="15" customHeight="1">
      <c r="A121" s="85">
        <v>0</v>
      </c>
      <c r="B121" s="86"/>
      <c r="C121" s="86"/>
      <c r="D121" s="110" t="s">
        <v>184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CA121" s="6" t="s">
        <v>38</v>
      </c>
    </row>
    <row r="122" spans="1:79" s="98" customFormat="1" ht="28.5" customHeight="1">
      <c r="A122" s="88">
        <v>1</v>
      </c>
      <c r="B122" s="89"/>
      <c r="C122" s="89"/>
      <c r="D122" s="113" t="s">
        <v>186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27" t="s">
        <v>187</v>
      </c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116">
        <v>0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0</v>
      </c>
      <c r="AQ122" s="116"/>
      <c r="AR122" s="116"/>
      <c r="AS122" s="116"/>
      <c r="AT122" s="116"/>
      <c r="AU122" s="116">
        <v>1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1</v>
      </c>
      <c r="BF122" s="116"/>
      <c r="BG122" s="116"/>
      <c r="BH122" s="116"/>
      <c r="BI122" s="116"/>
      <c r="BJ122" s="116">
        <v>1</v>
      </c>
      <c r="BK122" s="116"/>
      <c r="BL122" s="116"/>
      <c r="BM122" s="116"/>
      <c r="BN122" s="116"/>
      <c r="BO122" s="116">
        <v>0</v>
      </c>
      <c r="BP122" s="116"/>
      <c r="BQ122" s="116"/>
      <c r="BR122" s="116"/>
      <c r="BS122" s="116"/>
      <c r="BT122" s="116">
        <v>1</v>
      </c>
      <c r="BU122" s="116"/>
      <c r="BV122" s="116"/>
      <c r="BW122" s="116"/>
      <c r="BX122" s="116"/>
    </row>
    <row r="123" spans="1:79" s="98" customFormat="1" ht="30" customHeight="1">
      <c r="A123" s="88">
        <v>2</v>
      </c>
      <c r="B123" s="89"/>
      <c r="C123" s="89"/>
      <c r="D123" s="113" t="s">
        <v>188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  <c r="Q123" s="27" t="s">
        <v>187</v>
      </c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116">
        <v>0</v>
      </c>
      <c r="AG123" s="116"/>
      <c r="AH123" s="116"/>
      <c r="AI123" s="116"/>
      <c r="AJ123" s="116"/>
      <c r="AK123" s="116">
        <v>0</v>
      </c>
      <c r="AL123" s="116"/>
      <c r="AM123" s="116"/>
      <c r="AN123" s="116"/>
      <c r="AO123" s="116"/>
      <c r="AP123" s="116">
        <v>0</v>
      </c>
      <c r="AQ123" s="116"/>
      <c r="AR123" s="116"/>
      <c r="AS123" s="116"/>
      <c r="AT123" s="116"/>
      <c r="AU123" s="116">
        <v>14</v>
      </c>
      <c r="AV123" s="116"/>
      <c r="AW123" s="116"/>
      <c r="AX123" s="116"/>
      <c r="AY123" s="116"/>
      <c r="AZ123" s="116">
        <v>0</v>
      </c>
      <c r="BA123" s="116"/>
      <c r="BB123" s="116"/>
      <c r="BC123" s="116"/>
      <c r="BD123" s="116"/>
      <c r="BE123" s="116">
        <v>14</v>
      </c>
      <c r="BF123" s="116"/>
      <c r="BG123" s="116"/>
      <c r="BH123" s="116"/>
      <c r="BI123" s="116"/>
      <c r="BJ123" s="116">
        <v>14</v>
      </c>
      <c r="BK123" s="116"/>
      <c r="BL123" s="116"/>
      <c r="BM123" s="116"/>
      <c r="BN123" s="116"/>
      <c r="BO123" s="116">
        <v>0</v>
      </c>
      <c r="BP123" s="116"/>
      <c r="BQ123" s="116"/>
      <c r="BR123" s="116"/>
      <c r="BS123" s="116"/>
      <c r="BT123" s="116">
        <v>14</v>
      </c>
      <c r="BU123" s="116"/>
      <c r="BV123" s="116"/>
      <c r="BW123" s="116"/>
      <c r="BX123" s="116"/>
    </row>
    <row r="124" spans="1:79" s="98" customFormat="1" ht="30" customHeight="1">
      <c r="A124" s="88">
        <v>3</v>
      </c>
      <c r="B124" s="89"/>
      <c r="C124" s="89"/>
      <c r="D124" s="113" t="s">
        <v>189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187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116">
        <v>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0</v>
      </c>
      <c r="AQ124" s="116"/>
      <c r="AR124" s="116"/>
      <c r="AS124" s="116"/>
      <c r="AT124" s="116"/>
      <c r="AU124" s="116">
        <v>1.75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1.75</v>
      </c>
      <c r="BF124" s="116"/>
      <c r="BG124" s="116"/>
      <c r="BH124" s="116"/>
      <c r="BI124" s="116"/>
      <c r="BJ124" s="116">
        <v>1.75</v>
      </c>
      <c r="BK124" s="116"/>
      <c r="BL124" s="116"/>
      <c r="BM124" s="116"/>
      <c r="BN124" s="116"/>
      <c r="BO124" s="116">
        <v>0</v>
      </c>
      <c r="BP124" s="116"/>
      <c r="BQ124" s="116"/>
      <c r="BR124" s="116"/>
      <c r="BS124" s="116"/>
      <c r="BT124" s="116">
        <v>1.75</v>
      </c>
      <c r="BU124" s="116"/>
      <c r="BV124" s="116"/>
      <c r="BW124" s="116"/>
      <c r="BX124" s="116"/>
    </row>
    <row r="125" spans="1:79" s="98" customFormat="1" ht="30" customHeight="1">
      <c r="A125" s="88">
        <v>4</v>
      </c>
      <c r="B125" s="89"/>
      <c r="C125" s="89"/>
      <c r="D125" s="113" t="s">
        <v>190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27" t="s">
        <v>187</v>
      </c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116">
        <v>0</v>
      </c>
      <c r="AG125" s="116"/>
      <c r="AH125" s="116"/>
      <c r="AI125" s="116"/>
      <c r="AJ125" s="116"/>
      <c r="AK125" s="116">
        <v>0</v>
      </c>
      <c r="AL125" s="116"/>
      <c r="AM125" s="116"/>
      <c r="AN125" s="116"/>
      <c r="AO125" s="116"/>
      <c r="AP125" s="116">
        <v>0</v>
      </c>
      <c r="AQ125" s="116"/>
      <c r="AR125" s="116"/>
      <c r="AS125" s="116"/>
      <c r="AT125" s="116"/>
      <c r="AU125" s="116">
        <v>17.75</v>
      </c>
      <c r="AV125" s="116"/>
      <c r="AW125" s="116"/>
      <c r="AX125" s="116"/>
      <c r="AY125" s="116"/>
      <c r="AZ125" s="116">
        <v>0</v>
      </c>
      <c r="BA125" s="116"/>
      <c r="BB125" s="116"/>
      <c r="BC125" s="116"/>
      <c r="BD125" s="116"/>
      <c r="BE125" s="116">
        <v>17.75</v>
      </c>
      <c r="BF125" s="116"/>
      <c r="BG125" s="116"/>
      <c r="BH125" s="116"/>
      <c r="BI125" s="116"/>
      <c r="BJ125" s="116">
        <v>17.75</v>
      </c>
      <c r="BK125" s="116"/>
      <c r="BL125" s="116"/>
      <c r="BM125" s="116"/>
      <c r="BN125" s="116"/>
      <c r="BO125" s="116">
        <v>0</v>
      </c>
      <c r="BP125" s="116"/>
      <c r="BQ125" s="116"/>
      <c r="BR125" s="116"/>
      <c r="BS125" s="116"/>
      <c r="BT125" s="116">
        <v>17.75</v>
      </c>
      <c r="BU125" s="116"/>
      <c r="BV125" s="116"/>
      <c r="BW125" s="116"/>
      <c r="BX125" s="116"/>
    </row>
    <row r="126" spans="1:79" s="98" customFormat="1" ht="15" customHeight="1">
      <c r="A126" s="88">
        <v>5</v>
      </c>
      <c r="B126" s="89"/>
      <c r="C126" s="89"/>
      <c r="D126" s="113" t="s">
        <v>191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187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116">
        <v>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0</v>
      </c>
      <c r="AQ126" s="116"/>
      <c r="AR126" s="116"/>
      <c r="AS126" s="116"/>
      <c r="AT126" s="116"/>
      <c r="AU126" s="116">
        <v>1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</v>
      </c>
      <c r="BF126" s="116"/>
      <c r="BG126" s="116"/>
      <c r="BH126" s="116"/>
      <c r="BI126" s="116"/>
      <c r="BJ126" s="116">
        <v>1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1</v>
      </c>
      <c r="BU126" s="116"/>
      <c r="BV126" s="116"/>
      <c r="BW126" s="116"/>
      <c r="BX126" s="116"/>
    </row>
    <row r="127" spans="1:79" s="98" customFormat="1" ht="30" customHeight="1">
      <c r="A127" s="88">
        <v>6</v>
      </c>
      <c r="B127" s="89"/>
      <c r="C127" s="89"/>
      <c r="D127" s="113" t="s">
        <v>192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187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116">
        <v>0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0</v>
      </c>
      <c r="AQ127" s="116"/>
      <c r="AR127" s="116"/>
      <c r="AS127" s="116"/>
      <c r="AT127" s="116"/>
      <c r="AU127" s="116">
        <v>1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1</v>
      </c>
      <c r="BF127" s="116"/>
      <c r="BG127" s="116"/>
      <c r="BH127" s="116"/>
      <c r="BI127" s="116"/>
      <c r="BJ127" s="116">
        <v>1</v>
      </c>
      <c r="BK127" s="116"/>
      <c r="BL127" s="116"/>
      <c r="BM127" s="116"/>
      <c r="BN127" s="116"/>
      <c r="BO127" s="116">
        <v>0</v>
      </c>
      <c r="BP127" s="116"/>
      <c r="BQ127" s="116"/>
      <c r="BR127" s="116"/>
      <c r="BS127" s="116"/>
      <c r="BT127" s="116">
        <v>1</v>
      </c>
      <c r="BU127" s="116"/>
      <c r="BV127" s="116"/>
      <c r="BW127" s="116"/>
      <c r="BX127" s="116"/>
    </row>
    <row r="128" spans="1:79" s="6" customFormat="1" ht="15" customHeight="1">
      <c r="A128" s="85">
        <v>0</v>
      </c>
      <c r="B128" s="86"/>
      <c r="C128" s="86"/>
      <c r="D128" s="112" t="s">
        <v>193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1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</row>
    <row r="129" spans="1:76" s="98" customFormat="1" ht="15" customHeight="1">
      <c r="A129" s="88">
        <v>7</v>
      </c>
      <c r="B129" s="89"/>
      <c r="C129" s="89"/>
      <c r="D129" s="113" t="s">
        <v>194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195</v>
      </c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116">
        <v>0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0</v>
      </c>
      <c r="AQ129" s="116"/>
      <c r="AR129" s="116"/>
      <c r="AS129" s="116"/>
      <c r="AT129" s="116"/>
      <c r="AU129" s="116">
        <v>11.23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11.23</v>
      </c>
      <c r="BF129" s="116"/>
      <c r="BG129" s="116"/>
      <c r="BH129" s="116"/>
      <c r="BI129" s="116"/>
      <c r="BJ129" s="116">
        <v>11.5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v>11.5</v>
      </c>
      <c r="BU129" s="116"/>
      <c r="BV129" s="116"/>
      <c r="BW129" s="116"/>
      <c r="BX129" s="116"/>
    </row>
    <row r="130" spans="1:76" s="98" customFormat="1" ht="15" customHeight="1">
      <c r="A130" s="88">
        <v>8</v>
      </c>
      <c r="B130" s="89"/>
      <c r="C130" s="89"/>
      <c r="D130" s="113" t="s">
        <v>196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197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116">
        <v>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0</v>
      </c>
      <c r="AQ130" s="116"/>
      <c r="AR130" s="116"/>
      <c r="AS130" s="116"/>
      <c r="AT130" s="116"/>
      <c r="AU130" s="116">
        <v>155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155</v>
      </c>
      <c r="BF130" s="116"/>
      <c r="BG130" s="116"/>
      <c r="BH130" s="116"/>
      <c r="BI130" s="116"/>
      <c r="BJ130" s="116">
        <v>155</v>
      </c>
      <c r="BK130" s="116"/>
      <c r="BL130" s="116"/>
      <c r="BM130" s="116"/>
      <c r="BN130" s="116"/>
      <c r="BO130" s="116">
        <v>0</v>
      </c>
      <c r="BP130" s="116"/>
      <c r="BQ130" s="116"/>
      <c r="BR130" s="116"/>
      <c r="BS130" s="116"/>
      <c r="BT130" s="116">
        <v>155</v>
      </c>
      <c r="BU130" s="116"/>
      <c r="BV130" s="116"/>
      <c r="BW130" s="116"/>
      <c r="BX130" s="116"/>
    </row>
    <row r="131" spans="1:76" s="98" customFormat="1" ht="15" customHeight="1">
      <c r="A131" s="88">
        <v>9</v>
      </c>
      <c r="B131" s="89"/>
      <c r="C131" s="89"/>
      <c r="D131" s="113" t="s">
        <v>196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198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16">
        <v>0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0</v>
      </c>
      <c r="AQ131" s="116"/>
      <c r="AR131" s="116"/>
      <c r="AS131" s="116"/>
      <c r="AT131" s="116"/>
      <c r="AU131" s="116">
        <v>1199.7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1199.7</v>
      </c>
      <c r="BF131" s="116"/>
      <c r="BG131" s="116"/>
      <c r="BH131" s="116"/>
      <c r="BI131" s="116"/>
      <c r="BJ131" s="116">
        <v>1497.2</v>
      </c>
      <c r="BK131" s="116"/>
      <c r="BL131" s="116"/>
      <c r="BM131" s="116"/>
      <c r="BN131" s="116"/>
      <c r="BO131" s="116">
        <v>0</v>
      </c>
      <c r="BP131" s="116"/>
      <c r="BQ131" s="116"/>
      <c r="BR131" s="116"/>
      <c r="BS131" s="116"/>
      <c r="BT131" s="116">
        <v>1497.2</v>
      </c>
      <c r="BU131" s="116"/>
      <c r="BV131" s="116"/>
      <c r="BW131" s="116"/>
      <c r="BX131" s="116"/>
    </row>
    <row r="132" spans="1:76" s="98" customFormat="1" ht="15" customHeight="1">
      <c r="A132" s="88">
        <v>10</v>
      </c>
      <c r="B132" s="89"/>
      <c r="C132" s="89"/>
      <c r="D132" s="113" t="s">
        <v>199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197</v>
      </c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116">
        <v>0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0</v>
      </c>
      <c r="AQ132" s="116"/>
      <c r="AR132" s="116"/>
      <c r="AS132" s="116"/>
      <c r="AT132" s="116"/>
      <c r="AU132" s="116">
        <v>3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3</v>
      </c>
      <c r="BF132" s="116"/>
      <c r="BG132" s="116"/>
      <c r="BH132" s="116"/>
      <c r="BI132" s="116"/>
      <c r="BJ132" s="116">
        <v>3</v>
      </c>
      <c r="BK132" s="116"/>
      <c r="BL132" s="116"/>
      <c r="BM132" s="116"/>
      <c r="BN132" s="116"/>
      <c r="BO132" s="116">
        <v>0</v>
      </c>
      <c r="BP132" s="116"/>
      <c r="BQ132" s="116"/>
      <c r="BR132" s="116"/>
      <c r="BS132" s="116"/>
      <c r="BT132" s="116">
        <v>3</v>
      </c>
      <c r="BU132" s="116"/>
      <c r="BV132" s="116"/>
      <c r="BW132" s="116"/>
      <c r="BX132" s="116"/>
    </row>
    <row r="133" spans="1:76" s="98" customFormat="1" ht="15" customHeight="1">
      <c r="A133" s="88">
        <v>11</v>
      </c>
      <c r="B133" s="89"/>
      <c r="C133" s="89"/>
      <c r="D133" s="113" t="s">
        <v>199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198</v>
      </c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116">
        <v>0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v>0</v>
      </c>
      <c r="AQ133" s="116"/>
      <c r="AR133" s="116"/>
      <c r="AS133" s="116"/>
      <c r="AT133" s="116"/>
      <c r="AU133" s="116">
        <v>300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v>300</v>
      </c>
      <c r="BF133" s="116"/>
      <c r="BG133" s="116"/>
      <c r="BH133" s="116"/>
      <c r="BI133" s="116"/>
      <c r="BJ133" s="116">
        <v>300</v>
      </c>
      <c r="BK133" s="116"/>
      <c r="BL133" s="116"/>
      <c r="BM133" s="116"/>
      <c r="BN133" s="116"/>
      <c r="BO133" s="116">
        <v>0</v>
      </c>
      <c r="BP133" s="116"/>
      <c r="BQ133" s="116"/>
      <c r="BR133" s="116"/>
      <c r="BS133" s="116"/>
      <c r="BT133" s="116">
        <v>300</v>
      </c>
      <c r="BU133" s="116"/>
      <c r="BV133" s="116"/>
      <c r="BW133" s="116"/>
      <c r="BX133" s="116"/>
    </row>
    <row r="134" spans="1:76" s="98" customFormat="1" ht="15" customHeight="1">
      <c r="A134" s="88">
        <v>12</v>
      </c>
      <c r="B134" s="89"/>
      <c r="C134" s="89"/>
      <c r="D134" s="113" t="s">
        <v>200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27" t="s">
        <v>197</v>
      </c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116">
        <v>0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0</v>
      </c>
      <c r="AQ134" s="116"/>
      <c r="AR134" s="116"/>
      <c r="AS134" s="116"/>
      <c r="AT134" s="116"/>
      <c r="AU134" s="116">
        <v>1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1</v>
      </c>
      <c r="BF134" s="116"/>
      <c r="BG134" s="116"/>
      <c r="BH134" s="116"/>
      <c r="BI134" s="116"/>
      <c r="BJ134" s="116">
        <v>1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v>1</v>
      </c>
      <c r="BU134" s="116"/>
      <c r="BV134" s="116"/>
      <c r="BW134" s="116"/>
      <c r="BX134" s="116"/>
    </row>
    <row r="135" spans="1:76" s="98" customFormat="1" ht="15" customHeight="1">
      <c r="A135" s="88">
        <v>13</v>
      </c>
      <c r="B135" s="89"/>
      <c r="C135" s="89"/>
      <c r="D135" s="113" t="s">
        <v>200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198</v>
      </c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116">
        <v>0</v>
      </c>
      <c r="AG135" s="116"/>
      <c r="AH135" s="116"/>
      <c r="AI135" s="116"/>
      <c r="AJ135" s="116"/>
      <c r="AK135" s="116">
        <v>0</v>
      </c>
      <c r="AL135" s="116"/>
      <c r="AM135" s="116"/>
      <c r="AN135" s="116"/>
      <c r="AO135" s="116"/>
      <c r="AP135" s="116">
        <v>0</v>
      </c>
      <c r="AQ135" s="116"/>
      <c r="AR135" s="116"/>
      <c r="AS135" s="116"/>
      <c r="AT135" s="116"/>
      <c r="AU135" s="116">
        <v>2.5</v>
      </c>
      <c r="AV135" s="116"/>
      <c r="AW135" s="116"/>
      <c r="AX135" s="116"/>
      <c r="AY135" s="116"/>
      <c r="AZ135" s="116">
        <v>0</v>
      </c>
      <c r="BA135" s="116"/>
      <c r="BB135" s="116"/>
      <c r="BC135" s="116"/>
      <c r="BD135" s="116"/>
      <c r="BE135" s="116">
        <v>2.5</v>
      </c>
      <c r="BF135" s="116"/>
      <c r="BG135" s="116"/>
      <c r="BH135" s="116"/>
      <c r="BI135" s="116"/>
      <c r="BJ135" s="116">
        <v>2.5</v>
      </c>
      <c r="BK135" s="116"/>
      <c r="BL135" s="116"/>
      <c r="BM135" s="116"/>
      <c r="BN135" s="116"/>
      <c r="BO135" s="116">
        <v>0</v>
      </c>
      <c r="BP135" s="116"/>
      <c r="BQ135" s="116"/>
      <c r="BR135" s="116"/>
      <c r="BS135" s="116"/>
      <c r="BT135" s="116">
        <v>2.5</v>
      </c>
      <c r="BU135" s="116"/>
      <c r="BV135" s="116"/>
      <c r="BW135" s="116"/>
      <c r="BX135" s="116"/>
    </row>
    <row r="136" spans="1:76" s="98" customFormat="1" ht="15" customHeight="1">
      <c r="A136" s="88">
        <v>14</v>
      </c>
      <c r="B136" s="89"/>
      <c r="C136" s="89"/>
      <c r="D136" s="113" t="s">
        <v>201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187</v>
      </c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116">
        <v>0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v>0</v>
      </c>
      <c r="AQ136" s="116"/>
      <c r="AR136" s="116"/>
      <c r="AS136" s="116"/>
      <c r="AT136" s="116"/>
      <c r="AU136" s="116">
        <v>223.7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v>223.7</v>
      </c>
      <c r="BF136" s="116"/>
      <c r="BG136" s="116"/>
      <c r="BH136" s="116"/>
      <c r="BI136" s="116"/>
      <c r="BJ136" s="116">
        <v>250</v>
      </c>
      <c r="BK136" s="116"/>
      <c r="BL136" s="116"/>
      <c r="BM136" s="116"/>
      <c r="BN136" s="116"/>
      <c r="BO136" s="116">
        <v>0</v>
      </c>
      <c r="BP136" s="116"/>
      <c r="BQ136" s="116"/>
      <c r="BR136" s="116"/>
      <c r="BS136" s="116"/>
      <c r="BT136" s="116">
        <v>250</v>
      </c>
      <c r="BU136" s="116"/>
      <c r="BV136" s="116"/>
      <c r="BW136" s="116"/>
      <c r="BX136" s="116"/>
    </row>
    <row r="137" spans="1:76" s="6" customFormat="1" ht="15" customHeight="1">
      <c r="A137" s="85">
        <v>0</v>
      </c>
      <c r="B137" s="86"/>
      <c r="C137" s="86"/>
      <c r="D137" s="112" t="s">
        <v>202</v>
      </c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1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</row>
    <row r="138" spans="1:76" s="98" customFormat="1" ht="28.5" customHeight="1">
      <c r="A138" s="88">
        <v>15</v>
      </c>
      <c r="B138" s="89"/>
      <c r="C138" s="89"/>
      <c r="D138" s="113" t="s">
        <v>203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27" t="s">
        <v>187</v>
      </c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116">
        <v>0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v>0</v>
      </c>
      <c r="AQ138" s="116"/>
      <c r="AR138" s="116"/>
      <c r="AS138" s="116"/>
      <c r="AT138" s="116"/>
      <c r="AU138" s="116">
        <v>15978.57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v>15978.57</v>
      </c>
      <c r="BF138" s="116"/>
      <c r="BG138" s="116"/>
      <c r="BH138" s="116"/>
      <c r="BI138" s="116"/>
      <c r="BJ138" s="116">
        <v>17857.14</v>
      </c>
      <c r="BK138" s="116"/>
      <c r="BL138" s="116"/>
      <c r="BM138" s="116"/>
      <c r="BN138" s="116"/>
      <c r="BO138" s="116">
        <v>0</v>
      </c>
      <c r="BP138" s="116"/>
      <c r="BQ138" s="116"/>
      <c r="BR138" s="116"/>
      <c r="BS138" s="116"/>
      <c r="BT138" s="116">
        <v>17857.14</v>
      </c>
      <c r="BU138" s="116"/>
      <c r="BV138" s="116"/>
      <c r="BW138" s="116"/>
      <c r="BX138" s="116"/>
    </row>
    <row r="139" spans="1:76" s="98" customFormat="1" ht="30" customHeight="1">
      <c r="A139" s="88">
        <v>16</v>
      </c>
      <c r="B139" s="89"/>
      <c r="C139" s="89"/>
      <c r="D139" s="113" t="s">
        <v>204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205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116">
        <v>0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0</v>
      </c>
      <c r="AQ139" s="116"/>
      <c r="AR139" s="116"/>
      <c r="AS139" s="116"/>
      <c r="AT139" s="116"/>
      <c r="AU139" s="116">
        <v>214.26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214.26</v>
      </c>
      <c r="BF139" s="116"/>
      <c r="BG139" s="116"/>
      <c r="BH139" s="116"/>
      <c r="BI139" s="116"/>
      <c r="BJ139" s="116">
        <v>190.39</v>
      </c>
      <c r="BK139" s="116"/>
      <c r="BL139" s="116"/>
      <c r="BM139" s="116"/>
      <c r="BN139" s="116"/>
      <c r="BO139" s="116">
        <v>0</v>
      </c>
      <c r="BP139" s="116"/>
      <c r="BQ139" s="116"/>
      <c r="BR139" s="116"/>
      <c r="BS139" s="116"/>
      <c r="BT139" s="116">
        <v>190.39</v>
      </c>
      <c r="BU139" s="116"/>
      <c r="BV139" s="116"/>
      <c r="BW139" s="116"/>
      <c r="BX139" s="116"/>
    </row>
    <row r="140" spans="1:76" s="98" customFormat="1" ht="30" customHeight="1">
      <c r="A140" s="88">
        <v>17</v>
      </c>
      <c r="B140" s="89"/>
      <c r="C140" s="89"/>
      <c r="D140" s="113" t="s">
        <v>206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205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16">
        <v>0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0</v>
      </c>
      <c r="AQ140" s="116"/>
      <c r="AR140" s="116"/>
      <c r="AS140" s="116"/>
      <c r="AT140" s="116"/>
      <c r="AU140" s="116">
        <v>100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100</v>
      </c>
      <c r="BF140" s="116"/>
      <c r="BG140" s="116"/>
      <c r="BH140" s="116"/>
      <c r="BI140" s="116"/>
      <c r="BJ140" s="116">
        <v>100</v>
      </c>
      <c r="BK140" s="116"/>
      <c r="BL140" s="116"/>
      <c r="BM140" s="116"/>
      <c r="BN140" s="116"/>
      <c r="BO140" s="116">
        <v>0</v>
      </c>
      <c r="BP140" s="116"/>
      <c r="BQ140" s="116"/>
      <c r="BR140" s="116"/>
      <c r="BS140" s="116"/>
      <c r="BT140" s="116">
        <v>100</v>
      </c>
      <c r="BU140" s="116"/>
      <c r="BV140" s="116"/>
      <c r="BW140" s="116"/>
      <c r="BX140" s="116"/>
    </row>
    <row r="141" spans="1:76" s="6" customFormat="1" ht="15" customHeight="1">
      <c r="A141" s="85">
        <v>0</v>
      </c>
      <c r="B141" s="86"/>
      <c r="C141" s="86"/>
      <c r="D141" s="112" t="s">
        <v>207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1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</row>
    <row r="142" spans="1:76" s="98" customFormat="1" ht="57" customHeight="1">
      <c r="A142" s="88">
        <v>18</v>
      </c>
      <c r="B142" s="89"/>
      <c r="C142" s="89"/>
      <c r="D142" s="113" t="s">
        <v>208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209</v>
      </c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116">
        <v>0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v>0</v>
      </c>
      <c r="AQ142" s="116"/>
      <c r="AR142" s="116"/>
      <c r="AS142" s="116"/>
      <c r="AT142" s="116"/>
      <c r="AU142" s="116">
        <v>0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v>0</v>
      </c>
      <c r="BF142" s="116"/>
      <c r="BG142" s="116"/>
      <c r="BH142" s="116"/>
      <c r="BI142" s="116"/>
      <c r="BJ142" s="116">
        <v>0</v>
      </c>
      <c r="BK142" s="116"/>
      <c r="BL142" s="116"/>
      <c r="BM142" s="116"/>
      <c r="BN142" s="116"/>
      <c r="BO142" s="116">
        <v>0</v>
      </c>
      <c r="BP142" s="116"/>
      <c r="BQ142" s="116"/>
      <c r="BR142" s="116"/>
      <c r="BS142" s="116"/>
      <c r="BT142" s="116">
        <v>0</v>
      </c>
      <c r="BU142" s="116"/>
      <c r="BV142" s="116"/>
      <c r="BW142" s="116"/>
      <c r="BX142" s="116"/>
    </row>
    <row r="143" spans="1:76" s="98" customFormat="1" ht="60" customHeight="1">
      <c r="A143" s="88">
        <v>19</v>
      </c>
      <c r="B143" s="89"/>
      <c r="C143" s="89"/>
      <c r="D143" s="113" t="s">
        <v>210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209</v>
      </c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116">
        <v>0</v>
      </c>
      <c r="AG143" s="116"/>
      <c r="AH143" s="116"/>
      <c r="AI143" s="116"/>
      <c r="AJ143" s="116"/>
      <c r="AK143" s="116">
        <v>0</v>
      </c>
      <c r="AL143" s="116"/>
      <c r="AM143" s="116"/>
      <c r="AN143" s="116"/>
      <c r="AO143" s="116"/>
      <c r="AP143" s="116">
        <v>0</v>
      </c>
      <c r="AQ143" s="116"/>
      <c r="AR143" s="116"/>
      <c r="AS143" s="116"/>
      <c r="AT143" s="116"/>
      <c r="AU143" s="116">
        <v>0</v>
      </c>
      <c r="AV143" s="116"/>
      <c r="AW143" s="116"/>
      <c r="AX143" s="116"/>
      <c r="AY143" s="116"/>
      <c r="AZ143" s="116">
        <v>0</v>
      </c>
      <c r="BA143" s="116"/>
      <c r="BB143" s="116"/>
      <c r="BC143" s="116"/>
      <c r="BD143" s="116"/>
      <c r="BE143" s="116">
        <v>0</v>
      </c>
      <c r="BF143" s="116"/>
      <c r="BG143" s="116"/>
      <c r="BH143" s="116"/>
      <c r="BI143" s="116"/>
      <c r="BJ143" s="116">
        <v>124.7</v>
      </c>
      <c r="BK143" s="116"/>
      <c r="BL143" s="116"/>
      <c r="BM143" s="116"/>
      <c r="BN143" s="116"/>
      <c r="BO143" s="116">
        <v>0</v>
      </c>
      <c r="BP143" s="116"/>
      <c r="BQ143" s="116"/>
      <c r="BR143" s="116"/>
      <c r="BS143" s="116"/>
      <c r="BT143" s="116">
        <v>124.7</v>
      </c>
      <c r="BU143" s="116"/>
      <c r="BV143" s="116"/>
      <c r="BW143" s="116"/>
      <c r="BX143" s="116"/>
    </row>
    <row r="145" spans="1:79" ht="14.25" customHeight="1">
      <c r="A145" s="29" t="s">
        <v>272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23.1" customHeight="1">
      <c r="A146" s="54" t="s">
        <v>6</v>
      </c>
      <c r="B146" s="55"/>
      <c r="C146" s="55"/>
      <c r="D146" s="27" t="s">
        <v>9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 t="s">
        <v>8</v>
      </c>
      <c r="R146" s="27"/>
      <c r="S146" s="27"/>
      <c r="T146" s="27"/>
      <c r="U146" s="27"/>
      <c r="V146" s="27" t="s">
        <v>7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36" t="s">
        <v>263</v>
      </c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8"/>
      <c r="AU146" s="36" t="s">
        <v>268</v>
      </c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8"/>
    </row>
    <row r="147" spans="1:79" ht="28.5" customHeight="1">
      <c r="A147" s="57"/>
      <c r="B147" s="58"/>
      <c r="C147" s="5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 t="s">
        <v>4</v>
      </c>
      <c r="AG147" s="27"/>
      <c r="AH147" s="27"/>
      <c r="AI147" s="27"/>
      <c r="AJ147" s="27"/>
      <c r="AK147" s="27" t="s">
        <v>3</v>
      </c>
      <c r="AL147" s="27"/>
      <c r="AM147" s="27"/>
      <c r="AN147" s="27"/>
      <c r="AO147" s="27"/>
      <c r="AP147" s="27" t="s">
        <v>123</v>
      </c>
      <c r="AQ147" s="27"/>
      <c r="AR147" s="27"/>
      <c r="AS147" s="27"/>
      <c r="AT147" s="27"/>
      <c r="AU147" s="27" t="s">
        <v>4</v>
      </c>
      <c r="AV147" s="27"/>
      <c r="AW147" s="27"/>
      <c r="AX147" s="27"/>
      <c r="AY147" s="27"/>
      <c r="AZ147" s="27" t="s">
        <v>3</v>
      </c>
      <c r="BA147" s="27"/>
      <c r="BB147" s="27"/>
      <c r="BC147" s="27"/>
      <c r="BD147" s="27"/>
      <c r="BE147" s="27" t="s">
        <v>90</v>
      </c>
      <c r="BF147" s="27"/>
      <c r="BG147" s="27"/>
      <c r="BH147" s="27"/>
      <c r="BI147" s="27"/>
    </row>
    <row r="148" spans="1:79" ht="15" customHeight="1">
      <c r="A148" s="36">
        <v>1</v>
      </c>
      <c r="B148" s="37"/>
      <c r="C148" s="37"/>
      <c r="D148" s="27">
        <v>2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>
        <v>3</v>
      </c>
      <c r="R148" s="27"/>
      <c r="S148" s="27"/>
      <c r="T148" s="27"/>
      <c r="U148" s="27"/>
      <c r="V148" s="27">
        <v>4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27">
        <v>5</v>
      </c>
      <c r="AG148" s="27"/>
      <c r="AH148" s="27"/>
      <c r="AI148" s="27"/>
      <c r="AJ148" s="27"/>
      <c r="AK148" s="27">
        <v>6</v>
      </c>
      <c r="AL148" s="27"/>
      <c r="AM148" s="27"/>
      <c r="AN148" s="27"/>
      <c r="AO148" s="27"/>
      <c r="AP148" s="27">
        <v>7</v>
      </c>
      <c r="AQ148" s="27"/>
      <c r="AR148" s="27"/>
      <c r="AS148" s="27"/>
      <c r="AT148" s="27"/>
      <c r="AU148" s="27">
        <v>8</v>
      </c>
      <c r="AV148" s="27"/>
      <c r="AW148" s="27"/>
      <c r="AX148" s="27"/>
      <c r="AY148" s="27"/>
      <c r="AZ148" s="27">
        <v>9</v>
      </c>
      <c r="BA148" s="27"/>
      <c r="BB148" s="27"/>
      <c r="BC148" s="27"/>
      <c r="BD148" s="27"/>
      <c r="BE148" s="27">
        <v>10</v>
      </c>
      <c r="BF148" s="27"/>
      <c r="BG148" s="27"/>
      <c r="BH148" s="27"/>
      <c r="BI148" s="27"/>
    </row>
    <row r="149" spans="1:79" ht="15.75" hidden="1" customHeight="1">
      <c r="A149" s="39" t="s">
        <v>154</v>
      </c>
      <c r="B149" s="40"/>
      <c r="C149" s="40"/>
      <c r="D149" s="27" t="s">
        <v>57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 t="s">
        <v>70</v>
      </c>
      <c r="R149" s="27"/>
      <c r="S149" s="27"/>
      <c r="T149" s="27"/>
      <c r="U149" s="27"/>
      <c r="V149" s="27" t="s">
        <v>71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26" t="s">
        <v>107</v>
      </c>
      <c r="AG149" s="26"/>
      <c r="AH149" s="26"/>
      <c r="AI149" s="26"/>
      <c r="AJ149" s="26"/>
      <c r="AK149" s="30" t="s">
        <v>108</v>
      </c>
      <c r="AL149" s="30"/>
      <c r="AM149" s="30"/>
      <c r="AN149" s="30"/>
      <c r="AO149" s="30"/>
      <c r="AP149" s="50" t="s">
        <v>185</v>
      </c>
      <c r="AQ149" s="50"/>
      <c r="AR149" s="50"/>
      <c r="AS149" s="50"/>
      <c r="AT149" s="50"/>
      <c r="AU149" s="26" t="s">
        <v>109</v>
      </c>
      <c r="AV149" s="26"/>
      <c r="AW149" s="26"/>
      <c r="AX149" s="26"/>
      <c r="AY149" s="26"/>
      <c r="AZ149" s="30" t="s">
        <v>110</v>
      </c>
      <c r="BA149" s="30"/>
      <c r="BB149" s="30"/>
      <c r="BC149" s="30"/>
      <c r="BD149" s="30"/>
      <c r="BE149" s="50" t="s">
        <v>185</v>
      </c>
      <c r="BF149" s="50"/>
      <c r="BG149" s="50"/>
      <c r="BH149" s="50"/>
      <c r="BI149" s="50"/>
      <c r="CA149" t="s">
        <v>39</v>
      </c>
    </row>
    <row r="150" spans="1:79" s="6" customFormat="1" ht="14.25">
      <c r="A150" s="85">
        <v>0</v>
      </c>
      <c r="B150" s="86"/>
      <c r="C150" s="86"/>
      <c r="D150" s="110" t="s">
        <v>184</v>
      </c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CA150" s="6" t="s">
        <v>40</v>
      </c>
    </row>
    <row r="151" spans="1:79" s="98" customFormat="1" ht="28.5" customHeight="1">
      <c r="A151" s="88">
        <v>1</v>
      </c>
      <c r="B151" s="89"/>
      <c r="C151" s="89"/>
      <c r="D151" s="113" t="s">
        <v>186</v>
      </c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5"/>
      <c r="Q151" s="27" t="s">
        <v>187</v>
      </c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116">
        <v>1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1</v>
      </c>
      <c r="AQ151" s="116"/>
      <c r="AR151" s="116"/>
      <c r="AS151" s="116"/>
      <c r="AT151" s="116"/>
      <c r="AU151" s="116">
        <v>1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1</v>
      </c>
      <c r="BF151" s="116"/>
      <c r="BG151" s="116"/>
      <c r="BH151" s="116"/>
      <c r="BI151" s="116"/>
    </row>
    <row r="152" spans="1:79" s="98" customFormat="1" ht="30" customHeight="1">
      <c r="A152" s="88">
        <v>2</v>
      </c>
      <c r="B152" s="89"/>
      <c r="C152" s="89"/>
      <c r="D152" s="113" t="s">
        <v>188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27" t="s">
        <v>187</v>
      </c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116">
        <v>14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v>14</v>
      </c>
      <c r="AQ152" s="116"/>
      <c r="AR152" s="116"/>
      <c r="AS152" s="116"/>
      <c r="AT152" s="116"/>
      <c r="AU152" s="116">
        <v>14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v>14</v>
      </c>
      <c r="BF152" s="116"/>
      <c r="BG152" s="116"/>
      <c r="BH152" s="116"/>
      <c r="BI152" s="116"/>
    </row>
    <row r="153" spans="1:79" s="98" customFormat="1" ht="30" customHeight="1">
      <c r="A153" s="88">
        <v>3</v>
      </c>
      <c r="B153" s="89"/>
      <c r="C153" s="89"/>
      <c r="D153" s="113" t="s">
        <v>189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27" t="s">
        <v>187</v>
      </c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116">
        <v>1.75</v>
      </c>
      <c r="AG153" s="116"/>
      <c r="AH153" s="116"/>
      <c r="AI153" s="116"/>
      <c r="AJ153" s="116"/>
      <c r="AK153" s="116">
        <v>0</v>
      </c>
      <c r="AL153" s="116"/>
      <c r="AM153" s="116"/>
      <c r="AN153" s="116"/>
      <c r="AO153" s="116"/>
      <c r="AP153" s="116">
        <v>1.75</v>
      </c>
      <c r="AQ153" s="116"/>
      <c r="AR153" s="116"/>
      <c r="AS153" s="116"/>
      <c r="AT153" s="116"/>
      <c r="AU153" s="116">
        <v>1.75</v>
      </c>
      <c r="AV153" s="116"/>
      <c r="AW153" s="116"/>
      <c r="AX153" s="116"/>
      <c r="AY153" s="116"/>
      <c r="AZ153" s="116">
        <v>0</v>
      </c>
      <c r="BA153" s="116"/>
      <c r="BB153" s="116"/>
      <c r="BC153" s="116"/>
      <c r="BD153" s="116"/>
      <c r="BE153" s="116">
        <v>1.75</v>
      </c>
      <c r="BF153" s="116"/>
      <c r="BG153" s="116"/>
      <c r="BH153" s="116"/>
      <c r="BI153" s="116"/>
    </row>
    <row r="154" spans="1:79" s="98" customFormat="1" ht="30" customHeight="1">
      <c r="A154" s="88">
        <v>4</v>
      </c>
      <c r="B154" s="89"/>
      <c r="C154" s="89"/>
      <c r="D154" s="113" t="s">
        <v>190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187</v>
      </c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116">
        <v>17.75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v>17.75</v>
      </c>
      <c r="AQ154" s="116"/>
      <c r="AR154" s="116"/>
      <c r="AS154" s="116"/>
      <c r="AT154" s="116"/>
      <c r="AU154" s="116">
        <v>17.75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v>17.75</v>
      </c>
      <c r="BF154" s="116"/>
      <c r="BG154" s="116"/>
      <c r="BH154" s="116"/>
      <c r="BI154" s="116"/>
    </row>
    <row r="155" spans="1:79" s="98" customFormat="1" ht="15" customHeight="1">
      <c r="A155" s="88">
        <v>5</v>
      </c>
      <c r="B155" s="89"/>
      <c r="C155" s="89"/>
      <c r="D155" s="113" t="s">
        <v>191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187</v>
      </c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116">
        <v>1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v>1</v>
      </c>
      <c r="AQ155" s="116"/>
      <c r="AR155" s="116"/>
      <c r="AS155" s="116"/>
      <c r="AT155" s="116"/>
      <c r="AU155" s="116">
        <v>1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v>1</v>
      </c>
      <c r="BF155" s="116"/>
      <c r="BG155" s="116"/>
      <c r="BH155" s="116"/>
      <c r="BI155" s="116"/>
    </row>
    <row r="156" spans="1:79" s="98" customFormat="1" ht="30" customHeight="1">
      <c r="A156" s="88">
        <v>6</v>
      </c>
      <c r="B156" s="89"/>
      <c r="C156" s="89"/>
      <c r="D156" s="113" t="s">
        <v>192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187</v>
      </c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116">
        <v>1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1</v>
      </c>
      <c r="AQ156" s="116"/>
      <c r="AR156" s="116"/>
      <c r="AS156" s="116"/>
      <c r="AT156" s="116"/>
      <c r="AU156" s="116">
        <v>1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1</v>
      </c>
      <c r="BF156" s="116"/>
      <c r="BG156" s="116"/>
      <c r="BH156" s="116"/>
      <c r="BI156" s="116"/>
    </row>
    <row r="157" spans="1:79" s="6" customFormat="1" ht="14.25">
      <c r="A157" s="85">
        <v>0</v>
      </c>
      <c r="B157" s="86"/>
      <c r="C157" s="86"/>
      <c r="D157" s="112" t="s">
        <v>193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1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</row>
    <row r="158" spans="1:79" s="98" customFormat="1" ht="15">
      <c r="A158" s="88">
        <v>7</v>
      </c>
      <c r="B158" s="89"/>
      <c r="C158" s="89"/>
      <c r="D158" s="113" t="s">
        <v>194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195</v>
      </c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116">
        <v>11.5</v>
      </c>
      <c r="AG158" s="116"/>
      <c r="AH158" s="116"/>
      <c r="AI158" s="116"/>
      <c r="AJ158" s="116"/>
      <c r="AK158" s="116">
        <v>0</v>
      </c>
      <c r="AL158" s="116"/>
      <c r="AM158" s="116"/>
      <c r="AN158" s="116"/>
      <c r="AO158" s="116"/>
      <c r="AP158" s="116">
        <v>11.5</v>
      </c>
      <c r="AQ158" s="116"/>
      <c r="AR158" s="116"/>
      <c r="AS158" s="116"/>
      <c r="AT158" s="116"/>
      <c r="AU158" s="116">
        <v>11.5</v>
      </c>
      <c r="AV158" s="116"/>
      <c r="AW158" s="116"/>
      <c r="AX158" s="116"/>
      <c r="AY158" s="116"/>
      <c r="AZ158" s="116">
        <v>0</v>
      </c>
      <c r="BA158" s="116"/>
      <c r="BB158" s="116"/>
      <c r="BC158" s="116"/>
      <c r="BD158" s="116"/>
      <c r="BE158" s="116">
        <v>11.5</v>
      </c>
      <c r="BF158" s="116"/>
      <c r="BG158" s="116"/>
      <c r="BH158" s="116"/>
      <c r="BI158" s="116"/>
    </row>
    <row r="159" spans="1:79" s="98" customFormat="1" ht="15" customHeight="1">
      <c r="A159" s="88">
        <v>8</v>
      </c>
      <c r="B159" s="89"/>
      <c r="C159" s="89"/>
      <c r="D159" s="113" t="s">
        <v>196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197</v>
      </c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116">
        <v>155</v>
      </c>
      <c r="AG159" s="116"/>
      <c r="AH159" s="116"/>
      <c r="AI159" s="116"/>
      <c r="AJ159" s="116"/>
      <c r="AK159" s="116">
        <v>0</v>
      </c>
      <c r="AL159" s="116"/>
      <c r="AM159" s="116"/>
      <c r="AN159" s="116"/>
      <c r="AO159" s="116"/>
      <c r="AP159" s="116">
        <v>155</v>
      </c>
      <c r="AQ159" s="116"/>
      <c r="AR159" s="116"/>
      <c r="AS159" s="116"/>
      <c r="AT159" s="116"/>
      <c r="AU159" s="116">
        <v>155</v>
      </c>
      <c r="AV159" s="116"/>
      <c r="AW159" s="116"/>
      <c r="AX159" s="116"/>
      <c r="AY159" s="116"/>
      <c r="AZ159" s="116">
        <v>0</v>
      </c>
      <c r="BA159" s="116"/>
      <c r="BB159" s="116"/>
      <c r="BC159" s="116"/>
      <c r="BD159" s="116"/>
      <c r="BE159" s="116">
        <v>155</v>
      </c>
      <c r="BF159" s="116"/>
      <c r="BG159" s="116"/>
      <c r="BH159" s="116"/>
      <c r="BI159" s="116"/>
    </row>
    <row r="160" spans="1:79" s="98" customFormat="1" ht="15" customHeight="1">
      <c r="A160" s="88">
        <v>9</v>
      </c>
      <c r="B160" s="89"/>
      <c r="C160" s="89"/>
      <c r="D160" s="113" t="s">
        <v>196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198</v>
      </c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116">
        <v>1794.7</v>
      </c>
      <c r="AG160" s="116"/>
      <c r="AH160" s="116"/>
      <c r="AI160" s="116"/>
      <c r="AJ160" s="116"/>
      <c r="AK160" s="116">
        <v>0</v>
      </c>
      <c r="AL160" s="116"/>
      <c r="AM160" s="116"/>
      <c r="AN160" s="116"/>
      <c r="AO160" s="116"/>
      <c r="AP160" s="116">
        <v>1794.7</v>
      </c>
      <c r="AQ160" s="116"/>
      <c r="AR160" s="116"/>
      <c r="AS160" s="116"/>
      <c r="AT160" s="116"/>
      <c r="AU160" s="116">
        <v>2092.1999999999998</v>
      </c>
      <c r="AV160" s="116"/>
      <c r="AW160" s="116"/>
      <c r="AX160" s="116"/>
      <c r="AY160" s="116"/>
      <c r="AZ160" s="116">
        <v>0</v>
      </c>
      <c r="BA160" s="116"/>
      <c r="BB160" s="116"/>
      <c r="BC160" s="116"/>
      <c r="BD160" s="116"/>
      <c r="BE160" s="116">
        <v>2092.1999999999998</v>
      </c>
      <c r="BF160" s="116"/>
      <c r="BG160" s="116"/>
      <c r="BH160" s="116"/>
      <c r="BI160" s="116"/>
    </row>
    <row r="161" spans="1:70" s="98" customFormat="1" ht="15" customHeight="1">
      <c r="A161" s="88">
        <v>10</v>
      </c>
      <c r="B161" s="89"/>
      <c r="C161" s="89"/>
      <c r="D161" s="113" t="s">
        <v>199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27" t="s">
        <v>197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116">
        <v>3</v>
      </c>
      <c r="AG161" s="116"/>
      <c r="AH161" s="116"/>
      <c r="AI161" s="116"/>
      <c r="AJ161" s="116"/>
      <c r="AK161" s="116">
        <v>0</v>
      </c>
      <c r="AL161" s="116"/>
      <c r="AM161" s="116"/>
      <c r="AN161" s="116"/>
      <c r="AO161" s="116"/>
      <c r="AP161" s="116">
        <v>3</v>
      </c>
      <c r="AQ161" s="116"/>
      <c r="AR161" s="116"/>
      <c r="AS161" s="116"/>
      <c r="AT161" s="116"/>
      <c r="AU161" s="116">
        <v>3</v>
      </c>
      <c r="AV161" s="116"/>
      <c r="AW161" s="116"/>
      <c r="AX161" s="116"/>
      <c r="AY161" s="116"/>
      <c r="AZ161" s="116">
        <v>0</v>
      </c>
      <c r="BA161" s="116"/>
      <c r="BB161" s="116"/>
      <c r="BC161" s="116"/>
      <c r="BD161" s="116"/>
      <c r="BE161" s="116">
        <v>3</v>
      </c>
      <c r="BF161" s="116"/>
      <c r="BG161" s="116"/>
      <c r="BH161" s="116"/>
      <c r="BI161" s="116"/>
    </row>
    <row r="162" spans="1:70" s="98" customFormat="1" ht="15" customHeight="1">
      <c r="A162" s="88">
        <v>11</v>
      </c>
      <c r="B162" s="89"/>
      <c r="C162" s="89"/>
      <c r="D162" s="113" t="s">
        <v>199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27" t="s">
        <v>198</v>
      </c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116">
        <v>300</v>
      </c>
      <c r="AG162" s="116"/>
      <c r="AH162" s="116"/>
      <c r="AI162" s="116"/>
      <c r="AJ162" s="116"/>
      <c r="AK162" s="116">
        <v>0</v>
      </c>
      <c r="AL162" s="116"/>
      <c r="AM162" s="116"/>
      <c r="AN162" s="116"/>
      <c r="AO162" s="116"/>
      <c r="AP162" s="116">
        <v>300</v>
      </c>
      <c r="AQ162" s="116"/>
      <c r="AR162" s="116"/>
      <c r="AS162" s="116"/>
      <c r="AT162" s="116"/>
      <c r="AU162" s="116">
        <v>300</v>
      </c>
      <c r="AV162" s="116"/>
      <c r="AW162" s="116"/>
      <c r="AX162" s="116"/>
      <c r="AY162" s="116"/>
      <c r="AZ162" s="116">
        <v>0</v>
      </c>
      <c r="BA162" s="116"/>
      <c r="BB162" s="116"/>
      <c r="BC162" s="116"/>
      <c r="BD162" s="116"/>
      <c r="BE162" s="116">
        <v>300</v>
      </c>
      <c r="BF162" s="116"/>
      <c r="BG162" s="116"/>
      <c r="BH162" s="116"/>
      <c r="BI162" s="116"/>
    </row>
    <row r="163" spans="1:70" s="98" customFormat="1" ht="15" customHeight="1">
      <c r="A163" s="88">
        <v>12</v>
      </c>
      <c r="B163" s="89"/>
      <c r="C163" s="89"/>
      <c r="D163" s="113" t="s">
        <v>200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27" t="s">
        <v>197</v>
      </c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116">
        <v>1</v>
      </c>
      <c r="AG163" s="116"/>
      <c r="AH163" s="116"/>
      <c r="AI163" s="116"/>
      <c r="AJ163" s="116"/>
      <c r="AK163" s="116">
        <v>0</v>
      </c>
      <c r="AL163" s="116"/>
      <c r="AM163" s="116"/>
      <c r="AN163" s="116"/>
      <c r="AO163" s="116"/>
      <c r="AP163" s="116">
        <v>1</v>
      </c>
      <c r="AQ163" s="116"/>
      <c r="AR163" s="116"/>
      <c r="AS163" s="116"/>
      <c r="AT163" s="116"/>
      <c r="AU163" s="116">
        <v>1</v>
      </c>
      <c r="AV163" s="116"/>
      <c r="AW163" s="116"/>
      <c r="AX163" s="116"/>
      <c r="AY163" s="116"/>
      <c r="AZ163" s="116">
        <v>0</v>
      </c>
      <c r="BA163" s="116"/>
      <c r="BB163" s="116"/>
      <c r="BC163" s="116"/>
      <c r="BD163" s="116"/>
      <c r="BE163" s="116">
        <v>1</v>
      </c>
      <c r="BF163" s="116"/>
      <c r="BG163" s="116"/>
      <c r="BH163" s="116"/>
      <c r="BI163" s="116"/>
    </row>
    <row r="164" spans="1:70" s="98" customFormat="1" ht="15" customHeight="1">
      <c r="A164" s="88">
        <v>13</v>
      </c>
      <c r="B164" s="89"/>
      <c r="C164" s="89"/>
      <c r="D164" s="113" t="s">
        <v>200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27" t="s">
        <v>198</v>
      </c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116">
        <v>2.5</v>
      </c>
      <c r="AG164" s="116"/>
      <c r="AH164" s="116"/>
      <c r="AI164" s="116"/>
      <c r="AJ164" s="116"/>
      <c r="AK164" s="116">
        <v>0</v>
      </c>
      <c r="AL164" s="116"/>
      <c r="AM164" s="116"/>
      <c r="AN164" s="116"/>
      <c r="AO164" s="116"/>
      <c r="AP164" s="116">
        <v>2.5</v>
      </c>
      <c r="AQ164" s="116"/>
      <c r="AR164" s="116"/>
      <c r="AS164" s="116"/>
      <c r="AT164" s="116"/>
      <c r="AU164" s="116">
        <v>2.5</v>
      </c>
      <c r="AV164" s="116"/>
      <c r="AW164" s="116"/>
      <c r="AX164" s="116"/>
      <c r="AY164" s="116"/>
      <c r="AZ164" s="116">
        <v>0</v>
      </c>
      <c r="BA164" s="116"/>
      <c r="BB164" s="116"/>
      <c r="BC164" s="116"/>
      <c r="BD164" s="116"/>
      <c r="BE164" s="116">
        <v>2.5</v>
      </c>
      <c r="BF164" s="116"/>
      <c r="BG164" s="116"/>
      <c r="BH164" s="116"/>
      <c r="BI164" s="116"/>
    </row>
    <row r="165" spans="1:70" s="98" customFormat="1" ht="15" customHeight="1">
      <c r="A165" s="88">
        <v>14</v>
      </c>
      <c r="B165" s="89"/>
      <c r="C165" s="89"/>
      <c r="D165" s="113" t="s">
        <v>201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27" t="s">
        <v>187</v>
      </c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116">
        <v>250</v>
      </c>
      <c r="AG165" s="116"/>
      <c r="AH165" s="116"/>
      <c r="AI165" s="116"/>
      <c r="AJ165" s="116"/>
      <c r="AK165" s="116">
        <v>0</v>
      </c>
      <c r="AL165" s="116"/>
      <c r="AM165" s="116"/>
      <c r="AN165" s="116"/>
      <c r="AO165" s="116"/>
      <c r="AP165" s="116">
        <v>250</v>
      </c>
      <c r="AQ165" s="116"/>
      <c r="AR165" s="116"/>
      <c r="AS165" s="116"/>
      <c r="AT165" s="116"/>
      <c r="AU165" s="116">
        <v>250</v>
      </c>
      <c r="AV165" s="116"/>
      <c r="AW165" s="116"/>
      <c r="AX165" s="116"/>
      <c r="AY165" s="116"/>
      <c r="AZ165" s="116">
        <v>0</v>
      </c>
      <c r="BA165" s="116"/>
      <c r="BB165" s="116"/>
      <c r="BC165" s="116"/>
      <c r="BD165" s="116"/>
      <c r="BE165" s="116">
        <v>250</v>
      </c>
      <c r="BF165" s="116"/>
      <c r="BG165" s="116"/>
      <c r="BH165" s="116"/>
      <c r="BI165" s="116"/>
    </row>
    <row r="166" spans="1:70" s="6" customFormat="1" ht="14.25">
      <c r="A166" s="85">
        <v>0</v>
      </c>
      <c r="B166" s="86"/>
      <c r="C166" s="86"/>
      <c r="D166" s="112" t="s">
        <v>202</v>
      </c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1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</row>
    <row r="167" spans="1:70" s="98" customFormat="1" ht="28.5" customHeight="1">
      <c r="A167" s="88">
        <v>15</v>
      </c>
      <c r="B167" s="89"/>
      <c r="C167" s="89"/>
      <c r="D167" s="113" t="s">
        <v>203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27" t="s">
        <v>187</v>
      </c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116">
        <v>17857.14</v>
      </c>
      <c r="AG167" s="116"/>
      <c r="AH167" s="116"/>
      <c r="AI167" s="116"/>
      <c r="AJ167" s="116"/>
      <c r="AK167" s="116">
        <v>0</v>
      </c>
      <c r="AL167" s="116"/>
      <c r="AM167" s="116"/>
      <c r="AN167" s="116"/>
      <c r="AO167" s="116"/>
      <c r="AP167" s="116">
        <v>17857.14</v>
      </c>
      <c r="AQ167" s="116"/>
      <c r="AR167" s="116"/>
      <c r="AS167" s="116"/>
      <c r="AT167" s="116"/>
      <c r="AU167" s="116">
        <v>17857.14</v>
      </c>
      <c r="AV167" s="116"/>
      <c r="AW167" s="116"/>
      <c r="AX167" s="116"/>
      <c r="AY167" s="116"/>
      <c r="AZ167" s="116">
        <v>0</v>
      </c>
      <c r="BA167" s="116"/>
      <c r="BB167" s="116"/>
      <c r="BC167" s="116"/>
      <c r="BD167" s="116"/>
      <c r="BE167" s="116">
        <v>17857.14</v>
      </c>
      <c r="BF167" s="116"/>
      <c r="BG167" s="116"/>
      <c r="BH167" s="116"/>
      <c r="BI167" s="116"/>
    </row>
    <row r="168" spans="1:70" s="98" customFormat="1" ht="30" customHeight="1">
      <c r="A168" s="88">
        <v>16</v>
      </c>
      <c r="B168" s="89"/>
      <c r="C168" s="89"/>
      <c r="D168" s="113" t="s">
        <v>204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27" t="s">
        <v>205</v>
      </c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116">
        <v>248.25</v>
      </c>
      <c r="AG168" s="116"/>
      <c r="AH168" s="116"/>
      <c r="AI168" s="116"/>
      <c r="AJ168" s="116"/>
      <c r="AK168" s="116">
        <v>0</v>
      </c>
      <c r="AL168" s="116"/>
      <c r="AM168" s="116"/>
      <c r="AN168" s="116"/>
      <c r="AO168" s="116"/>
      <c r="AP168" s="116">
        <v>248.25</v>
      </c>
      <c r="AQ168" s="116"/>
      <c r="AR168" s="116"/>
      <c r="AS168" s="116"/>
      <c r="AT168" s="116"/>
      <c r="AU168" s="116">
        <v>273.57</v>
      </c>
      <c r="AV168" s="116"/>
      <c r="AW168" s="116"/>
      <c r="AX168" s="116"/>
      <c r="AY168" s="116"/>
      <c r="AZ168" s="116">
        <v>0</v>
      </c>
      <c r="BA168" s="116"/>
      <c r="BB168" s="116"/>
      <c r="BC168" s="116"/>
      <c r="BD168" s="116"/>
      <c r="BE168" s="116">
        <v>273.57</v>
      </c>
      <c r="BF168" s="116"/>
      <c r="BG168" s="116"/>
      <c r="BH168" s="116"/>
      <c r="BI168" s="116"/>
    </row>
    <row r="169" spans="1:70" s="98" customFormat="1" ht="30" customHeight="1">
      <c r="A169" s="88">
        <v>17</v>
      </c>
      <c r="B169" s="89"/>
      <c r="C169" s="89"/>
      <c r="D169" s="113" t="s">
        <v>206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27" t="s">
        <v>205</v>
      </c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116">
        <v>100</v>
      </c>
      <c r="AG169" s="116"/>
      <c r="AH169" s="116"/>
      <c r="AI169" s="116"/>
      <c r="AJ169" s="116"/>
      <c r="AK169" s="116">
        <v>0</v>
      </c>
      <c r="AL169" s="116"/>
      <c r="AM169" s="116"/>
      <c r="AN169" s="116"/>
      <c r="AO169" s="116"/>
      <c r="AP169" s="116">
        <v>100</v>
      </c>
      <c r="AQ169" s="116"/>
      <c r="AR169" s="116"/>
      <c r="AS169" s="116"/>
      <c r="AT169" s="116"/>
      <c r="AU169" s="116">
        <v>100</v>
      </c>
      <c r="AV169" s="116"/>
      <c r="AW169" s="116"/>
      <c r="AX169" s="116"/>
      <c r="AY169" s="116"/>
      <c r="AZ169" s="116">
        <v>0</v>
      </c>
      <c r="BA169" s="116"/>
      <c r="BB169" s="116"/>
      <c r="BC169" s="116"/>
      <c r="BD169" s="116"/>
      <c r="BE169" s="116">
        <v>100</v>
      </c>
      <c r="BF169" s="116"/>
      <c r="BG169" s="116"/>
      <c r="BH169" s="116"/>
      <c r="BI169" s="116"/>
    </row>
    <row r="170" spans="1:70" s="6" customFormat="1" ht="14.25">
      <c r="A170" s="85">
        <v>0</v>
      </c>
      <c r="B170" s="86"/>
      <c r="C170" s="86"/>
      <c r="D170" s="112" t="s">
        <v>207</v>
      </c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1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</row>
    <row r="171" spans="1:70" s="98" customFormat="1" ht="57" customHeight="1">
      <c r="A171" s="88">
        <v>18</v>
      </c>
      <c r="B171" s="89"/>
      <c r="C171" s="89"/>
      <c r="D171" s="113" t="s">
        <v>208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27" t="s">
        <v>209</v>
      </c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116">
        <v>0</v>
      </c>
      <c r="AG171" s="116"/>
      <c r="AH171" s="116"/>
      <c r="AI171" s="116"/>
      <c r="AJ171" s="116"/>
      <c r="AK171" s="116">
        <v>0</v>
      </c>
      <c r="AL171" s="116"/>
      <c r="AM171" s="116"/>
      <c r="AN171" s="116"/>
      <c r="AO171" s="116"/>
      <c r="AP171" s="116">
        <v>0</v>
      </c>
      <c r="AQ171" s="116"/>
      <c r="AR171" s="116"/>
      <c r="AS171" s="116"/>
      <c r="AT171" s="116"/>
      <c r="AU171" s="116">
        <v>0</v>
      </c>
      <c r="AV171" s="116"/>
      <c r="AW171" s="116"/>
      <c r="AX171" s="116"/>
      <c r="AY171" s="116"/>
      <c r="AZ171" s="116">
        <v>0</v>
      </c>
      <c r="BA171" s="116"/>
      <c r="BB171" s="116"/>
      <c r="BC171" s="116"/>
      <c r="BD171" s="116"/>
      <c r="BE171" s="116">
        <v>0</v>
      </c>
      <c r="BF171" s="116"/>
      <c r="BG171" s="116"/>
      <c r="BH171" s="116"/>
      <c r="BI171" s="116"/>
    </row>
    <row r="172" spans="1:70" s="98" customFormat="1" ht="60" customHeight="1">
      <c r="A172" s="88">
        <v>19</v>
      </c>
      <c r="B172" s="89"/>
      <c r="C172" s="89"/>
      <c r="D172" s="113" t="s">
        <v>210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27" t="s">
        <v>209</v>
      </c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116">
        <v>0</v>
      </c>
      <c r="AG172" s="116"/>
      <c r="AH172" s="116"/>
      <c r="AI172" s="116"/>
      <c r="AJ172" s="116"/>
      <c r="AK172" s="116">
        <v>0</v>
      </c>
      <c r="AL172" s="116"/>
      <c r="AM172" s="116"/>
      <c r="AN172" s="116"/>
      <c r="AO172" s="116"/>
      <c r="AP172" s="116">
        <v>0</v>
      </c>
      <c r="AQ172" s="116"/>
      <c r="AR172" s="116"/>
      <c r="AS172" s="116"/>
      <c r="AT172" s="116"/>
      <c r="AU172" s="116">
        <v>0</v>
      </c>
      <c r="AV172" s="116"/>
      <c r="AW172" s="116"/>
      <c r="AX172" s="116"/>
      <c r="AY172" s="116"/>
      <c r="AZ172" s="116">
        <v>0</v>
      </c>
      <c r="BA172" s="116"/>
      <c r="BB172" s="116"/>
      <c r="BC172" s="116"/>
      <c r="BD172" s="116"/>
      <c r="BE172" s="116">
        <v>0</v>
      </c>
      <c r="BF172" s="116"/>
      <c r="BG172" s="116"/>
      <c r="BH172" s="116"/>
      <c r="BI172" s="116"/>
    </row>
    <row r="174" spans="1:70" ht="14.25" customHeight="1">
      <c r="A174" s="29" t="s">
        <v>124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0" ht="15" customHeight="1">
      <c r="A175" s="44" t="s">
        <v>241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</row>
    <row r="176" spans="1:70" ht="12.95" customHeight="1">
      <c r="A176" s="54" t="s">
        <v>19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6"/>
      <c r="U176" s="27" t="s">
        <v>242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 t="s">
        <v>245</v>
      </c>
      <c r="AF176" s="27"/>
      <c r="AG176" s="27"/>
      <c r="AH176" s="27"/>
      <c r="AI176" s="27"/>
      <c r="AJ176" s="27"/>
      <c r="AK176" s="27"/>
      <c r="AL176" s="27"/>
      <c r="AM176" s="27"/>
      <c r="AN176" s="27"/>
      <c r="AO176" s="27" t="s">
        <v>252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 t="s">
        <v>263</v>
      </c>
      <c r="AZ176" s="27"/>
      <c r="BA176" s="27"/>
      <c r="BB176" s="27"/>
      <c r="BC176" s="27"/>
      <c r="BD176" s="27"/>
      <c r="BE176" s="27"/>
      <c r="BF176" s="27"/>
      <c r="BG176" s="27"/>
      <c r="BH176" s="27"/>
      <c r="BI176" s="27" t="s">
        <v>268</v>
      </c>
      <c r="BJ176" s="27"/>
      <c r="BK176" s="27"/>
      <c r="BL176" s="27"/>
      <c r="BM176" s="27"/>
      <c r="BN176" s="27"/>
      <c r="BO176" s="27"/>
      <c r="BP176" s="27"/>
      <c r="BQ176" s="27"/>
      <c r="BR176" s="27"/>
    </row>
    <row r="177" spans="1:79" ht="30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9"/>
      <c r="U177" s="27" t="s">
        <v>4</v>
      </c>
      <c r="V177" s="27"/>
      <c r="W177" s="27"/>
      <c r="X177" s="27"/>
      <c r="Y177" s="27"/>
      <c r="Z177" s="27" t="s">
        <v>3</v>
      </c>
      <c r="AA177" s="27"/>
      <c r="AB177" s="27"/>
      <c r="AC177" s="27"/>
      <c r="AD177" s="27"/>
      <c r="AE177" s="27" t="s">
        <v>4</v>
      </c>
      <c r="AF177" s="27"/>
      <c r="AG177" s="27"/>
      <c r="AH177" s="27"/>
      <c r="AI177" s="27"/>
      <c r="AJ177" s="27" t="s">
        <v>3</v>
      </c>
      <c r="AK177" s="27"/>
      <c r="AL177" s="27"/>
      <c r="AM177" s="27"/>
      <c r="AN177" s="27"/>
      <c r="AO177" s="27" t="s">
        <v>4</v>
      </c>
      <c r="AP177" s="27"/>
      <c r="AQ177" s="27"/>
      <c r="AR177" s="27"/>
      <c r="AS177" s="27"/>
      <c r="AT177" s="27" t="s">
        <v>3</v>
      </c>
      <c r="AU177" s="27"/>
      <c r="AV177" s="27"/>
      <c r="AW177" s="27"/>
      <c r="AX177" s="27"/>
      <c r="AY177" s="27" t="s">
        <v>4</v>
      </c>
      <c r="AZ177" s="27"/>
      <c r="BA177" s="27"/>
      <c r="BB177" s="27"/>
      <c r="BC177" s="27"/>
      <c r="BD177" s="27" t="s">
        <v>3</v>
      </c>
      <c r="BE177" s="27"/>
      <c r="BF177" s="27"/>
      <c r="BG177" s="27"/>
      <c r="BH177" s="27"/>
      <c r="BI177" s="27" t="s">
        <v>4</v>
      </c>
      <c r="BJ177" s="27"/>
      <c r="BK177" s="27"/>
      <c r="BL177" s="27"/>
      <c r="BM177" s="27"/>
      <c r="BN177" s="27" t="s">
        <v>3</v>
      </c>
      <c r="BO177" s="27"/>
      <c r="BP177" s="27"/>
      <c r="BQ177" s="27"/>
      <c r="BR177" s="27"/>
    </row>
    <row r="178" spans="1:79" ht="15" customHeight="1">
      <c r="A178" s="36">
        <v>1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8"/>
      <c r="U178" s="27">
        <v>2</v>
      </c>
      <c r="V178" s="27"/>
      <c r="W178" s="27"/>
      <c r="X178" s="27"/>
      <c r="Y178" s="27"/>
      <c r="Z178" s="27">
        <v>3</v>
      </c>
      <c r="AA178" s="27"/>
      <c r="AB178" s="27"/>
      <c r="AC178" s="27"/>
      <c r="AD178" s="27"/>
      <c r="AE178" s="27">
        <v>4</v>
      </c>
      <c r="AF178" s="27"/>
      <c r="AG178" s="27"/>
      <c r="AH178" s="27"/>
      <c r="AI178" s="27"/>
      <c r="AJ178" s="27">
        <v>5</v>
      </c>
      <c r="AK178" s="27"/>
      <c r="AL178" s="27"/>
      <c r="AM178" s="27"/>
      <c r="AN178" s="27"/>
      <c r="AO178" s="27">
        <v>6</v>
      </c>
      <c r="AP178" s="27"/>
      <c r="AQ178" s="27"/>
      <c r="AR178" s="27"/>
      <c r="AS178" s="27"/>
      <c r="AT178" s="27">
        <v>7</v>
      </c>
      <c r="AU178" s="27"/>
      <c r="AV178" s="27"/>
      <c r="AW178" s="27"/>
      <c r="AX178" s="27"/>
      <c r="AY178" s="27">
        <v>8</v>
      </c>
      <c r="AZ178" s="27"/>
      <c r="BA178" s="27"/>
      <c r="BB178" s="27"/>
      <c r="BC178" s="27"/>
      <c r="BD178" s="27">
        <v>9</v>
      </c>
      <c r="BE178" s="27"/>
      <c r="BF178" s="27"/>
      <c r="BG178" s="27"/>
      <c r="BH178" s="27"/>
      <c r="BI178" s="27">
        <v>10</v>
      </c>
      <c r="BJ178" s="27"/>
      <c r="BK178" s="27"/>
      <c r="BL178" s="27"/>
      <c r="BM178" s="27"/>
      <c r="BN178" s="27">
        <v>11</v>
      </c>
      <c r="BO178" s="27"/>
      <c r="BP178" s="27"/>
      <c r="BQ178" s="27"/>
      <c r="BR178" s="27"/>
    </row>
    <row r="179" spans="1:79" s="1" customFormat="1" ht="15.75" hidden="1" customHeight="1">
      <c r="A179" s="39" t="s">
        <v>57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1"/>
      <c r="U179" s="26" t="s">
        <v>65</v>
      </c>
      <c r="V179" s="26"/>
      <c r="W179" s="26"/>
      <c r="X179" s="26"/>
      <c r="Y179" s="26"/>
      <c r="Z179" s="30" t="s">
        <v>66</v>
      </c>
      <c r="AA179" s="30"/>
      <c r="AB179" s="30"/>
      <c r="AC179" s="30"/>
      <c r="AD179" s="30"/>
      <c r="AE179" s="26" t="s">
        <v>67</v>
      </c>
      <c r="AF179" s="26"/>
      <c r="AG179" s="26"/>
      <c r="AH179" s="26"/>
      <c r="AI179" s="26"/>
      <c r="AJ179" s="30" t="s">
        <v>68</v>
      </c>
      <c r="AK179" s="30"/>
      <c r="AL179" s="30"/>
      <c r="AM179" s="30"/>
      <c r="AN179" s="30"/>
      <c r="AO179" s="26" t="s">
        <v>58</v>
      </c>
      <c r="AP179" s="26"/>
      <c r="AQ179" s="26"/>
      <c r="AR179" s="26"/>
      <c r="AS179" s="26"/>
      <c r="AT179" s="30" t="s">
        <v>59</v>
      </c>
      <c r="AU179" s="30"/>
      <c r="AV179" s="30"/>
      <c r="AW179" s="30"/>
      <c r="AX179" s="30"/>
      <c r="AY179" s="26" t="s">
        <v>60</v>
      </c>
      <c r="AZ179" s="26"/>
      <c r="BA179" s="26"/>
      <c r="BB179" s="26"/>
      <c r="BC179" s="26"/>
      <c r="BD179" s="30" t="s">
        <v>61</v>
      </c>
      <c r="BE179" s="30"/>
      <c r="BF179" s="30"/>
      <c r="BG179" s="30"/>
      <c r="BH179" s="30"/>
      <c r="BI179" s="26" t="s">
        <v>62</v>
      </c>
      <c r="BJ179" s="26"/>
      <c r="BK179" s="26"/>
      <c r="BL179" s="26"/>
      <c r="BM179" s="26"/>
      <c r="BN179" s="30" t="s">
        <v>63</v>
      </c>
      <c r="BO179" s="30"/>
      <c r="BP179" s="30"/>
      <c r="BQ179" s="30"/>
      <c r="BR179" s="30"/>
      <c r="CA179" t="s">
        <v>41</v>
      </c>
    </row>
    <row r="180" spans="1:79" s="6" customFormat="1" ht="12.75" customHeight="1">
      <c r="A180" s="99" t="s">
        <v>211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1"/>
      <c r="U180" s="117">
        <v>0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1377669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1467034</v>
      </c>
      <c r="AP180" s="117"/>
      <c r="AQ180" s="117"/>
      <c r="AR180" s="117"/>
      <c r="AS180" s="117"/>
      <c r="AT180" s="117">
        <v>0</v>
      </c>
      <c r="AU180" s="117"/>
      <c r="AV180" s="117"/>
      <c r="AW180" s="117"/>
      <c r="AX180" s="117"/>
      <c r="AY180" s="117">
        <v>1604959</v>
      </c>
      <c r="AZ180" s="117"/>
      <c r="BA180" s="117"/>
      <c r="BB180" s="117"/>
      <c r="BC180" s="117"/>
      <c r="BD180" s="117">
        <v>0</v>
      </c>
      <c r="BE180" s="117"/>
      <c r="BF180" s="117"/>
      <c r="BG180" s="117"/>
      <c r="BH180" s="117"/>
      <c r="BI180" s="117">
        <v>1777900</v>
      </c>
      <c r="BJ180" s="117"/>
      <c r="BK180" s="117"/>
      <c r="BL180" s="117"/>
      <c r="BM180" s="117"/>
      <c r="BN180" s="117">
        <v>0</v>
      </c>
      <c r="BO180" s="117"/>
      <c r="BP180" s="117"/>
      <c r="BQ180" s="117"/>
      <c r="BR180" s="117"/>
      <c r="CA180" s="6" t="s">
        <v>42</v>
      </c>
    </row>
    <row r="181" spans="1:79" s="98" customFormat="1" ht="12.75" customHeight="1">
      <c r="A181" s="91" t="s">
        <v>212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118">
        <v>0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1103189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1132572</v>
      </c>
      <c r="AP181" s="118"/>
      <c r="AQ181" s="118"/>
      <c r="AR181" s="118"/>
      <c r="AS181" s="118"/>
      <c r="AT181" s="118">
        <v>0</v>
      </c>
      <c r="AU181" s="118"/>
      <c r="AV181" s="118"/>
      <c r="AW181" s="118"/>
      <c r="AX181" s="118"/>
      <c r="AY181" s="118">
        <v>1353529</v>
      </c>
      <c r="AZ181" s="118"/>
      <c r="BA181" s="118"/>
      <c r="BB181" s="118"/>
      <c r="BC181" s="118"/>
      <c r="BD181" s="118">
        <v>0</v>
      </c>
      <c r="BE181" s="118"/>
      <c r="BF181" s="118"/>
      <c r="BG181" s="118"/>
      <c r="BH181" s="118"/>
      <c r="BI181" s="118">
        <v>1500825</v>
      </c>
      <c r="BJ181" s="118"/>
      <c r="BK181" s="118"/>
      <c r="BL181" s="118"/>
      <c r="BM181" s="118"/>
      <c r="BN181" s="118">
        <v>0</v>
      </c>
      <c r="BO181" s="118"/>
      <c r="BP181" s="118"/>
      <c r="BQ181" s="118"/>
      <c r="BR181" s="118"/>
    </row>
    <row r="182" spans="1:79" s="98" customFormat="1" ht="12.75" customHeight="1">
      <c r="A182" s="91" t="s">
        <v>213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118">
        <v>0</v>
      </c>
      <c r="V182" s="118"/>
      <c r="W182" s="118"/>
      <c r="X182" s="118"/>
      <c r="Y182" s="118"/>
      <c r="Z182" s="118">
        <v>0</v>
      </c>
      <c r="AA182" s="118"/>
      <c r="AB182" s="118"/>
      <c r="AC182" s="118"/>
      <c r="AD182" s="118"/>
      <c r="AE182" s="118">
        <v>274480</v>
      </c>
      <c r="AF182" s="118"/>
      <c r="AG182" s="118"/>
      <c r="AH182" s="118"/>
      <c r="AI182" s="118"/>
      <c r="AJ182" s="118">
        <v>0</v>
      </c>
      <c r="AK182" s="118"/>
      <c r="AL182" s="118"/>
      <c r="AM182" s="118"/>
      <c r="AN182" s="118"/>
      <c r="AO182" s="118">
        <v>334462</v>
      </c>
      <c r="AP182" s="118"/>
      <c r="AQ182" s="118"/>
      <c r="AR182" s="118"/>
      <c r="AS182" s="118"/>
      <c r="AT182" s="118">
        <v>0</v>
      </c>
      <c r="AU182" s="118"/>
      <c r="AV182" s="118"/>
      <c r="AW182" s="118"/>
      <c r="AX182" s="118"/>
      <c r="AY182" s="118">
        <v>251430</v>
      </c>
      <c r="AZ182" s="118"/>
      <c r="BA182" s="118"/>
      <c r="BB182" s="118"/>
      <c r="BC182" s="118"/>
      <c r="BD182" s="118">
        <v>0</v>
      </c>
      <c r="BE182" s="118"/>
      <c r="BF182" s="118"/>
      <c r="BG182" s="118"/>
      <c r="BH182" s="118"/>
      <c r="BI182" s="118">
        <v>277075</v>
      </c>
      <c r="BJ182" s="118"/>
      <c r="BK182" s="118"/>
      <c r="BL182" s="118"/>
      <c r="BM182" s="118"/>
      <c r="BN182" s="118">
        <v>0</v>
      </c>
      <c r="BO182" s="118"/>
      <c r="BP182" s="118"/>
      <c r="BQ182" s="118"/>
      <c r="BR182" s="118"/>
    </row>
    <row r="183" spans="1:79" s="98" customFormat="1" ht="12.75" customHeight="1">
      <c r="A183" s="91" t="s">
        <v>214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3"/>
      <c r="U183" s="118">
        <v>0</v>
      </c>
      <c r="V183" s="118"/>
      <c r="W183" s="118"/>
      <c r="X183" s="118"/>
      <c r="Y183" s="118"/>
      <c r="Z183" s="118">
        <v>0</v>
      </c>
      <c r="AA183" s="118"/>
      <c r="AB183" s="118"/>
      <c r="AC183" s="118"/>
      <c r="AD183" s="118"/>
      <c r="AE183" s="118">
        <v>152348</v>
      </c>
      <c r="AF183" s="118"/>
      <c r="AG183" s="118"/>
      <c r="AH183" s="118"/>
      <c r="AI183" s="118"/>
      <c r="AJ183" s="118">
        <v>0</v>
      </c>
      <c r="AK183" s="118"/>
      <c r="AL183" s="118"/>
      <c r="AM183" s="118"/>
      <c r="AN183" s="118"/>
      <c r="AO183" s="118">
        <v>0</v>
      </c>
      <c r="AP183" s="118"/>
      <c r="AQ183" s="118"/>
      <c r="AR183" s="118"/>
      <c r="AS183" s="118"/>
      <c r="AT183" s="118">
        <v>0</v>
      </c>
      <c r="AU183" s="118"/>
      <c r="AV183" s="118"/>
      <c r="AW183" s="118"/>
      <c r="AX183" s="118"/>
      <c r="AY183" s="118">
        <v>180191</v>
      </c>
      <c r="AZ183" s="118"/>
      <c r="BA183" s="118"/>
      <c r="BB183" s="118"/>
      <c r="BC183" s="118"/>
      <c r="BD183" s="118">
        <v>0</v>
      </c>
      <c r="BE183" s="118"/>
      <c r="BF183" s="118"/>
      <c r="BG183" s="118"/>
      <c r="BH183" s="118"/>
      <c r="BI183" s="118">
        <v>189335</v>
      </c>
      <c r="BJ183" s="118"/>
      <c r="BK183" s="118"/>
      <c r="BL183" s="118"/>
      <c r="BM183" s="118"/>
      <c r="BN183" s="118">
        <v>0</v>
      </c>
      <c r="BO183" s="118"/>
      <c r="BP183" s="118"/>
      <c r="BQ183" s="118"/>
      <c r="BR183" s="118"/>
    </row>
    <row r="184" spans="1:79" s="6" customFormat="1" ht="12.75" customHeight="1">
      <c r="A184" s="99" t="s">
        <v>215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1"/>
      <c r="U184" s="117">
        <v>0</v>
      </c>
      <c r="V184" s="117"/>
      <c r="W184" s="117"/>
      <c r="X184" s="117"/>
      <c r="Y184" s="117"/>
      <c r="Z184" s="117">
        <v>0</v>
      </c>
      <c r="AA184" s="117"/>
      <c r="AB184" s="117"/>
      <c r="AC184" s="117"/>
      <c r="AD184" s="117"/>
      <c r="AE184" s="117">
        <v>79805</v>
      </c>
      <c r="AF184" s="117"/>
      <c r="AG184" s="117"/>
      <c r="AH184" s="117"/>
      <c r="AI184" s="117"/>
      <c r="AJ184" s="117">
        <v>0</v>
      </c>
      <c r="AK184" s="117"/>
      <c r="AL184" s="117"/>
      <c r="AM184" s="117"/>
      <c r="AN184" s="117"/>
      <c r="AO184" s="117">
        <v>92935</v>
      </c>
      <c r="AP184" s="117"/>
      <c r="AQ184" s="117"/>
      <c r="AR184" s="117"/>
      <c r="AS184" s="117"/>
      <c r="AT184" s="117">
        <v>0</v>
      </c>
      <c r="AU184" s="117"/>
      <c r="AV184" s="117"/>
      <c r="AW184" s="117"/>
      <c r="AX184" s="117"/>
      <c r="AY184" s="117">
        <v>108953</v>
      </c>
      <c r="AZ184" s="117"/>
      <c r="BA184" s="117"/>
      <c r="BB184" s="117"/>
      <c r="BC184" s="117"/>
      <c r="BD184" s="117">
        <v>0</v>
      </c>
      <c r="BE184" s="117"/>
      <c r="BF184" s="117"/>
      <c r="BG184" s="117"/>
      <c r="BH184" s="117"/>
      <c r="BI184" s="117">
        <v>120066</v>
      </c>
      <c r="BJ184" s="117"/>
      <c r="BK184" s="117"/>
      <c r="BL184" s="117"/>
      <c r="BM184" s="117"/>
      <c r="BN184" s="117">
        <v>0</v>
      </c>
      <c r="BO184" s="117"/>
      <c r="BP184" s="117"/>
      <c r="BQ184" s="117"/>
      <c r="BR184" s="117"/>
    </row>
    <row r="185" spans="1:79" s="98" customFormat="1" ht="12.75" customHeight="1">
      <c r="A185" s="91" t="s">
        <v>216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3"/>
      <c r="U185" s="118">
        <v>0</v>
      </c>
      <c r="V185" s="118"/>
      <c r="W185" s="118"/>
      <c r="X185" s="118"/>
      <c r="Y185" s="118"/>
      <c r="Z185" s="118">
        <v>0</v>
      </c>
      <c r="AA185" s="118"/>
      <c r="AB185" s="118"/>
      <c r="AC185" s="118"/>
      <c r="AD185" s="118"/>
      <c r="AE185" s="118">
        <v>79805</v>
      </c>
      <c r="AF185" s="118"/>
      <c r="AG185" s="118"/>
      <c r="AH185" s="118"/>
      <c r="AI185" s="118"/>
      <c r="AJ185" s="118">
        <v>0</v>
      </c>
      <c r="AK185" s="118"/>
      <c r="AL185" s="118"/>
      <c r="AM185" s="118"/>
      <c r="AN185" s="118"/>
      <c r="AO185" s="118">
        <v>92935</v>
      </c>
      <c r="AP185" s="118"/>
      <c r="AQ185" s="118"/>
      <c r="AR185" s="118"/>
      <c r="AS185" s="118"/>
      <c r="AT185" s="118">
        <v>0</v>
      </c>
      <c r="AU185" s="118"/>
      <c r="AV185" s="118"/>
      <c r="AW185" s="118"/>
      <c r="AX185" s="118"/>
      <c r="AY185" s="118">
        <v>108953</v>
      </c>
      <c r="AZ185" s="118"/>
      <c r="BA185" s="118"/>
      <c r="BB185" s="118"/>
      <c r="BC185" s="118"/>
      <c r="BD185" s="118">
        <v>0</v>
      </c>
      <c r="BE185" s="118"/>
      <c r="BF185" s="118"/>
      <c r="BG185" s="118"/>
      <c r="BH185" s="118"/>
      <c r="BI185" s="118">
        <v>120066</v>
      </c>
      <c r="BJ185" s="118"/>
      <c r="BK185" s="118"/>
      <c r="BL185" s="118"/>
      <c r="BM185" s="118"/>
      <c r="BN185" s="118">
        <v>0</v>
      </c>
      <c r="BO185" s="118"/>
      <c r="BP185" s="118"/>
      <c r="BQ185" s="118"/>
      <c r="BR185" s="118"/>
    </row>
    <row r="186" spans="1:79" s="6" customFormat="1" ht="25.5" customHeight="1">
      <c r="A186" s="99" t="s">
        <v>217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1"/>
      <c r="U186" s="117">
        <v>0</v>
      </c>
      <c r="V186" s="117"/>
      <c r="W186" s="117"/>
      <c r="X186" s="117"/>
      <c r="Y186" s="117"/>
      <c r="Z186" s="117">
        <v>0</v>
      </c>
      <c r="AA186" s="117"/>
      <c r="AB186" s="117"/>
      <c r="AC186" s="117"/>
      <c r="AD186" s="117"/>
      <c r="AE186" s="117">
        <v>14569</v>
      </c>
      <c r="AF186" s="117"/>
      <c r="AG186" s="117"/>
      <c r="AH186" s="117"/>
      <c r="AI186" s="117"/>
      <c r="AJ186" s="117">
        <v>0</v>
      </c>
      <c r="AK186" s="117"/>
      <c r="AL186" s="117"/>
      <c r="AM186" s="117"/>
      <c r="AN186" s="117"/>
      <c r="AO186" s="117">
        <v>0</v>
      </c>
      <c r="AP186" s="117"/>
      <c r="AQ186" s="117"/>
      <c r="AR186" s="117"/>
      <c r="AS186" s="117"/>
      <c r="AT186" s="117">
        <v>0</v>
      </c>
      <c r="AU186" s="117"/>
      <c r="AV186" s="117"/>
      <c r="AW186" s="117"/>
      <c r="AX186" s="117"/>
      <c r="AY186" s="117">
        <v>75429</v>
      </c>
      <c r="AZ186" s="117"/>
      <c r="BA186" s="117"/>
      <c r="BB186" s="117"/>
      <c r="BC186" s="117"/>
      <c r="BD186" s="117">
        <v>0</v>
      </c>
      <c r="BE186" s="117"/>
      <c r="BF186" s="117"/>
      <c r="BG186" s="117"/>
      <c r="BH186" s="117"/>
      <c r="BI186" s="117">
        <v>83124</v>
      </c>
      <c r="BJ186" s="117"/>
      <c r="BK186" s="117"/>
      <c r="BL186" s="117"/>
      <c r="BM186" s="117"/>
      <c r="BN186" s="117">
        <v>0</v>
      </c>
      <c r="BO186" s="117"/>
      <c r="BP186" s="117"/>
      <c r="BQ186" s="117"/>
      <c r="BR186" s="117"/>
    </row>
    <row r="187" spans="1:79" s="98" customFormat="1" ht="12.75" customHeight="1">
      <c r="A187" s="91" t="s">
        <v>218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3"/>
      <c r="U187" s="118">
        <v>0</v>
      </c>
      <c r="V187" s="118"/>
      <c r="W187" s="118"/>
      <c r="X187" s="118"/>
      <c r="Y187" s="118"/>
      <c r="Z187" s="118">
        <v>0</v>
      </c>
      <c r="AA187" s="118"/>
      <c r="AB187" s="118"/>
      <c r="AC187" s="118"/>
      <c r="AD187" s="118"/>
      <c r="AE187" s="118">
        <v>14569</v>
      </c>
      <c r="AF187" s="118"/>
      <c r="AG187" s="118"/>
      <c r="AH187" s="118"/>
      <c r="AI187" s="118"/>
      <c r="AJ187" s="118">
        <v>0</v>
      </c>
      <c r="AK187" s="118"/>
      <c r="AL187" s="118"/>
      <c r="AM187" s="118"/>
      <c r="AN187" s="118"/>
      <c r="AO187" s="118">
        <v>0</v>
      </c>
      <c r="AP187" s="118"/>
      <c r="AQ187" s="118"/>
      <c r="AR187" s="118"/>
      <c r="AS187" s="118"/>
      <c r="AT187" s="118">
        <v>0</v>
      </c>
      <c r="AU187" s="118"/>
      <c r="AV187" s="118"/>
      <c r="AW187" s="118"/>
      <c r="AX187" s="118"/>
      <c r="AY187" s="118">
        <v>75429</v>
      </c>
      <c r="AZ187" s="118"/>
      <c r="BA187" s="118"/>
      <c r="BB187" s="118"/>
      <c r="BC187" s="118"/>
      <c r="BD187" s="118">
        <v>0</v>
      </c>
      <c r="BE187" s="118"/>
      <c r="BF187" s="118"/>
      <c r="BG187" s="118"/>
      <c r="BH187" s="118"/>
      <c r="BI187" s="118">
        <v>83124</v>
      </c>
      <c r="BJ187" s="118"/>
      <c r="BK187" s="118"/>
      <c r="BL187" s="118"/>
      <c r="BM187" s="118"/>
      <c r="BN187" s="118">
        <v>0</v>
      </c>
      <c r="BO187" s="118"/>
      <c r="BP187" s="118"/>
      <c r="BQ187" s="118"/>
      <c r="BR187" s="118"/>
    </row>
    <row r="188" spans="1:79" s="98" customFormat="1" ht="12.75" customHeight="1">
      <c r="A188" s="91" t="s">
        <v>219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118">
        <v>0</v>
      </c>
      <c r="V188" s="118"/>
      <c r="W188" s="118"/>
      <c r="X188" s="118"/>
      <c r="Y188" s="118"/>
      <c r="Z188" s="118">
        <v>0</v>
      </c>
      <c r="AA188" s="118"/>
      <c r="AB188" s="118"/>
      <c r="AC188" s="118"/>
      <c r="AD188" s="118"/>
      <c r="AE188" s="118">
        <v>160437</v>
      </c>
      <c r="AF188" s="118"/>
      <c r="AG188" s="118"/>
      <c r="AH188" s="118"/>
      <c r="AI188" s="118"/>
      <c r="AJ188" s="118">
        <v>0</v>
      </c>
      <c r="AK188" s="118"/>
      <c r="AL188" s="118"/>
      <c r="AM188" s="118"/>
      <c r="AN188" s="118"/>
      <c r="AO188" s="118">
        <v>35425</v>
      </c>
      <c r="AP188" s="118"/>
      <c r="AQ188" s="118"/>
      <c r="AR188" s="118"/>
      <c r="AS188" s="118"/>
      <c r="AT188" s="118">
        <v>0</v>
      </c>
      <c r="AU188" s="118"/>
      <c r="AV188" s="118"/>
      <c r="AW188" s="118"/>
      <c r="AX188" s="118"/>
      <c r="AY188" s="118">
        <v>125715</v>
      </c>
      <c r="AZ188" s="118"/>
      <c r="BA188" s="118"/>
      <c r="BB188" s="118"/>
      <c r="BC188" s="118"/>
      <c r="BD188" s="118">
        <v>0</v>
      </c>
      <c r="BE188" s="118"/>
      <c r="BF188" s="118"/>
      <c r="BG188" s="118"/>
      <c r="BH188" s="118"/>
      <c r="BI188" s="118">
        <v>138537</v>
      </c>
      <c r="BJ188" s="118"/>
      <c r="BK188" s="118"/>
      <c r="BL188" s="118"/>
      <c r="BM188" s="118"/>
      <c r="BN188" s="118">
        <v>0</v>
      </c>
      <c r="BO188" s="118"/>
      <c r="BP188" s="118"/>
      <c r="BQ188" s="118"/>
      <c r="BR188" s="118"/>
    </row>
    <row r="189" spans="1:79" s="6" customFormat="1" ht="12.75" customHeight="1">
      <c r="A189" s="99" t="s">
        <v>147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1"/>
      <c r="U189" s="117">
        <v>0</v>
      </c>
      <c r="V189" s="117"/>
      <c r="W189" s="117"/>
      <c r="X189" s="117"/>
      <c r="Y189" s="117"/>
      <c r="Z189" s="117">
        <v>0</v>
      </c>
      <c r="AA189" s="117"/>
      <c r="AB189" s="117"/>
      <c r="AC189" s="117"/>
      <c r="AD189" s="117"/>
      <c r="AE189" s="117">
        <v>1784828</v>
      </c>
      <c r="AF189" s="117"/>
      <c r="AG189" s="117"/>
      <c r="AH189" s="117"/>
      <c r="AI189" s="117"/>
      <c r="AJ189" s="117">
        <v>0</v>
      </c>
      <c r="AK189" s="117"/>
      <c r="AL189" s="117"/>
      <c r="AM189" s="117"/>
      <c r="AN189" s="117"/>
      <c r="AO189" s="117">
        <v>1595394</v>
      </c>
      <c r="AP189" s="117"/>
      <c r="AQ189" s="117"/>
      <c r="AR189" s="117"/>
      <c r="AS189" s="117"/>
      <c r="AT189" s="117">
        <v>0</v>
      </c>
      <c r="AU189" s="117"/>
      <c r="AV189" s="117"/>
      <c r="AW189" s="117"/>
      <c r="AX189" s="117"/>
      <c r="AY189" s="117">
        <v>2095247</v>
      </c>
      <c r="AZ189" s="117"/>
      <c r="BA189" s="117"/>
      <c r="BB189" s="117"/>
      <c r="BC189" s="117"/>
      <c r="BD189" s="117">
        <v>0</v>
      </c>
      <c r="BE189" s="117"/>
      <c r="BF189" s="117"/>
      <c r="BG189" s="117"/>
      <c r="BH189" s="117"/>
      <c r="BI189" s="117">
        <v>2308962</v>
      </c>
      <c r="BJ189" s="117"/>
      <c r="BK189" s="117"/>
      <c r="BL189" s="117"/>
      <c r="BM189" s="117"/>
      <c r="BN189" s="117">
        <v>0</v>
      </c>
      <c r="BO189" s="117"/>
      <c r="BP189" s="117"/>
      <c r="BQ189" s="117"/>
      <c r="BR189" s="117"/>
    </row>
    <row r="190" spans="1:79" s="98" customFormat="1" ht="38.25" customHeight="1">
      <c r="A190" s="91" t="s">
        <v>220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3"/>
      <c r="U190" s="118" t="s">
        <v>173</v>
      </c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 t="s">
        <v>173</v>
      </c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 t="s">
        <v>173</v>
      </c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 t="s">
        <v>173</v>
      </c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 t="s">
        <v>173</v>
      </c>
      <c r="BJ190" s="118"/>
      <c r="BK190" s="118"/>
      <c r="BL190" s="118"/>
      <c r="BM190" s="118"/>
      <c r="BN190" s="118"/>
      <c r="BO190" s="118"/>
      <c r="BP190" s="118"/>
      <c r="BQ190" s="118"/>
      <c r="BR190" s="118"/>
    </row>
    <row r="193" spans="1:79" ht="14.25" customHeight="1">
      <c r="A193" s="29" t="s">
        <v>125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>
      <c r="A194" s="54" t="s">
        <v>6</v>
      </c>
      <c r="B194" s="55"/>
      <c r="C194" s="55"/>
      <c r="D194" s="54" t="s">
        <v>10</v>
      </c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/>
      <c r="W194" s="27" t="s">
        <v>242</v>
      </c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 t="s">
        <v>246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 t="s">
        <v>257</v>
      </c>
      <c r="AV194" s="27"/>
      <c r="AW194" s="27"/>
      <c r="AX194" s="27"/>
      <c r="AY194" s="27"/>
      <c r="AZ194" s="27"/>
      <c r="BA194" s="27" t="s">
        <v>264</v>
      </c>
      <c r="BB194" s="27"/>
      <c r="BC194" s="27"/>
      <c r="BD194" s="27"/>
      <c r="BE194" s="27"/>
      <c r="BF194" s="27"/>
      <c r="BG194" s="27" t="s">
        <v>273</v>
      </c>
      <c r="BH194" s="27"/>
      <c r="BI194" s="27"/>
      <c r="BJ194" s="27"/>
      <c r="BK194" s="27"/>
      <c r="BL194" s="27"/>
    </row>
    <row r="195" spans="1:79" ht="15" customHeight="1">
      <c r="A195" s="70"/>
      <c r="B195" s="71"/>
      <c r="C195" s="71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2"/>
      <c r="W195" s="27" t="s">
        <v>4</v>
      </c>
      <c r="X195" s="27"/>
      <c r="Y195" s="27"/>
      <c r="Z195" s="27"/>
      <c r="AA195" s="27"/>
      <c r="AB195" s="27"/>
      <c r="AC195" s="27" t="s">
        <v>3</v>
      </c>
      <c r="AD195" s="27"/>
      <c r="AE195" s="27"/>
      <c r="AF195" s="27"/>
      <c r="AG195" s="27"/>
      <c r="AH195" s="27"/>
      <c r="AI195" s="27" t="s">
        <v>4</v>
      </c>
      <c r="AJ195" s="27"/>
      <c r="AK195" s="27"/>
      <c r="AL195" s="27"/>
      <c r="AM195" s="27"/>
      <c r="AN195" s="27"/>
      <c r="AO195" s="27" t="s">
        <v>3</v>
      </c>
      <c r="AP195" s="27"/>
      <c r="AQ195" s="27"/>
      <c r="AR195" s="27"/>
      <c r="AS195" s="27"/>
      <c r="AT195" s="27"/>
      <c r="AU195" s="73" t="s">
        <v>4</v>
      </c>
      <c r="AV195" s="73"/>
      <c r="AW195" s="73"/>
      <c r="AX195" s="73" t="s">
        <v>3</v>
      </c>
      <c r="AY195" s="73"/>
      <c r="AZ195" s="73"/>
      <c r="BA195" s="73" t="s">
        <v>4</v>
      </c>
      <c r="BB195" s="73"/>
      <c r="BC195" s="73"/>
      <c r="BD195" s="73" t="s">
        <v>3</v>
      </c>
      <c r="BE195" s="73"/>
      <c r="BF195" s="73"/>
      <c r="BG195" s="73" t="s">
        <v>4</v>
      </c>
      <c r="BH195" s="73"/>
      <c r="BI195" s="73"/>
      <c r="BJ195" s="73" t="s">
        <v>3</v>
      </c>
      <c r="BK195" s="73"/>
      <c r="BL195" s="73"/>
    </row>
    <row r="196" spans="1:79" ht="57" customHeight="1">
      <c r="A196" s="57"/>
      <c r="B196" s="58"/>
      <c r="C196" s="58"/>
      <c r="D196" s="57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9"/>
      <c r="W196" s="27" t="s">
        <v>12</v>
      </c>
      <c r="X196" s="27"/>
      <c r="Y196" s="27"/>
      <c r="Z196" s="27" t="s">
        <v>11</v>
      </c>
      <c r="AA196" s="27"/>
      <c r="AB196" s="27"/>
      <c r="AC196" s="27" t="s">
        <v>12</v>
      </c>
      <c r="AD196" s="27"/>
      <c r="AE196" s="27"/>
      <c r="AF196" s="27" t="s">
        <v>11</v>
      </c>
      <c r="AG196" s="27"/>
      <c r="AH196" s="27"/>
      <c r="AI196" s="27" t="s">
        <v>12</v>
      </c>
      <c r="AJ196" s="27"/>
      <c r="AK196" s="27"/>
      <c r="AL196" s="27" t="s">
        <v>11</v>
      </c>
      <c r="AM196" s="27"/>
      <c r="AN196" s="27"/>
      <c r="AO196" s="27" t="s">
        <v>12</v>
      </c>
      <c r="AP196" s="27"/>
      <c r="AQ196" s="27"/>
      <c r="AR196" s="27" t="s">
        <v>11</v>
      </c>
      <c r="AS196" s="27"/>
      <c r="AT196" s="27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</row>
    <row r="197" spans="1:79" ht="15" customHeight="1">
      <c r="A197" s="36">
        <v>1</v>
      </c>
      <c r="B197" s="37"/>
      <c r="C197" s="37"/>
      <c r="D197" s="36">
        <v>2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8"/>
      <c r="W197" s="27">
        <v>3</v>
      </c>
      <c r="X197" s="27"/>
      <c r="Y197" s="27"/>
      <c r="Z197" s="27">
        <v>4</v>
      </c>
      <c r="AA197" s="27"/>
      <c r="AB197" s="27"/>
      <c r="AC197" s="27">
        <v>5</v>
      </c>
      <c r="AD197" s="27"/>
      <c r="AE197" s="27"/>
      <c r="AF197" s="27">
        <v>6</v>
      </c>
      <c r="AG197" s="27"/>
      <c r="AH197" s="27"/>
      <c r="AI197" s="27">
        <v>7</v>
      </c>
      <c r="AJ197" s="27"/>
      <c r="AK197" s="27"/>
      <c r="AL197" s="27">
        <v>8</v>
      </c>
      <c r="AM197" s="27"/>
      <c r="AN197" s="27"/>
      <c r="AO197" s="27">
        <v>9</v>
      </c>
      <c r="AP197" s="27"/>
      <c r="AQ197" s="27"/>
      <c r="AR197" s="27">
        <v>10</v>
      </c>
      <c r="AS197" s="27"/>
      <c r="AT197" s="27"/>
      <c r="AU197" s="27">
        <v>11</v>
      </c>
      <c r="AV197" s="27"/>
      <c r="AW197" s="27"/>
      <c r="AX197" s="27">
        <v>12</v>
      </c>
      <c r="AY197" s="27"/>
      <c r="AZ197" s="27"/>
      <c r="BA197" s="27">
        <v>13</v>
      </c>
      <c r="BB197" s="27"/>
      <c r="BC197" s="27"/>
      <c r="BD197" s="27">
        <v>14</v>
      </c>
      <c r="BE197" s="27"/>
      <c r="BF197" s="27"/>
      <c r="BG197" s="27">
        <v>15</v>
      </c>
      <c r="BH197" s="27"/>
      <c r="BI197" s="27"/>
      <c r="BJ197" s="27">
        <v>16</v>
      </c>
      <c r="BK197" s="27"/>
      <c r="BL197" s="27"/>
    </row>
    <row r="198" spans="1:79" s="1" customFormat="1" ht="12.75" hidden="1" customHeight="1">
      <c r="A198" s="39" t="s">
        <v>69</v>
      </c>
      <c r="B198" s="40"/>
      <c r="C198" s="40"/>
      <c r="D198" s="39" t="s">
        <v>57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1"/>
      <c r="W198" s="26" t="s">
        <v>72</v>
      </c>
      <c r="X198" s="26"/>
      <c r="Y198" s="26"/>
      <c r="Z198" s="26" t="s">
        <v>73</v>
      </c>
      <c r="AA198" s="26"/>
      <c r="AB198" s="26"/>
      <c r="AC198" s="30" t="s">
        <v>74</v>
      </c>
      <c r="AD198" s="30"/>
      <c r="AE198" s="30"/>
      <c r="AF198" s="30" t="s">
        <v>75</v>
      </c>
      <c r="AG198" s="30"/>
      <c r="AH198" s="30"/>
      <c r="AI198" s="26" t="s">
        <v>76</v>
      </c>
      <c r="AJ198" s="26"/>
      <c r="AK198" s="26"/>
      <c r="AL198" s="26" t="s">
        <v>77</v>
      </c>
      <c r="AM198" s="26"/>
      <c r="AN198" s="26"/>
      <c r="AO198" s="30" t="s">
        <v>104</v>
      </c>
      <c r="AP198" s="30"/>
      <c r="AQ198" s="30"/>
      <c r="AR198" s="30" t="s">
        <v>78</v>
      </c>
      <c r="AS198" s="30"/>
      <c r="AT198" s="30"/>
      <c r="AU198" s="26" t="s">
        <v>105</v>
      </c>
      <c r="AV198" s="26"/>
      <c r="AW198" s="26"/>
      <c r="AX198" s="30" t="s">
        <v>106</v>
      </c>
      <c r="AY198" s="30"/>
      <c r="AZ198" s="30"/>
      <c r="BA198" s="26" t="s">
        <v>107</v>
      </c>
      <c r="BB198" s="26"/>
      <c r="BC198" s="26"/>
      <c r="BD198" s="30" t="s">
        <v>108</v>
      </c>
      <c r="BE198" s="30"/>
      <c r="BF198" s="30"/>
      <c r="BG198" s="26" t="s">
        <v>109</v>
      </c>
      <c r="BH198" s="26"/>
      <c r="BI198" s="26"/>
      <c r="BJ198" s="30" t="s">
        <v>110</v>
      </c>
      <c r="BK198" s="30"/>
      <c r="BL198" s="30"/>
      <c r="CA198" s="1" t="s">
        <v>103</v>
      </c>
    </row>
    <row r="199" spans="1:79" s="98" customFormat="1" ht="12.75" customHeight="1">
      <c r="A199" s="88">
        <v>1</v>
      </c>
      <c r="B199" s="89"/>
      <c r="C199" s="89"/>
      <c r="D199" s="91" t="s">
        <v>221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3"/>
      <c r="W199" s="116">
        <v>0</v>
      </c>
      <c r="X199" s="116"/>
      <c r="Y199" s="116"/>
      <c r="Z199" s="116">
        <v>0</v>
      </c>
      <c r="AA199" s="116"/>
      <c r="AB199" s="116"/>
      <c r="AC199" s="116">
        <v>0</v>
      </c>
      <c r="AD199" s="116"/>
      <c r="AE199" s="116"/>
      <c r="AF199" s="116">
        <v>0</v>
      </c>
      <c r="AG199" s="116"/>
      <c r="AH199" s="116"/>
      <c r="AI199" s="116">
        <v>1</v>
      </c>
      <c r="AJ199" s="116"/>
      <c r="AK199" s="116"/>
      <c r="AL199" s="116">
        <v>1</v>
      </c>
      <c r="AM199" s="116"/>
      <c r="AN199" s="116"/>
      <c r="AO199" s="116">
        <v>0</v>
      </c>
      <c r="AP199" s="116"/>
      <c r="AQ199" s="116"/>
      <c r="AR199" s="116">
        <v>0</v>
      </c>
      <c r="AS199" s="116"/>
      <c r="AT199" s="116"/>
      <c r="AU199" s="116">
        <v>1</v>
      </c>
      <c r="AV199" s="116"/>
      <c r="AW199" s="116"/>
      <c r="AX199" s="116">
        <v>0</v>
      </c>
      <c r="AY199" s="116"/>
      <c r="AZ199" s="116"/>
      <c r="BA199" s="116">
        <v>1</v>
      </c>
      <c r="BB199" s="116"/>
      <c r="BC199" s="116"/>
      <c r="BD199" s="116">
        <v>0</v>
      </c>
      <c r="BE199" s="116"/>
      <c r="BF199" s="116"/>
      <c r="BG199" s="116">
        <v>1</v>
      </c>
      <c r="BH199" s="116"/>
      <c r="BI199" s="116"/>
      <c r="BJ199" s="116">
        <v>0</v>
      </c>
      <c r="BK199" s="116"/>
      <c r="BL199" s="116"/>
      <c r="CA199" s="98" t="s">
        <v>43</v>
      </c>
    </row>
    <row r="200" spans="1:79" s="98" customFormat="1" ht="12.75" customHeight="1">
      <c r="A200" s="88">
        <v>2</v>
      </c>
      <c r="B200" s="89"/>
      <c r="C200" s="89"/>
      <c r="D200" s="91" t="s">
        <v>222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3"/>
      <c r="W200" s="116">
        <v>0</v>
      </c>
      <c r="X200" s="116"/>
      <c r="Y200" s="116"/>
      <c r="Z200" s="116">
        <v>0</v>
      </c>
      <c r="AA200" s="116"/>
      <c r="AB200" s="116"/>
      <c r="AC200" s="116">
        <v>0</v>
      </c>
      <c r="AD200" s="116"/>
      <c r="AE200" s="116"/>
      <c r="AF200" s="116">
        <v>0</v>
      </c>
      <c r="AG200" s="116"/>
      <c r="AH200" s="116"/>
      <c r="AI200" s="116">
        <v>14</v>
      </c>
      <c r="AJ200" s="116"/>
      <c r="AK200" s="116"/>
      <c r="AL200" s="116">
        <v>14</v>
      </c>
      <c r="AM200" s="116"/>
      <c r="AN200" s="116"/>
      <c r="AO200" s="116">
        <v>0</v>
      </c>
      <c r="AP200" s="116"/>
      <c r="AQ200" s="116"/>
      <c r="AR200" s="116">
        <v>0</v>
      </c>
      <c r="AS200" s="116"/>
      <c r="AT200" s="116"/>
      <c r="AU200" s="116">
        <v>14</v>
      </c>
      <c r="AV200" s="116"/>
      <c r="AW200" s="116"/>
      <c r="AX200" s="116">
        <v>0</v>
      </c>
      <c r="AY200" s="116"/>
      <c r="AZ200" s="116"/>
      <c r="BA200" s="116">
        <v>14</v>
      </c>
      <c r="BB200" s="116"/>
      <c r="BC200" s="116"/>
      <c r="BD200" s="116">
        <v>0</v>
      </c>
      <c r="BE200" s="116"/>
      <c r="BF200" s="116"/>
      <c r="BG200" s="116">
        <v>14</v>
      </c>
      <c r="BH200" s="116"/>
      <c r="BI200" s="116"/>
      <c r="BJ200" s="116">
        <v>0</v>
      </c>
      <c r="BK200" s="116"/>
      <c r="BL200" s="116"/>
    </row>
    <row r="201" spans="1:79" s="98" customFormat="1" ht="12.75" customHeight="1">
      <c r="A201" s="88">
        <v>3</v>
      </c>
      <c r="B201" s="89"/>
      <c r="C201" s="89"/>
      <c r="D201" s="91" t="s">
        <v>223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3"/>
      <c r="W201" s="116">
        <v>0</v>
      </c>
      <c r="X201" s="116"/>
      <c r="Y201" s="116"/>
      <c r="Z201" s="116">
        <v>0</v>
      </c>
      <c r="AA201" s="116"/>
      <c r="AB201" s="116"/>
      <c r="AC201" s="116">
        <v>0</v>
      </c>
      <c r="AD201" s="116"/>
      <c r="AE201" s="116"/>
      <c r="AF201" s="116">
        <v>0</v>
      </c>
      <c r="AG201" s="116"/>
      <c r="AH201" s="116"/>
      <c r="AI201" s="116">
        <v>1</v>
      </c>
      <c r="AJ201" s="116"/>
      <c r="AK201" s="116"/>
      <c r="AL201" s="116">
        <v>1</v>
      </c>
      <c r="AM201" s="116"/>
      <c r="AN201" s="116"/>
      <c r="AO201" s="116">
        <v>0</v>
      </c>
      <c r="AP201" s="116"/>
      <c r="AQ201" s="116"/>
      <c r="AR201" s="116">
        <v>0</v>
      </c>
      <c r="AS201" s="116"/>
      <c r="AT201" s="116"/>
      <c r="AU201" s="116">
        <v>1</v>
      </c>
      <c r="AV201" s="116"/>
      <c r="AW201" s="116"/>
      <c r="AX201" s="116">
        <v>0</v>
      </c>
      <c r="AY201" s="116"/>
      <c r="AZ201" s="116"/>
      <c r="BA201" s="116">
        <v>1</v>
      </c>
      <c r="BB201" s="116"/>
      <c r="BC201" s="116"/>
      <c r="BD201" s="116">
        <v>0</v>
      </c>
      <c r="BE201" s="116"/>
      <c r="BF201" s="116"/>
      <c r="BG201" s="116">
        <v>1</v>
      </c>
      <c r="BH201" s="116"/>
      <c r="BI201" s="116"/>
      <c r="BJ201" s="116">
        <v>0</v>
      </c>
      <c r="BK201" s="116"/>
      <c r="BL201" s="116"/>
    </row>
    <row r="202" spans="1:79" s="98" customFormat="1" ht="12.75" customHeight="1">
      <c r="A202" s="88">
        <v>4</v>
      </c>
      <c r="B202" s="89"/>
      <c r="C202" s="89"/>
      <c r="D202" s="91" t="s">
        <v>224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3"/>
      <c r="W202" s="116">
        <v>0</v>
      </c>
      <c r="X202" s="116"/>
      <c r="Y202" s="116"/>
      <c r="Z202" s="116">
        <v>0</v>
      </c>
      <c r="AA202" s="116"/>
      <c r="AB202" s="116"/>
      <c r="AC202" s="116">
        <v>0</v>
      </c>
      <c r="AD202" s="116"/>
      <c r="AE202" s="116"/>
      <c r="AF202" s="116">
        <v>0</v>
      </c>
      <c r="AG202" s="116"/>
      <c r="AH202" s="116"/>
      <c r="AI202" s="116">
        <v>1.75</v>
      </c>
      <c r="AJ202" s="116"/>
      <c r="AK202" s="116"/>
      <c r="AL202" s="116">
        <v>1.75</v>
      </c>
      <c r="AM202" s="116"/>
      <c r="AN202" s="116"/>
      <c r="AO202" s="116">
        <v>0</v>
      </c>
      <c r="AP202" s="116"/>
      <c r="AQ202" s="116"/>
      <c r="AR202" s="116">
        <v>0</v>
      </c>
      <c r="AS202" s="116"/>
      <c r="AT202" s="116"/>
      <c r="AU202" s="116">
        <v>1.75</v>
      </c>
      <c r="AV202" s="116"/>
      <c r="AW202" s="116"/>
      <c r="AX202" s="116">
        <v>0</v>
      </c>
      <c r="AY202" s="116"/>
      <c r="AZ202" s="116"/>
      <c r="BA202" s="116">
        <v>1.75</v>
      </c>
      <c r="BB202" s="116"/>
      <c r="BC202" s="116"/>
      <c r="BD202" s="116">
        <v>0</v>
      </c>
      <c r="BE202" s="116"/>
      <c r="BF202" s="116"/>
      <c r="BG202" s="116">
        <v>1.75</v>
      </c>
      <c r="BH202" s="116"/>
      <c r="BI202" s="116"/>
      <c r="BJ202" s="116">
        <v>0</v>
      </c>
      <c r="BK202" s="116"/>
      <c r="BL202" s="116"/>
    </row>
    <row r="203" spans="1:79" s="6" customFormat="1" ht="12.75" customHeight="1">
      <c r="A203" s="85">
        <v>5</v>
      </c>
      <c r="B203" s="86"/>
      <c r="C203" s="86"/>
      <c r="D203" s="99" t="s">
        <v>225</v>
      </c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1"/>
      <c r="W203" s="111">
        <v>0</v>
      </c>
      <c r="X203" s="111"/>
      <c r="Y203" s="111"/>
      <c r="Z203" s="111">
        <v>0</v>
      </c>
      <c r="AA203" s="111"/>
      <c r="AB203" s="111"/>
      <c r="AC203" s="111">
        <v>0</v>
      </c>
      <c r="AD203" s="111"/>
      <c r="AE203" s="111"/>
      <c r="AF203" s="111">
        <v>0</v>
      </c>
      <c r="AG203" s="111"/>
      <c r="AH203" s="111"/>
      <c r="AI203" s="111">
        <v>17.75</v>
      </c>
      <c r="AJ203" s="111"/>
      <c r="AK203" s="111"/>
      <c r="AL203" s="111">
        <v>17.75</v>
      </c>
      <c r="AM203" s="111"/>
      <c r="AN203" s="111"/>
      <c r="AO203" s="111">
        <v>0</v>
      </c>
      <c r="AP203" s="111"/>
      <c r="AQ203" s="111"/>
      <c r="AR203" s="111">
        <v>0</v>
      </c>
      <c r="AS203" s="111"/>
      <c r="AT203" s="111"/>
      <c r="AU203" s="111">
        <v>17.75</v>
      </c>
      <c r="AV203" s="111"/>
      <c r="AW203" s="111"/>
      <c r="AX203" s="111">
        <v>0</v>
      </c>
      <c r="AY203" s="111"/>
      <c r="AZ203" s="111"/>
      <c r="BA203" s="111">
        <v>17.75</v>
      </c>
      <c r="BB203" s="111"/>
      <c r="BC203" s="111"/>
      <c r="BD203" s="111">
        <v>0</v>
      </c>
      <c r="BE203" s="111"/>
      <c r="BF203" s="111"/>
      <c r="BG203" s="111">
        <v>17.75</v>
      </c>
      <c r="BH203" s="111"/>
      <c r="BI203" s="111"/>
      <c r="BJ203" s="111">
        <v>0</v>
      </c>
      <c r="BK203" s="111"/>
      <c r="BL203" s="111"/>
    </row>
    <row r="204" spans="1:79" s="98" customFormat="1" ht="25.5" customHeight="1">
      <c r="A204" s="88">
        <v>6</v>
      </c>
      <c r="B204" s="89"/>
      <c r="C204" s="89"/>
      <c r="D204" s="91" t="s">
        <v>226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3"/>
      <c r="W204" s="116" t="s">
        <v>173</v>
      </c>
      <c r="X204" s="116"/>
      <c r="Y204" s="116"/>
      <c r="Z204" s="116" t="s">
        <v>173</v>
      </c>
      <c r="AA204" s="116"/>
      <c r="AB204" s="116"/>
      <c r="AC204" s="116"/>
      <c r="AD204" s="116"/>
      <c r="AE204" s="116"/>
      <c r="AF204" s="116"/>
      <c r="AG204" s="116"/>
      <c r="AH204" s="116"/>
      <c r="AI204" s="116" t="s">
        <v>173</v>
      </c>
      <c r="AJ204" s="116"/>
      <c r="AK204" s="116"/>
      <c r="AL204" s="116" t="s">
        <v>173</v>
      </c>
      <c r="AM204" s="116"/>
      <c r="AN204" s="116"/>
      <c r="AO204" s="116"/>
      <c r="AP204" s="116"/>
      <c r="AQ204" s="116"/>
      <c r="AR204" s="116"/>
      <c r="AS204" s="116"/>
      <c r="AT204" s="116"/>
      <c r="AU204" s="116" t="s">
        <v>173</v>
      </c>
      <c r="AV204" s="116"/>
      <c r="AW204" s="116"/>
      <c r="AX204" s="116"/>
      <c r="AY204" s="116"/>
      <c r="AZ204" s="116"/>
      <c r="BA204" s="116" t="s">
        <v>173</v>
      </c>
      <c r="BB204" s="116"/>
      <c r="BC204" s="116"/>
      <c r="BD204" s="116"/>
      <c r="BE204" s="116"/>
      <c r="BF204" s="116"/>
      <c r="BG204" s="116" t="s">
        <v>173</v>
      </c>
      <c r="BH204" s="116"/>
      <c r="BI204" s="116"/>
      <c r="BJ204" s="116"/>
      <c r="BK204" s="116"/>
      <c r="BL204" s="116"/>
    </row>
    <row r="207" spans="1:79" ht="14.25" customHeight="1">
      <c r="A207" s="29" t="s">
        <v>153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4.25" customHeight="1">
      <c r="A208" s="29" t="s">
        <v>258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1:79" ht="15" customHeight="1">
      <c r="A209" s="31" t="s">
        <v>241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1:79" ht="15" customHeight="1">
      <c r="A210" s="27" t="s">
        <v>6</v>
      </c>
      <c r="B210" s="27"/>
      <c r="C210" s="27"/>
      <c r="D210" s="27"/>
      <c r="E210" s="27"/>
      <c r="F210" s="27"/>
      <c r="G210" s="27" t="s">
        <v>126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 t="s">
        <v>13</v>
      </c>
      <c r="U210" s="27"/>
      <c r="V210" s="27"/>
      <c r="W210" s="27"/>
      <c r="X210" s="27"/>
      <c r="Y210" s="27"/>
      <c r="Z210" s="27"/>
      <c r="AA210" s="36" t="s">
        <v>242</v>
      </c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6"/>
      <c r="AP210" s="36" t="s">
        <v>245</v>
      </c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8"/>
      <c r="BE210" s="36" t="s">
        <v>252</v>
      </c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8"/>
    </row>
    <row r="211" spans="1:79" ht="32.1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 t="s">
        <v>4</v>
      </c>
      <c r="AB211" s="27"/>
      <c r="AC211" s="27"/>
      <c r="AD211" s="27"/>
      <c r="AE211" s="27"/>
      <c r="AF211" s="27" t="s">
        <v>3</v>
      </c>
      <c r="AG211" s="27"/>
      <c r="AH211" s="27"/>
      <c r="AI211" s="27"/>
      <c r="AJ211" s="27"/>
      <c r="AK211" s="27" t="s">
        <v>89</v>
      </c>
      <c r="AL211" s="27"/>
      <c r="AM211" s="27"/>
      <c r="AN211" s="27"/>
      <c r="AO211" s="27"/>
      <c r="AP211" s="27" t="s">
        <v>4</v>
      </c>
      <c r="AQ211" s="27"/>
      <c r="AR211" s="27"/>
      <c r="AS211" s="27"/>
      <c r="AT211" s="27"/>
      <c r="AU211" s="27" t="s">
        <v>3</v>
      </c>
      <c r="AV211" s="27"/>
      <c r="AW211" s="27"/>
      <c r="AX211" s="27"/>
      <c r="AY211" s="27"/>
      <c r="AZ211" s="27" t="s">
        <v>96</v>
      </c>
      <c r="BA211" s="27"/>
      <c r="BB211" s="27"/>
      <c r="BC211" s="27"/>
      <c r="BD211" s="27"/>
      <c r="BE211" s="27" t="s">
        <v>4</v>
      </c>
      <c r="BF211" s="27"/>
      <c r="BG211" s="27"/>
      <c r="BH211" s="27"/>
      <c r="BI211" s="27"/>
      <c r="BJ211" s="27" t="s">
        <v>3</v>
      </c>
      <c r="BK211" s="27"/>
      <c r="BL211" s="27"/>
      <c r="BM211" s="27"/>
      <c r="BN211" s="27"/>
      <c r="BO211" s="27" t="s">
        <v>127</v>
      </c>
      <c r="BP211" s="27"/>
      <c r="BQ211" s="27"/>
      <c r="BR211" s="27"/>
      <c r="BS211" s="27"/>
    </row>
    <row r="212" spans="1:79" ht="15" customHeight="1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>
        <v>3</v>
      </c>
      <c r="U212" s="27"/>
      <c r="V212" s="27"/>
      <c r="W212" s="27"/>
      <c r="X212" s="27"/>
      <c r="Y212" s="27"/>
      <c r="Z212" s="27"/>
      <c r="AA212" s="27">
        <v>4</v>
      </c>
      <c r="AB212" s="27"/>
      <c r="AC212" s="27"/>
      <c r="AD212" s="27"/>
      <c r="AE212" s="27"/>
      <c r="AF212" s="27">
        <v>5</v>
      </c>
      <c r="AG212" s="27"/>
      <c r="AH212" s="27"/>
      <c r="AI212" s="27"/>
      <c r="AJ212" s="27"/>
      <c r="AK212" s="27">
        <v>6</v>
      </c>
      <c r="AL212" s="27"/>
      <c r="AM212" s="27"/>
      <c r="AN212" s="27"/>
      <c r="AO212" s="27"/>
      <c r="AP212" s="27">
        <v>7</v>
      </c>
      <c r="AQ212" s="27"/>
      <c r="AR212" s="27"/>
      <c r="AS212" s="27"/>
      <c r="AT212" s="27"/>
      <c r="AU212" s="27">
        <v>8</v>
      </c>
      <c r="AV212" s="27"/>
      <c r="AW212" s="27"/>
      <c r="AX212" s="27"/>
      <c r="AY212" s="27"/>
      <c r="AZ212" s="27">
        <v>9</v>
      </c>
      <c r="BA212" s="27"/>
      <c r="BB212" s="27"/>
      <c r="BC212" s="27"/>
      <c r="BD212" s="27"/>
      <c r="BE212" s="27">
        <v>10</v>
      </c>
      <c r="BF212" s="27"/>
      <c r="BG212" s="27"/>
      <c r="BH212" s="27"/>
      <c r="BI212" s="27"/>
      <c r="BJ212" s="27">
        <v>11</v>
      </c>
      <c r="BK212" s="27"/>
      <c r="BL212" s="27"/>
      <c r="BM212" s="27"/>
      <c r="BN212" s="27"/>
      <c r="BO212" s="27">
        <v>12</v>
      </c>
      <c r="BP212" s="27"/>
      <c r="BQ212" s="27"/>
      <c r="BR212" s="27"/>
      <c r="BS212" s="27"/>
    </row>
    <row r="213" spans="1:79" s="1" customFormat="1" ht="15" hidden="1" customHeight="1">
      <c r="A213" s="26" t="s">
        <v>69</v>
      </c>
      <c r="B213" s="26"/>
      <c r="C213" s="26"/>
      <c r="D213" s="26"/>
      <c r="E213" s="26"/>
      <c r="F213" s="26"/>
      <c r="G213" s="60" t="s">
        <v>57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 t="s">
        <v>79</v>
      </c>
      <c r="U213" s="60"/>
      <c r="V213" s="60"/>
      <c r="W213" s="60"/>
      <c r="X213" s="60"/>
      <c r="Y213" s="60"/>
      <c r="Z213" s="60"/>
      <c r="AA213" s="30" t="s">
        <v>65</v>
      </c>
      <c r="AB213" s="30"/>
      <c r="AC213" s="30"/>
      <c r="AD213" s="30"/>
      <c r="AE213" s="30"/>
      <c r="AF213" s="30" t="s">
        <v>66</v>
      </c>
      <c r="AG213" s="30"/>
      <c r="AH213" s="30"/>
      <c r="AI213" s="30"/>
      <c r="AJ213" s="30"/>
      <c r="AK213" s="50" t="s">
        <v>122</v>
      </c>
      <c r="AL213" s="50"/>
      <c r="AM213" s="50"/>
      <c r="AN213" s="50"/>
      <c r="AO213" s="50"/>
      <c r="AP213" s="30" t="s">
        <v>67</v>
      </c>
      <c r="AQ213" s="30"/>
      <c r="AR213" s="30"/>
      <c r="AS213" s="30"/>
      <c r="AT213" s="30"/>
      <c r="AU213" s="30" t="s">
        <v>68</v>
      </c>
      <c r="AV213" s="30"/>
      <c r="AW213" s="30"/>
      <c r="AX213" s="30"/>
      <c r="AY213" s="30"/>
      <c r="AZ213" s="50" t="s">
        <v>122</v>
      </c>
      <c r="BA213" s="50"/>
      <c r="BB213" s="50"/>
      <c r="BC213" s="50"/>
      <c r="BD213" s="50"/>
      <c r="BE213" s="30" t="s">
        <v>58</v>
      </c>
      <c r="BF213" s="30"/>
      <c r="BG213" s="30"/>
      <c r="BH213" s="30"/>
      <c r="BI213" s="30"/>
      <c r="BJ213" s="30" t="s">
        <v>59</v>
      </c>
      <c r="BK213" s="30"/>
      <c r="BL213" s="30"/>
      <c r="BM213" s="30"/>
      <c r="BN213" s="30"/>
      <c r="BO213" s="50" t="s">
        <v>122</v>
      </c>
      <c r="BP213" s="50"/>
      <c r="BQ213" s="50"/>
      <c r="BR213" s="50"/>
      <c r="BS213" s="50"/>
      <c r="CA213" s="1" t="s">
        <v>44</v>
      </c>
    </row>
    <row r="214" spans="1:79" s="6" customFormat="1" ht="12.75" customHeight="1">
      <c r="A214" s="84"/>
      <c r="B214" s="84"/>
      <c r="C214" s="84"/>
      <c r="D214" s="84"/>
      <c r="E214" s="84"/>
      <c r="F214" s="84"/>
      <c r="G214" s="119" t="s">
        <v>147</v>
      </c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20"/>
      <c r="U214" s="120"/>
      <c r="V214" s="120"/>
      <c r="W214" s="120"/>
      <c r="X214" s="120"/>
      <c r="Y214" s="120"/>
      <c r="Z214" s="120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>
        <f>IF(ISNUMBER(AA214),AA214,0)+IF(ISNUMBER(AF214),AF214,0)</f>
        <v>0</v>
      </c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>
        <f>IF(ISNUMBER(AP214),AP214,0)+IF(ISNUMBER(AU214),AU214,0)</f>
        <v>0</v>
      </c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>
        <f>IF(ISNUMBER(BE214),BE214,0)+IF(ISNUMBER(BJ214),BJ214,0)</f>
        <v>0</v>
      </c>
      <c r="BP214" s="117"/>
      <c r="BQ214" s="117"/>
      <c r="BR214" s="117"/>
      <c r="BS214" s="117"/>
      <c r="CA214" s="6" t="s">
        <v>45</v>
      </c>
    </row>
    <row r="216" spans="1:79" ht="13.5" customHeight="1">
      <c r="A216" s="29" t="s">
        <v>274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>
      <c r="A217" s="44" t="s">
        <v>241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</row>
    <row r="218" spans="1:79" ht="15" customHeight="1">
      <c r="A218" s="27" t="s">
        <v>6</v>
      </c>
      <c r="B218" s="27"/>
      <c r="C218" s="27"/>
      <c r="D218" s="27"/>
      <c r="E218" s="27"/>
      <c r="F218" s="27"/>
      <c r="G218" s="27" t="s">
        <v>126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13</v>
      </c>
      <c r="U218" s="27"/>
      <c r="V218" s="27"/>
      <c r="W218" s="27"/>
      <c r="X218" s="27"/>
      <c r="Y218" s="27"/>
      <c r="Z218" s="27"/>
      <c r="AA218" s="36" t="s">
        <v>263</v>
      </c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6"/>
      <c r="AP218" s="36" t="s">
        <v>268</v>
      </c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8"/>
    </row>
    <row r="219" spans="1:79" ht="32.1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 t="s">
        <v>4</v>
      </c>
      <c r="AB219" s="27"/>
      <c r="AC219" s="27"/>
      <c r="AD219" s="27"/>
      <c r="AE219" s="27"/>
      <c r="AF219" s="27" t="s">
        <v>3</v>
      </c>
      <c r="AG219" s="27"/>
      <c r="AH219" s="27"/>
      <c r="AI219" s="27"/>
      <c r="AJ219" s="27"/>
      <c r="AK219" s="27" t="s">
        <v>89</v>
      </c>
      <c r="AL219" s="27"/>
      <c r="AM219" s="27"/>
      <c r="AN219" s="27"/>
      <c r="AO219" s="27"/>
      <c r="AP219" s="27" t="s">
        <v>4</v>
      </c>
      <c r="AQ219" s="27"/>
      <c r="AR219" s="27"/>
      <c r="AS219" s="27"/>
      <c r="AT219" s="27"/>
      <c r="AU219" s="27" t="s">
        <v>3</v>
      </c>
      <c r="AV219" s="27"/>
      <c r="AW219" s="27"/>
      <c r="AX219" s="27"/>
      <c r="AY219" s="27"/>
      <c r="AZ219" s="27" t="s">
        <v>96</v>
      </c>
      <c r="BA219" s="27"/>
      <c r="BB219" s="27"/>
      <c r="BC219" s="27"/>
      <c r="BD219" s="27"/>
    </row>
    <row r="220" spans="1:79" ht="15" customHeight="1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/>
      <c r="AA220" s="27">
        <v>4</v>
      </c>
      <c r="AB220" s="27"/>
      <c r="AC220" s="27"/>
      <c r="AD220" s="27"/>
      <c r="AE220" s="27"/>
      <c r="AF220" s="27">
        <v>5</v>
      </c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>
        <v>7</v>
      </c>
      <c r="AQ220" s="27"/>
      <c r="AR220" s="27"/>
      <c r="AS220" s="27"/>
      <c r="AT220" s="27"/>
      <c r="AU220" s="27">
        <v>8</v>
      </c>
      <c r="AV220" s="27"/>
      <c r="AW220" s="27"/>
      <c r="AX220" s="27"/>
      <c r="AY220" s="27"/>
      <c r="AZ220" s="27">
        <v>9</v>
      </c>
      <c r="BA220" s="27"/>
      <c r="BB220" s="27"/>
      <c r="BC220" s="27"/>
      <c r="BD220" s="27"/>
    </row>
    <row r="221" spans="1:79" s="1" customFormat="1" ht="12" hidden="1" customHeight="1">
      <c r="A221" s="26" t="s">
        <v>69</v>
      </c>
      <c r="B221" s="26"/>
      <c r="C221" s="26"/>
      <c r="D221" s="26"/>
      <c r="E221" s="26"/>
      <c r="F221" s="26"/>
      <c r="G221" s="60" t="s">
        <v>57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 t="s">
        <v>79</v>
      </c>
      <c r="U221" s="60"/>
      <c r="V221" s="60"/>
      <c r="W221" s="60"/>
      <c r="X221" s="60"/>
      <c r="Y221" s="60"/>
      <c r="Z221" s="60"/>
      <c r="AA221" s="30" t="s">
        <v>60</v>
      </c>
      <c r="AB221" s="30"/>
      <c r="AC221" s="30"/>
      <c r="AD221" s="30"/>
      <c r="AE221" s="30"/>
      <c r="AF221" s="30" t="s">
        <v>61</v>
      </c>
      <c r="AG221" s="30"/>
      <c r="AH221" s="30"/>
      <c r="AI221" s="30"/>
      <c r="AJ221" s="30"/>
      <c r="AK221" s="50" t="s">
        <v>122</v>
      </c>
      <c r="AL221" s="50"/>
      <c r="AM221" s="50"/>
      <c r="AN221" s="50"/>
      <c r="AO221" s="50"/>
      <c r="AP221" s="30" t="s">
        <v>62</v>
      </c>
      <c r="AQ221" s="30"/>
      <c r="AR221" s="30"/>
      <c r="AS221" s="30"/>
      <c r="AT221" s="30"/>
      <c r="AU221" s="30" t="s">
        <v>63</v>
      </c>
      <c r="AV221" s="30"/>
      <c r="AW221" s="30"/>
      <c r="AX221" s="30"/>
      <c r="AY221" s="30"/>
      <c r="AZ221" s="50" t="s">
        <v>122</v>
      </c>
      <c r="BA221" s="50"/>
      <c r="BB221" s="50"/>
      <c r="BC221" s="50"/>
      <c r="BD221" s="50"/>
      <c r="CA221" s="1" t="s">
        <v>46</v>
      </c>
    </row>
    <row r="222" spans="1:79" s="6" customFormat="1">
      <c r="A222" s="84"/>
      <c r="B222" s="84"/>
      <c r="C222" s="84"/>
      <c r="D222" s="84"/>
      <c r="E222" s="84"/>
      <c r="F222" s="84"/>
      <c r="G222" s="119" t="s">
        <v>147</v>
      </c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20"/>
      <c r="U222" s="120"/>
      <c r="V222" s="120"/>
      <c r="W222" s="120"/>
      <c r="X222" s="120"/>
      <c r="Y222" s="120"/>
      <c r="Z222" s="120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>
        <f>IF(ISNUMBER(AA222),AA222,0)+IF(ISNUMBER(AF222),AF222,0)</f>
        <v>0</v>
      </c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>
        <f>IF(ISNUMBER(AP222),AP222,0)+IF(ISNUMBER(AU222),AU222,0)</f>
        <v>0</v>
      </c>
      <c r="BA222" s="117"/>
      <c r="BB222" s="117"/>
      <c r="BC222" s="117"/>
      <c r="BD222" s="117"/>
      <c r="CA222" s="6" t="s">
        <v>47</v>
      </c>
    </row>
    <row r="225" spans="1:79" ht="14.25" customHeight="1">
      <c r="A225" s="29" t="s">
        <v>275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5" customHeight="1">
      <c r="A226" s="44" t="s">
        <v>241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</row>
    <row r="227" spans="1:79" ht="23.1" customHeight="1">
      <c r="A227" s="27" t="s">
        <v>128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54" t="s">
        <v>129</v>
      </c>
      <c r="O227" s="55"/>
      <c r="P227" s="55"/>
      <c r="Q227" s="55"/>
      <c r="R227" s="55"/>
      <c r="S227" s="55"/>
      <c r="T227" s="55"/>
      <c r="U227" s="56"/>
      <c r="V227" s="54" t="s">
        <v>130</v>
      </c>
      <c r="W227" s="55"/>
      <c r="X227" s="55"/>
      <c r="Y227" s="55"/>
      <c r="Z227" s="56"/>
      <c r="AA227" s="27" t="s">
        <v>242</v>
      </c>
      <c r="AB227" s="27"/>
      <c r="AC227" s="27"/>
      <c r="AD227" s="27"/>
      <c r="AE227" s="27"/>
      <c r="AF227" s="27"/>
      <c r="AG227" s="27"/>
      <c r="AH227" s="27"/>
      <c r="AI227" s="27"/>
      <c r="AJ227" s="27" t="s">
        <v>245</v>
      </c>
      <c r="AK227" s="27"/>
      <c r="AL227" s="27"/>
      <c r="AM227" s="27"/>
      <c r="AN227" s="27"/>
      <c r="AO227" s="27"/>
      <c r="AP227" s="27"/>
      <c r="AQ227" s="27"/>
      <c r="AR227" s="27"/>
      <c r="AS227" s="27" t="s">
        <v>252</v>
      </c>
      <c r="AT227" s="27"/>
      <c r="AU227" s="27"/>
      <c r="AV227" s="27"/>
      <c r="AW227" s="27"/>
      <c r="AX227" s="27"/>
      <c r="AY227" s="27"/>
      <c r="AZ227" s="27"/>
      <c r="BA227" s="27"/>
      <c r="BB227" s="27" t="s">
        <v>263</v>
      </c>
      <c r="BC227" s="27"/>
      <c r="BD227" s="27"/>
      <c r="BE227" s="27"/>
      <c r="BF227" s="27"/>
      <c r="BG227" s="27"/>
      <c r="BH227" s="27"/>
      <c r="BI227" s="27"/>
      <c r="BJ227" s="27"/>
      <c r="BK227" s="27" t="s">
        <v>268</v>
      </c>
      <c r="BL227" s="27"/>
      <c r="BM227" s="27"/>
      <c r="BN227" s="27"/>
      <c r="BO227" s="27"/>
      <c r="BP227" s="27"/>
      <c r="BQ227" s="27"/>
      <c r="BR227" s="27"/>
      <c r="BS227" s="27"/>
    </row>
    <row r="228" spans="1:79" ht="95.2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57"/>
      <c r="O228" s="58"/>
      <c r="P228" s="58"/>
      <c r="Q228" s="58"/>
      <c r="R228" s="58"/>
      <c r="S228" s="58"/>
      <c r="T228" s="58"/>
      <c r="U228" s="59"/>
      <c r="V228" s="57"/>
      <c r="W228" s="58"/>
      <c r="X228" s="58"/>
      <c r="Y228" s="58"/>
      <c r="Z228" s="59"/>
      <c r="AA228" s="73" t="s">
        <v>133</v>
      </c>
      <c r="AB228" s="73"/>
      <c r="AC228" s="73"/>
      <c r="AD228" s="73"/>
      <c r="AE228" s="73"/>
      <c r="AF228" s="73" t="s">
        <v>134</v>
      </c>
      <c r="AG228" s="73"/>
      <c r="AH228" s="73"/>
      <c r="AI228" s="73"/>
      <c r="AJ228" s="73" t="s">
        <v>133</v>
      </c>
      <c r="AK228" s="73"/>
      <c r="AL228" s="73"/>
      <c r="AM228" s="73"/>
      <c r="AN228" s="73"/>
      <c r="AO228" s="73" t="s">
        <v>134</v>
      </c>
      <c r="AP228" s="73"/>
      <c r="AQ228" s="73"/>
      <c r="AR228" s="73"/>
      <c r="AS228" s="73" t="s">
        <v>133</v>
      </c>
      <c r="AT228" s="73"/>
      <c r="AU228" s="73"/>
      <c r="AV228" s="73"/>
      <c r="AW228" s="73"/>
      <c r="AX228" s="73" t="s">
        <v>134</v>
      </c>
      <c r="AY228" s="73"/>
      <c r="AZ228" s="73"/>
      <c r="BA228" s="73"/>
      <c r="BB228" s="73" t="s">
        <v>133</v>
      </c>
      <c r="BC228" s="73"/>
      <c r="BD228" s="73"/>
      <c r="BE228" s="73"/>
      <c r="BF228" s="73"/>
      <c r="BG228" s="73" t="s">
        <v>134</v>
      </c>
      <c r="BH228" s="73"/>
      <c r="BI228" s="73"/>
      <c r="BJ228" s="73"/>
      <c r="BK228" s="73" t="s">
        <v>133</v>
      </c>
      <c r="BL228" s="73"/>
      <c r="BM228" s="73"/>
      <c r="BN228" s="73"/>
      <c r="BO228" s="73"/>
      <c r="BP228" s="73" t="s">
        <v>134</v>
      </c>
      <c r="BQ228" s="73"/>
      <c r="BR228" s="73"/>
      <c r="BS228" s="73"/>
    </row>
    <row r="229" spans="1:79" ht="15" customHeight="1">
      <c r="A229" s="27">
        <v>1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36">
        <v>2</v>
      </c>
      <c r="O229" s="37"/>
      <c r="P229" s="37"/>
      <c r="Q229" s="37"/>
      <c r="R229" s="37"/>
      <c r="S229" s="37"/>
      <c r="T229" s="37"/>
      <c r="U229" s="38"/>
      <c r="V229" s="27">
        <v>3</v>
      </c>
      <c r="W229" s="27"/>
      <c r="X229" s="27"/>
      <c r="Y229" s="27"/>
      <c r="Z229" s="27"/>
      <c r="AA229" s="27">
        <v>4</v>
      </c>
      <c r="AB229" s="27"/>
      <c r="AC229" s="27"/>
      <c r="AD229" s="27"/>
      <c r="AE229" s="27"/>
      <c r="AF229" s="27">
        <v>5</v>
      </c>
      <c r="AG229" s="27"/>
      <c r="AH229" s="27"/>
      <c r="AI229" s="27"/>
      <c r="AJ229" s="27">
        <v>6</v>
      </c>
      <c r="AK229" s="27"/>
      <c r="AL229" s="27"/>
      <c r="AM229" s="27"/>
      <c r="AN229" s="27"/>
      <c r="AO229" s="27">
        <v>7</v>
      </c>
      <c r="AP229" s="27"/>
      <c r="AQ229" s="27"/>
      <c r="AR229" s="27"/>
      <c r="AS229" s="27">
        <v>8</v>
      </c>
      <c r="AT229" s="27"/>
      <c r="AU229" s="27"/>
      <c r="AV229" s="27"/>
      <c r="AW229" s="27"/>
      <c r="AX229" s="27">
        <v>9</v>
      </c>
      <c r="AY229" s="27"/>
      <c r="AZ229" s="27"/>
      <c r="BA229" s="27"/>
      <c r="BB229" s="27">
        <v>10</v>
      </c>
      <c r="BC229" s="27"/>
      <c r="BD229" s="27"/>
      <c r="BE229" s="27"/>
      <c r="BF229" s="27"/>
      <c r="BG229" s="27">
        <v>11</v>
      </c>
      <c r="BH229" s="27"/>
      <c r="BI229" s="27"/>
      <c r="BJ229" s="27"/>
      <c r="BK229" s="27">
        <v>12</v>
      </c>
      <c r="BL229" s="27"/>
      <c r="BM229" s="27"/>
      <c r="BN229" s="27"/>
      <c r="BO229" s="27"/>
      <c r="BP229" s="27">
        <v>13</v>
      </c>
      <c r="BQ229" s="27"/>
      <c r="BR229" s="27"/>
      <c r="BS229" s="27"/>
    </row>
    <row r="230" spans="1:79" s="1" customFormat="1" ht="12" hidden="1" customHeight="1">
      <c r="A230" s="60" t="s">
        <v>146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26" t="s">
        <v>131</v>
      </c>
      <c r="O230" s="26"/>
      <c r="P230" s="26"/>
      <c r="Q230" s="26"/>
      <c r="R230" s="26"/>
      <c r="S230" s="26"/>
      <c r="T230" s="26"/>
      <c r="U230" s="26"/>
      <c r="V230" s="26" t="s">
        <v>132</v>
      </c>
      <c r="W230" s="26"/>
      <c r="X230" s="26"/>
      <c r="Y230" s="26"/>
      <c r="Z230" s="26"/>
      <c r="AA230" s="30" t="s">
        <v>65</v>
      </c>
      <c r="AB230" s="30"/>
      <c r="AC230" s="30"/>
      <c r="AD230" s="30"/>
      <c r="AE230" s="30"/>
      <c r="AF230" s="30" t="s">
        <v>66</v>
      </c>
      <c r="AG230" s="30"/>
      <c r="AH230" s="30"/>
      <c r="AI230" s="30"/>
      <c r="AJ230" s="30" t="s">
        <v>67</v>
      </c>
      <c r="AK230" s="30"/>
      <c r="AL230" s="30"/>
      <c r="AM230" s="30"/>
      <c r="AN230" s="30"/>
      <c r="AO230" s="30" t="s">
        <v>68</v>
      </c>
      <c r="AP230" s="30"/>
      <c r="AQ230" s="30"/>
      <c r="AR230" s="30"/>
      <c r="AS230" s="30" t="s">
        <v>58</v>
      </c>
      <c r="AT230" s="30"/>
      <c r="AU230" s="30"/>
      <c r="AV230" s="30"/>
      <c r="AW230" s="30"/>
      <c r="AX230" s="30" t="s">
        <v>59</v>
      </c>
      <c r="AY230" s="30"/>
      <c r="AZ230" s="30"/>
      <c r="BA230" s="30"/>
      <c r="BB230" s="30" t="s">
        <v>60</v>
      </c>
      <c r="BC230" s="30"/>
      <c r="BD230" s="30"/>
      <c r="BE230" s="30"/>
      <c r="BF230" s="30"/>
      <c r="BG230" s="30" t="s">
        <v>61</v>
      </c>
      <c r="BH230" s="30"/>
      <c r="BI230" s="30"/>
      <c r="BJ230" s="30"/>
      <c r="BK230" s="30" t="s">
        <v>62</v>
      </c>
      <c r="BL230" s="30"/>
      <c r="BM230" s="30"/>
      <c r="BN230" s="30"/>
      <c r="BO230" s="30"/>
      <c r="BP230" s="30" t="s">
        <v>63</v>
      </c>
      <c r="BQ230" s="30"/>
      <c r="BR230" s="30"/>
      <c r="BS230" s="30"/>
      <c r="CA230" s="1" t="s">
        <v>48</v>
      </c>
    </row>
    <row r="231" spans="1:79" s="6" customFormat="1" ht="12.75" customHeight="1">
      <c r="A231" s="119" t="s">
        <v>147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85"/>
      <c r="O231" s="86"/>
      <c r="P231" s="86"/>
      <c r="Q231" s="86"/>
      <c r="R231" s="86"/>
      <c r="S231" s="86"/>
      <c r="T231" s="86"/>
      <c r="U231" s="87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2"/>
      <c r="BQ231" s="123"/>
      <c r="BR231" s="123"/>
      <c r="BS231" s="124"/>
      <c r="CA231" s="6" t="s">
        <v>49</v>
      </c>
    </row>
    <row r="234" spans="1:79" ht="35.25" customHeight="1">
      <c r="A234" s="29" t="s">
        <v>276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126" t="s">
        <v>231</v>
      </c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</row>
    <row r="236" spans="1:79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8" spans="1:79" ht="28.5" customHeight="1">
      <c r="A238" s="34" t="s">
        <v>259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14.25" customHeight="1">
      <c r="A239" s="29" t="s">
        <v>243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5" customHeight="1">
      <c r="A240" s="31" t="s">
        <v>241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</row>
    <row r="241" spans="1:79" ht="42.95" customHeight="1">
      <c r="A241" s="73" t="s">
        <v>135</v>
      </c>
      <c r="B241" s="73"/>
      <c r="C241" s="73"/>
      <c r="D241" s="73"/>
      <c r="E241" s="73"/>
      <c r="F241" s="73"/>
      <c r="G241" s="27" t="s">
        <v>19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 t="s">
        <v>15</v>
      </c>
      <c r="U241" s="27"/>
      <c r="V241" s="27"/>
      <c r="W241" s="27"/>
      <c r="X241" s="27"/>
      <c r="Y241" s="27"/>
      <c r="Z241" s="27" t="s">
        <v>14</v>
      </c>
      <c r="AA241" s="27"/>
      <c r="AB241" s="27"/>
      <c r="AC241" s="27"/>
      <c r="AD241" s="27"/>
      <c r="AE241" s="27" t="s">
        <v>136</v>
      </c>
      <c r="AF241" s="27"/>
      <c r="AG241" s="27"/>
      <c r="AH241" s="27"/>
      <c r="AI241" s="27"/>
      <c r="AJ241" s="27"/>
      <c r="AK241" s="27" t="s">
        <v>137</v>
      </c>
      <c r="AL241" s="27"/>
      <c r="AM241" s="27"/>
      <c r="AN241" s="27"/>
      <c r="AO241" s="27"/>
      <c r="AP241" s="27"/>
      <c r="AQ241" s="27" t="s">
        <v>138</v>
      </c>
      <c r="AR241" s="27"/>
      <c r="AS241" s="27"/>
      <c r="AT241" s="27"/>
      <c r="AU241" s="27"/>
      <c r="AV241" s="27"/>
      <c r="AW241" s="27" t="s">
        <v>98</v>
      </c>
      <c r="AX241" s="27"/>
      <c r="AY241" s="27"/>
      <c r="AZ241" s="27"/>
      <c r="BA241" s="27"/>
      <c r="BB241" s="27"/>
      <c r="BC241" s="27"/>
      <c r="BD241" s="27"/>
      <c r="BE241" s="27"/>
      <c r="BF241" s="27"/>
      <c r="BG241" s="27" t="s">
        <v>139</v>
      </c>
      <c r="BH241" s="27"/>
      <c r="BI241" s="27"/>
      <c r="BJ241" s="27"/>
      <c r="BK241" s="27"/>
      <c r="BL241" s="27"/>
    </row>
    <row r="242" spans="1:79" ht="39.950000000000003" customHeight="1">
      <c r="A242" s="73"/>
      <c r="B242" s="73"/>
      <c r="C242" s="73"/>
      <c r="D242" s="73"/>
      <c r="E242" s="73"/>
      <c r="F242" s="73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 t="s">
        <v>17</v>
      </c>
      <c r="AX242" s="27"/>
      <c r="AY242" s="27"/>
      <c r="AZ242" s="27"/>
      <c r="BA242" s="27"/>
      <c r="BB242" s="27" t="s">
        <v>16</v>
      </c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15" customHeight="1">
      <c r="A243" s="27">
        <v>1</v>
      </c>
      <c r="B243" s="27"/>
      <c r="C243" s="27"/>
      <c r="D243" s="27"/>
      <c r="E243" s="27"/>
      <c r="F243" s="27"/>
      <c r="G243" s="27">
        <v>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>
        <v>3</v>
      </c>
      <c r="U243" s="27"/>
      <c r="V243" s="27"/>
      <c r="W243" s="27"/>
      <c r="X243" s="27"/>
      <c r="Y243" s="27"/>
      <c r="Z243" s="27">
        <v>4</v>
      </c>
      <c r="AA243" s="27"/>
      <c r="AB243" s="27"/>
      <c r="AC243" s="27"/>
      <c r="AD243" s="27"/>
      <c r="AE243" s="27">
        <v>5</v>
      </c>
      <c r="AF243" s="27"/>
      <c r="AG243" s="27"/>
      <c r="AH243" s="27"/>
      <c r="AI243" s="27"/>
      <c r="AJ243" s="27"/>
      <c r="AK243" s="27">
        <v>6</v>
      </c>
      <c r="AL243" s="27"/>
      <c r="AM243" s="27"/>
      <c r="AN243" s="27"/>
      <c r="AO243" s="27"/>
      <c r="AP243" s="27"/>
      <c r="AQ243" s="27">
        <v>7</v>
      </c>
      <c r="AR243" s="27"/>
      <c r="AS243" s="27"/>
      <c r="AT243" s="27"/>
      <c r="AU243" s="27"/>
      <c r="AV243" s="27"/>
      <c r="AW243" s="27">
        <v>8</v>
      </c>
      <c r="AX243" s="27"/>
      <c r="AY243" s="27"/>
      <c r="AZ243" s="27"/>
      <c r="BA243" s="27"/>
      <c r="BB243" s="27">
        <v>9</v>
      </c>
      <c r="BC243" s="27"/>
      <c r="BD243" s="27"/>
      <c r="BE243" s="27"/>
      <c r="BF243" s="27"/>
      <c r="BG243" s="27">
        <v>10</v>
      </c>
      <c r="BH243" s="27"/>
      <c r="BI243" s="27"/>
      <c r="BJ243" s="27"/>
      <c r="BK243" s="27"/>
      <c r="BL243" s="27"/>
    </row>
    <row r="244" spans="1:79" s="1" customFormat="1" ht="12" hidden="1" customHeight="1">
      <c r="A244" s="26" t="s">
        <v>64</v>
      </c>
      <c r="B244" s="26"/>
      <c r="C244" s="26"/>
      <c r="D244" s="26"/>
      <c r="E244" s="26"/>
      <c r="F244" s="26"/>
      <c r="G244" s="60" t="s">
        <v>57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30" t="s">
        <v>80</v>
      </c>
      <c r="U244" s="30"/>
      <c r="V244" s="30"/>
      <c r="W244" s="30"/>
      <c r="X244" s="30"/>
      <c r="Y244" s="30"/>
      <c r="Z244" s="30" t="s">
        <v>81</v>
      </c>
      <c r="AA244" s="30"/>
      <c r="AB244" s="30"/>
      <c r="AC244" s="30"/>
      <c r="AD244" s="30"/>
      <c r="AE244" s="30" t="s">
        <v>82</v>
      </c>
      <c r="AF244" s="30"/>
      <c r="AG244" s="30"/>
      <c r="AH244" s="30"/>
      <c r="AI244" s="30"/>
      <c r="AJ244" s="30"/>
      <c r="AK244" s="30" t="s">
        <v>83</v>
      </c>
      <c r="AL244" s="30"/>
      <c r="AM244" s="30"/>
      <c r="AN244" s="30"/>
      <c r="AO244" s="30"/>
      <c r="AP244" s="30"/>
      <c r="AQ244" s="77" t="s">
        <v>99</v>
      </c>
      <c r="AR244" s="30"/>
      <c r="AS244" s="30"/>
      <c r="AT244" s="30"/>
      <c r="AU244" s="30"/>
      <c r="AV244" s="30"/>
      <c r="AW244" s="30" t="s">
        <v>84</v>
      </c>
      <c r="AX244" s="30"/>
      <c r="AY244" s="30"/>
      <c r="AZ244" s="30"/>
      <c r="BA244" s="30"/>
      <c r="BB244" s="30" t="s">
        <v>85</v>
      </c>
      <c r="BC244" s="30"/>
      <c r="BD244" s="30"/>
      <c r="BE244" s="30"/>
      <c r="BF244" s="30"/>
      <c r="BG244" s="77" t="s">
        <v>100</v>
      </c>
      <c r="BH244" s="30"/>
      <c r="BI244" s="30"/>
      <c r="BJ244" s="30"/>
      <c r="BK244" s="30"/>
      <c r="BL244" s="30"/>
      <c r="CA244" s="1" t="s">
        <v>50</v>
      </c>
    </row>
    <row r="245" spans="1:79" s="6" customFormat="1" ht="12.75" customHeight="1">
      <c r="A245" s="84"/>
      <c r="B245" s="84"/>
      <c r="C245" s="84"/>
      <c r="D245" s="84"/>
      <c r="E245" s="84"/>
      <c r="F245" s="84"/>
      <c r="G245" s="119" t="s">
        <v>147</v>
      </c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>
        <f>IF(ISNUMBER(AK245),AK245,0)-IF(ISNUMBER(AE245),AE245,0)</f>
        <v>0</v>
      </c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>
        <f>IF(ISNUMBER(Z245),Z245,0)+IF(ISNUMBER(AK245),AK245,0)</f>
        <v>0</v>
      </c>
      <c r="BH245" s="117"/>
      <c r="BI245" s="117"/>
      <c r="BJ245" s="117"/>
      <c r="BK245" s="117"/>
      <c r="BL245" s="117"/>
      <c r="CA245" s="6" t="s">
        <v>51</v>
      </c>
    </row>
    <row r="247" spans="1:79" ht="14.25" customHeight="1">
      <c r="A247" s="29" t="s">
        <v>260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5" customHeight="1">
      <c r="A248" s="31" t="s">
        <v>241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</row>
    <row r="249" spans="1:79" ht="18" customHeight="1">
      <c r="A249" s="27" t="s">
        <v>135</v>
      </c>
      <c r="B249" s="27"/>
      <c r="C249" s="27"/>
      <c r="D249" s="27"/>
      <c r="E249" s="27"/>
      <c r="F249" s="27"/>
      <c r="G249" s="27" t="s">
        <v>19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 t="s">
        <v>247</v>
      </c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 t="s">
        <v>257</v>
      </c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79" ht="42.9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 t="s">
        <v>140</v>
      </c>
      <c r="R250" s="27"/>
      <c r="S250" s="27"/>
      <c r="T250" s="27"/>
      <c r="U250" s="27"/>
      <c r="V250" s="73" t="s">
        <v>141</v>
      </c>
      <c r="W250" s="73"/>
      <c r="X250" s="73"/>
      <c r="Y250" s="73"/>
      <c r="Z250" s="27" t="s">
        <v>142</v>
      </c>
      <c r="AA250" s="27"/>
      <c r="AB250" s="27"/>
      <c r="AC250" s="27"/>
      <c r="AD250" s="27"/>
      <c r="AE250" s="27"/>
      <c r="AF250" s="27"/>
      <c r="AG250" s="27"/>
      <c r="AH250" s="27"/>
      <c r="AI250" s="27"/>
      <c r="AJ250" s="27" t="s">
        <v>143</v>
      </c>
      <c r="AK250" s="27"/>
      <c r="AL250" s="27"/>
      <c r="AM250" s="27"/>
      <c r="AN250" s="27"/>
      <c r="AO250" s="27" t="s">
        <v>20</v>
      </c>
      <c r="AP250" s="27"/>
      <c r="AQ250" s="27"/>
      <c r="AR250" s="27"/>
      <c r="AS250" s="27"/>
      <c r="AT250" s="73" t="s">
        <v>144</v>
      </c>
      <c r="AU250" s="73"/>
      <c r="AV250" s="73"/>
      <c r="AW250" s="73"/>
      <c r="AX250" s="27" t="s">
        <v>142</v>
      </c>
      <c r="AY250" s="27"/>
      <c r="AZ250" s="27"/>
      <c r="BA250" s="27"/>
      <c r="BB250" s="27"/>
      <c r="BC250" s="27"/>
      <c r="BD250" s="27"/>
      <c r="BE250" s="27"/>
      <c r="BF250" s="27"/>
      <c r="BG250" s="27"/>
      <c r="BH250" s="27" t="s">
        <v>145</v>
      </c>
      <c r="BI250" s="27"/>
      <c r="BJ250" s="27"/>
      <c r="BK250" s="27"/>
      <c r="BL250" s="27"/>
    </row>
    <row r="251" spans="1:79" ht="63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73"/>
      <c r="W251" s="73"/>
      <c r="X251" s="73"/>
      <c r="Y251" s="73"/>
      <c r="Z251" s="27" t="s">
        <v>17</v>
      </c>
      <c r="AA251" s="27"/>
      <c r="AB251" s="27"/>
      <c r="AC251" s="27"/>
      <c r="AD251" s="27"/>
      <c r="AE251" s="27" t="s">
        <v>16</v>
      </c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73"/>
      <c r="AU251" s="73"/>
      <c r="AV251" s="73"/>
      <c r="AW251" s="73"/>
      <c r="AX251" s="27" t="s">
        <v>17</v>
      </c>
      <c r="AY251" s="27"/>
      <c r="AZ251" s="27"/>
      <c r="BA251" s="27"/>
      <c r="BB251" s="27"/>
      <c r="BC251" s="27" t="s">
        <v>16</v>
      </c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79" ht="15" customHeight="1">
      <c r="A252" s="27">
        <v>1</v>
      </c>
      <c r="B252" s="27"/>
      <c r="C252" s="27"/>
      <c r="D252" s="27"/>
      <c r="E252" s="27"/>
      <c r="F252" s="27"/>
      <c r="G252" s="27">
        <v>2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>
        <v>3</v>
      </c>
      <c r="R252" s="27"/>
      <c r="S252" s="27"/>
      <c r="T252" s="27"/>
      <c r="U252" s="27"/>
      <c r="V252" s="27">
        <v>4</v>
      </c>
      <c r="W252" s="27"/>
      <c r="X252" s="27"/>
      <c r="Y252" s="27"/>
      <c r="Z252" s="27">
        <v>5</v>
      </c>
      <c r="AA252" s="27"/>
      <c r="AB252" s="27"/>
      <c r="AC252" s="27"/>
      <c r="AD252" s="27"/>
      <c r="AE252" s="27">
        <v>6</v>
      </c>
      <c r="AF252" s="27"/>
      <c r="AG252" s="27"/>
      <c r="AH252" s="27"/>
      <c r="AI252" s="27"/>
      <c r="AJ252" s="27">
        <v>7</v>
      </c>
      <c r="AK252" s="27"/>
      <c r="AL252" s="27"/>
      <c r="AM252" s="27"/>
      <c r="AN252" s="27"/>
      <c r="AO252" s="27">
        <v>8</v>
      </c>
      <c r="AP252" s="27"/>
      <c r="AQ252" s="27"/>
      <c r="AR252" s="27"/>
      <c r="AS252" s="27"/>
      <c r="AT252" s="27">
        <v>9</v>
      </c>
      <c r="AU252" s="27"/>
      <c r="AV252" s="27"/>
      <c r="AW252" s="27"/>
      <c r="AX252" s="27">
        <v>10</v>
      </c>
      <c r="AY252" s="27"/>
      <c r="AZ252" s="27"/>
      <c r="BA252" s="27"/>
      <c r="BB252" s="27"/>
      <c r="BC252" s="27">
        <v>11</v>
      </c>
      <c r="BD252" s="27"/>
      <c r="BE252" s="27"/>
      <c r="BF252" s="27"/>
      <c r="BG252" s="27"/>
      <c r="BH252" s="27">
        <v>12</v>
      </c>
      <c r="BI252" s="27"/>
      <c r="BJ252" s="27"/>
      <c r="BK252" s="27"/>
      <c r="BL252" s="27"/>
    </row>
    <row r="253" spans="1:79" s="1" customFormat="1" ht="12" hidden="1" customHeight="1">
      <c r="A253" s="26" t="s">
        <v>64</v>
      </c>
      <c r="B253" s="26"/>
      <c r="C253" s="26"/>
      <c r="D253" s="26"/>
      <c r="E253" s="26"/>
      <c r="F253" s="26"/>
      <c r="G253" s="60" t="s">
        <v>57</v>
      </c>
      <c r="H253" s="60"/>
      <c r="I253" s="60"/>
      <c r="J253" s="60"/>
      <c r="K253" s="60"/>
      <c r="L253" s="60"/>
      <c r="M253" s="60"/>
      <c r="N253" s="60"/>
      <c r="O253" s="60"/>
      <c r="P253" s="60"/>
      <c r="Q253" s="30" t="s">
        <v>80</v>
      </c>
      <c r="R253" s="30"/>
      <c r="S253" s="30"/>
      <c r="T253" s="30"/>
      <c r="U253" s="30"/>
      <c r="V253" s="30" t="s">
        <v>81</v>
      </c>
      <c r="W253" s="30"/>
      <c r="X253" s="30"/>
      <c r="Y253" s="30"/>
      <c r="Z253" s="30" t="s">
        <v>82</v>
      </c>
      <c r="AA253" s="30"/>
      <c r="AB253" s="30"/>
      <c r="AC253" s="30"/>
      <c r="AD253" s="30"/>
      <c r="AE253" s="30" t="s">
        <v>83</v>
      </c>
      <c r="AF253" s="30"/>
      <c r="AG253" s="30"/>
      <c r="AH253" s="30"/>
      <c r="AI253" s="30"/>
      <c r="AJ253" s="77" t="s">
        <v>101</v>
      </c>
      <c r="AK253" s="30"/>
      <c r="AL253" s="30"/>
      <c r="AM253" s="30"/>
      <c r="AN253" s="30"/>
      <c r="AO253" s="30" t="s">
        <v>84</v>
      </c>
      <c r="AP253" s="30"/>
      <c r="AQ253" s="30"/>
      <c r="AR253" s="30"/>
      <c r="AS253" s="30"/>
      <c r="AT253" s="77" t="s">
        <v>102</v>
      </c>
      <c r="AU253" s="30"/>
      <c r="AV253" s="30"/>
      <c r="AW253" s="30"/>
      <c r="AX253" s="30" t="s">
        <v>85</v>
      </c>
      <c r="AY253" s="30"/>
      <c r="AZ253" s="30"/>
      <c r="BA253" s="30"/>
      <c r="BB253" s="30"/>
      <c r="BC253" s="30" t="s">
        <v>86</v>
      </c>
      <c r="BD253" s="30"/>
      <c r="BE253" s="30"/>
      <c r="BF253" s="30"/>
      <c r="BG253" s="30"/>
      <c r="BH253" s="77" t="s">
        <v>101</v>
      </c>
      <c r="BI253" s="30"/>
      <c r="BJ253" s="30"/>
      <c r="BK253" s="30"/>
      <c r="BL253" s="30"/>
      <c r="CA253" s="1" t="s">
        <v>52</v>
      </c>
    </row>
    <row r="254" spans="1:79" s="98" customFormat="1" ht="12.75" customHeight="1">
      <c r="A254" s="109">
        <v>2111</v>
      </c>
      <c r="B254" s="109"/>
      <c r="C254" s="109"/>
      <c r="D254" s="109"/>
      <c r="E254" s="109"/>
      <c r="F254" s="109"/>
      <c r="G254" s="91" t="s">
        <v>174</v>
      </c>
      <c r="H254" s="92"/>
      <c r="I254" s="92"/>
      <c r="J254" s="92"/>
      <c r="K254" s="92"/>
      <c r="L254" s="92"/>
      <c r="M254" s="92"/>
      <c r="N254" s="92"/>
      <c r="O254" s="92"/>
      <c r="P254" s="93"/>
      <c r="Q254" s="118">
        <v>1784828</v>
      </c>
      <c r="R254" s="118"/>
      <c r="S254" s="118"/>
      <c r="T254" s="118"/>
      <c r="U254" s="118"/>
      <c r="V254" s="118">
        <v>0</v>
      </c>
      <c r="W254" s="118"/>
      <c r="X254" s="118"/>
      <c r="Y254" s="118"/>
      <c r="Z254" s="118">
        <v>0</v>
      </c>
      <c r="AA254" s="118"/>
      <c r="AB254" s="118"/>
      <c r="AC254" s="118"/>
      <c r="AD254" s="118"/>
      <c r="AE254" s="118">
        <v>0</v>
      </c>
      <c r="AF254" s="118"/>
      <c r="AG254" s="118"/>
      <c r="AH254" s="118"/>
      <c r="AI254" s="118"/>
      <c r="AJ254" s="118">
        <f>IF(ISNUMBER(Q254),Q254,0)-IF(ISNUMBER(Z254),Z254,0)</f>
        <v>1784828</v>
      </c>
      <c r="AK254" s="118"/>
      <c r="AL254" s="118"/>
      <c r="AM254" s="118"/>
      <c r="AN254" s="118"/>
      <c r="AO254" s="118">
        <v>1595394</v>
      </c>
      <c r="AP254" s="118"/>
      <c r="AQ254" s="118"/>
      <c r="AR254" s="118"/>
      <c r="AS254" s="118"/>
      <c r="AT254" s="118">
        <f>IF(ISNUMBER(V254),V254,0)-IF(ISNUMBER(Z254),Z254,0)-IF(ISNUMBER(AE254),AE254,0)</f>
        <v>0</v>
      </c>
      <c r="AU254" s="118"/>
      <c r="AV254" s="118"/>
      <c r="AW254" s="118"/>
      <c r="AX254" s="118">
        <v>0</v>
      </c>
      <c r="AY254" s="118"/>
      <c r="AZ254" s="118"/>
      <c r="BA254" s="118"/>
      <c r="BB254" s="118"/>
      <c r="BC254" s="118">
        <v>0</v>
      </c>
      <c r="BD254" s="118"/>
      <c r="BE254" s="118"/>
      <c r="BF254" s="118"/>
      <c r="BG254" s="118"/>
      <c r="BH254" s="118">
        <f>IF(ISNUMBER(AO254),AO254,0)-IF(ISNUMBER(AX254),AX254,0)</f>
        <v>1595394</v>
      </c>
      <c r="BI254" s="118"/>
      <c r="BJ254" s="118"/>
      <c r="BK254" s="118"/>
      <c r="BL254" s="118"/>
      <c r="CA254" s="98" t="s">
        <v>53</v>
      </c>
    </row>
    <row r="255" spans="1:79" s="98" customFormat="1" ht="12.75" customHeight="1">
      <c r="A255" s="109">
        <v>2120</v>
      </c>
      <c r="B255" s="109"/>
      <c r="C255" s="109"/>
      <c r="D255" s="109"/>
      <c r="E255" s="109"/>
      <c r="F255" s="109"/>
      <c r="G255" s="91" t="s">
        <v>175</v>
      </c>
      <c r="H255" s="92"/>
      <c r="I255" s="92"/>
      <c r="J255" s="92"/>
      <c r="K255" s="92"/>
      <c r="L255" s="92"/>
      <c r="M255" s="92"/>
      <c r="N255" s="92"/>
      <c r="O255" s="92"/>
      <c r="P255" s="93"/>
      <c r="Q255" s="118">
        <v>428359</v>
      </c>
      <c r="R255" s="118"/>
      <c r="S255" s="118"/>
      <c r="T255" s="118"/>
      <c r="U255" s="118"/>
      <c r="V255" s="118">
        <v>0</v>
      </c>
      <c r="W255" s="118"/>
      <c r="X255" s="118"/>
      <c r="Y255" s="118"/>
      <c r="Z255" s="118">
        <v>0</v>
      </c>
      <c r="AA255" s="118"/>
      <c r="AB255" s="118"/>
      <c r="AC255" s="118"/>
      <c r="AD255" s="118"/>
      <c r="AE255" s="118">
        <v>0</v>
      </c>
      <c r="AF255" s="118"/>
      <c r="AG255" s="118"/>
      <c r="AH255" s="118"/>
      <c r="AI255" s="118"/>
      <c r="AJ255" s="118">
        <f>IF(ISNUMBER(Q255),Q255,0)-IF(ISNUMBER(Z255),Z255,0)</f>
        <v>428359</v>
      </c>
      <c r="AK255" s="118"/>
      <c r="AL255" s="118"/>
      <c r="AM255" s="118"/>
      <c r="AN255" s="118"/>
      <c r="AO255" s="118">
        <v>363909</v>
      </c>
      <c r="AP255" s="118"/>
      <c r="AQ255" s="118"/>
      <c r="AR255" s="118"/>
      <c r="AS255" s="118"/>
      <c r="AT255" s="118">
        <f>IF(ISNUMBER(V255),V255,0)-IF(ISNUMBER(Z255),Z255,0)-IF(ISNUMBER(AE255),AE255,0)</f>
        <v>0</v>
      </c>
      <c r="AU255" s="118"/>
      <c r="AV255" s="118"/>
      <c r="AW255" s="118"/>
      <c r="AX255" s="118">
        <v>0</v>
      </c>
      <c r="AY255" s="118"/>
      <c r="AZ255" s="118"/>
      <c r="BA255" s="118"/>
      <c r="BB255" s="118"/>
      <c r="BC255" s="118">
        <v>0</v>
      </c>
      <c r="BD255" s="118"/>
      <c r="BE255" s="118"/>
      <c r="BF255" s="118"/>
      <c r="BG255" s="118"/>
      <c r="BH255" s="118">
        <f>IF(ISNUMBER(AO255),AO255,0)-IF(ISNUMBER(AX255),AX255,0)</f>
        <v>363909</v>
      </c>
      <c r="BI255" s="118"/>
      <c r="BJ255" s="118"/>
      <c r="BK255" s="118"/>
      <c r="BL255" s="118"/>
    </row>
    <row r="256" spans="1:79" s="98" customFormat="1" ht="25.5" customHeight="1">
      <c r="A256" s="109">
        <v>2210</v>
      </c>
      <c r="B256" s="109"/>
      <c r="C256" s="109"/>
      <c r="D256" s="109"/>
      <c r="E256" s="109"/>
      <c r="F256" s="109"/>
      <c r="G256" s="91" t="s">
        <v>176</v>
      </c>
      <c r="H256" s="92"/>
      <c r="I256" s="92"/>
      <c r="J256" s="92"/>
      <c r="K256" s="92"/>
      <c r="L256" s="92"/>
      <c r="M256" s="92"/>
      <c r="N256" s="92"/>
      <c r="O256" s="92"/>
      <c r="P256" s="93"/>
      <c r="Q256" s="118">
        <v>16000</v>
      </c>
      <c r="R256" s="118"/>
      <c r="S256" s="118"/>
      <c r="T256" s="118"/>
      <c r="U256" s="118"/>
      <c r="V256" s="118">
        <v>0</v>
      </c>
      <c r="W256" s="118"/>
      <c r="X256" s="118"/>
      <c r="Y256" s="118"/>
      <c r="Z256" s="118">
        <v>0</v>
      </c>
      <c r="AA256" s="118"/>
      <c r="AB256" s="118"/>
      <c r="AC256" s="118"/>
      <c r="AD256" s="118"/>
      <c r="AE256" s="118">
        <v>0</v>
      </c>
      <c r="AF256" s="118"/>
      <c r="AG256" s="118"/>
      <c r="AH256" s="118"/>
      <c r="AI256" s="118"/>
      <c r="AJ256" s="118">
        <f>IF(ISNUMBER(Q256),Q256,0)-IF(ISNUMBER(Z256),Z256,0)</f>
        <v>16000</v>
      </c>
      <c r="AK256" s="118"/>
      <c r="AL256" s="118"/>
      <c r="AM256" s="118"/>
      <c r="AN256" s="118"/>
      <c r="AO256" s="118">
        <v>15000</v>
      </c>
      <c r="AP256" s="118"/>
      <c r="AQ256" s="118"/>
      <c r="AR256" s="118"/>
      <c r="AS256" s="118"/>
      <c r="AT256" s="118">
        <f>IF(ISNUMBER(V256),V256,0)-IF(ISNUMBER(Z256),Z256,0)-IF(ISNUMBER(AE256),AE256,0)</f>
        <v>0</v>
      </c>
      <c r="AU256" s="118"/>
      <c r="AV256" s="118"/>
      <c r="AW256" s="118"/>
      <c r="AX256" s="118">
        <v>0</v>
      </c>
      <c r="AY256" s="118"/>
      <c r="AZ256" s="118"/>
      <c r="BA256" s="118"/>
      <c r="BB256" s="118"/>
      <c r="BC256" s="118">
        <v>0</v>
      </c>
      <c r="BD256" s="118"/>
      <c r="BE256" s="118"/>
      <c r="BF256" s="118"/>
      <c r="BG256" s="118"/>
      <c r="BH256" s="118">
        <f>IF(ISNUMBER(AO256),AO256,0)-IF(ISNUMBER(AX256),AX256,0)</f>
        <v>15000</v>
      </c>
      <c r="BI256" s="118"/>
      <c r="BJ256" s="118"/>
      <c r="BK256" s="118"/>
      <c r="BL256" s="118"/>
    </row>
    <row r="257" spans="1:79" s="98" customFormat="1" ht="25.5" customHeight="1">
      <c r="A257" s="109">
        <v>2240</v>
      </c>
      <c r="B257" s="109"/>
      <c r="C257" s="109"/>
      <c r="D257" s="109"/>
      <c r="E257" s="109"/>
      <c r="F257" s="109"/>
      <c r="G257" s="91" t="s">
        <v>177</v>
      </c>
      <c r="H257" s="92"/>
      <c r="I257" s="92"/>
      <c r="J257" s="92"/>
      <c r="K257" s="92"/>
      <c r="L257" s="92"/>
      <c r="M257" s="92"/>
      <c r="N257" s="92"/>
      <c r="O257" s="92"/>
      <c r="P257" s="93"/>
      <c r="Q257" s="118">
        <v>24000</v>
      </c>
      <c r="R257" s="118"/>
      <c r="S257" s="118"/>
      <c r="T257" s="118"/>
      <c r="U257" s="118"/>
      <c r="V257" s="118">
        <v>0</v>
      </c>
      <c r="W257" s="118"/>
      <c r="X257" s="118"/>
      <c r="Y257" s="118"/>
      <c r="Z257" s="118">
        <v>0</v>
      </c>
      <c r="AA257" s="118"/>
      <c r="AB257" s="118"/>
      <c r="AC257" s="118"/>
      <c r="AD257" s="118"/>
      <c r="AE257" s="118">
        <v>0</v>
      </c>
      <c r="AF257" s="118"/>
      <c r="AG257" s="118"/>
      <c r="AH257" s="118"/>
      <c r="AI257" s="118"/>
      <c r="AJ257" s="118">
        <f>IF(ISNUMBER(Q257),Q257,0)-IF(ISNUMBER(Z257),Z257,0)</f>
        <v>24000</v>
      </c>
      <c r="AK257" s="118"/>
      <c r="AL257" s="118"/>
      <c r="AM257" s="118"/>
      <c r="AN257" s="118"/>
      <c r="AO257" s="118">
        <v>22000</v>
      </c>
      <c r="AP257" s="118"/>
      <c r="AQ257" s="118"/>
      <c r="AR257" s="118"/>
      <c r="AS257" s="118"/>
      <c r="AT257" s="118">
        <f>IF(ISNUMBER(V257),V257,0)-IF(ISNUMBER(Z257),Z257,0)-IF(ISNUMBER(AE257),AE257,0)</f>
        <v>0</v>
      </c>
      <c r="AU257" s="118"/>
      <c r="AV257" s="118"/>
      <c r="AW257" s="118"/>
      <c r="AX257" s="118">
        <v>0</v>
      </c>
      <c r="AY257" s="118"/>
      <c r="AZ257" s="118"/>
      <c r="BA257" s="118"/>
      <c r="BB257" s="118"/>
      <c r="BC257" s="118">
        <v>0</v>
      </c>
      <c r="BD257" s="118"/>
      <c r="BE257" s="118"/>
      <c r="BF257" s="118"/>
      <c r="BG257" s="118"/>
      <c r="BH257" s="118">
        <f>IF(ISNUMBER(AO257),AO257,0)-IF(ISNUMBER(AX257),AX257,0)</f>
        <v>22000</v>
      </c>
      <c r="BI257" s="118"/>
      <c r="BJ257" s="118"/>
      <c r="BK257" s="118"/>
      <c r="BL257" s="118"/>
    </row>
    <row r="258" spans="1:79" s="98" customFormat="1" ht="12.75" customHeight="1">
      <c r="A258" s="109">
        <v>2250</v>
      </c>
      <c r="B258" s="109"/>
      <c r="C258" s="109"/>
      <c r="D258" s="109"/>
      <c r="E258" s="109"/>
      <c r="F258" s="109"/>
      <c r="G258" s="91" t="s">
        <v>178</v>
      </c>
      <c r="H258" s="92"/>
      <c r="I258" s="92"/>
      <c r="J258" s="92"/>
      <c r="K258" s="92"/>
      <c r="L258" s="92"/>
      <c r="M258" s="92"/>
      <c r="N258" s="92"/>
      <c r="O258" s="92"/>
      <c r="P258" s="93"/>
      <c r="Q258" s="118">
        <v>2000</v>
      </c>
      <c r="R258" s="118"/>
      <c r="S258" s="118"/>
      <c r="T258" s="118"/>
      <c r="U258" s="118"/>
      <c r="V258" s="118">
        <v>0</v>
      </c>
      <c r="W258" s="118"/>
      <c r="X258" s="118"/>
      <c r="Y258" s="118"/>
      <c r="Z258" s="118">
        <v>0</v>
      </c>
      <c r="AA258" s="118"/>
      <c r="AB258" s="118"/>
      <c r="AC258" s="118"/>
      <c r="AD258" s="118"/>
      <c r="AE258" s="118">
        <v>0</v>
      </c>
      <c r="AF258" s="118"/>
      <c r="AG258" s="118"/>
      <c r="AH258" s="118"/>
      <c r="AI258" s="118"/>
      <c r="AJ258" s="118">
        <f>IF(ISNUMBER(Q258),Q258,0)-IF(ISNUMBER(Z258),Z258,0)</f>
        <v>2000</v>
      </c>
      <c r="AK258" s="118"/>
      <c r="AL258" s="118"/>
      <c r="AM258" s="118"/>
      <c r="AN258" s="118"/>
      <c r="AO258" s="118">
        <v>1000</v>
      </c>
      <c r="AP258" s="118"/>
      <c r="AQ258" s="118"/>
      <c r="AR258" s="118"/>
      <c r="AS258" s="118"/>
      <c r="AT258" s="118">
        <f>IF(ISNUMBER(V258),V258,0)-IF(ISNUMBER(Z258),Z258,0)-IF(ISNUMBER(AE258),AE258,0)</f>
        <v>0</v>
      </c>
      <c r="AU258" s="118"/>
      <c r="AV258" s="118"/>
      <c r="AW258" s="118"/>
      <c r="AX258" s="118">
        <v>0</v>
      </c>
      <c r="AY258" s="118"/>
      <c r="AZ258" s="118"/>
      <c r="BA258" s="118"/>
      <c r="BB258" s="118"/>
      <c r="BC258" s="118">
        <v>0</v>
      </c>
      <c r="BD258" s="118"/>
      <c r="BE258" s="118"/>
      <c r="BF258" s="118"/>
      <c r="BG258" s="118"/>
      <c r="BH258" s="118">
        <f>IF(ISNUMBER(AO258),AO258,0)-IF(ISNUMBER(AX258),AX258,0)</f>
        <v>1000</v>
      </c>
      <c r="BI258" s="118"/>
      <c r="BJ258" s="118"/>
      <c r="BK258" s="118"/>
      <c r="BL258" s="118"/>
    </row>
    <row r="259" spans="1:79" s="98" customFormat="1" ht="12.75" customHeight="1">
      <c r="A259" s="109">
        <v>2273</v>
      </c>
      <c r="B259" s="109"/>
      <c r="C259" s="109"/>
      <c r="D259" s="109"/>
      <c r="E259" s="109"/>
      <c r="F259" s="109"/>
      <c r="G259" s="91" t="s">
        <v>179</v>
      </c>
      <c r="H259" s="92"/>
      <c r="I259" s="92"/>
      <c r="J259" s="92"/>
      <c r="K259" s="92"/>
      <c r="L259" s="92"/>
      <c r="M259" s="92"/>
      <c r="N259" s="92"/>
      <c r="O259" s="92"/>
      <c r="P259" s="93"/>
      <c r="Q259" s="118">
        <v>20800</v>
      </c>
      <c r="R259" s="118"/>
      <c r="S259" s="118"/>
      <c r="T259" s="118"/>
      <c r="U259" s="118"/>
      <c r="V259" s="118">
        <v>0</v>
      </c>
      <c r="W259" s="118"/>
      <c r="X259" s="118"/>
      <c r="Y259" s="118"/>
      <c r="Z259" s="118">
        <v>0</v>
      </c>
      <c r="AA259" s="118"/>
      <c r="AB259" s="118"/>
      <c r="AC259" s="118"/>
      <c r="AD259" s="118"/>
      <c r="AE259" s="118">
        <v>0</v>
      </c>
      <c r="AF259" s="118"/>
      <c r="AG259" s="118"/>
      <c r="AH259" s="118"/>
      <c r="AI259" s="118"/>
      <c r="AJ259" s="118">
        <f>IF(ISNUMBER(Q259),Q259,0)-IF(ISNUMBER(Z259),Z259,0)</f>
        <v>20800</v>
      </c>
      <c r="AK259" s="118"/>
      <c r="AL259" s="118"/>
      <c r="AM259" s="118"/>
      <c r="AN259" s="118"/>
      <c r="AO259" s="118">
        <v>20600</v>
      </c>
      <c r="AP259" s="118"/>
      <c r="AQ259" s="118"/>
      <c r="AR259" s="118"/>
      <c r="AS259" s="118"/>
      <c r="AT259" s="118">
        <f>IF(ISNUMBER(V259),V259,0)-IF(ISNUMBER(Z259),Z259,0)-IF(ISNUMBER(AE259),AE259,0)</f>
        <v>0</v>
      </c>
      <c r="AU259" s="118"/>
      <c r="AV259" s="118"/>
      <c r="AW259" s="118"/>
      <c r="AX259" s="118">
        <v>0</v>
      </c>
      <c r="AY259" s="118"/>
      <c r="AZ259" s="118"/>
      <c r="BA259" s="118"/>
      <c r="BB259" s="118"/>
      <c r="BC259" s="118">
        <v>0</v>
      </c>
      <c r="BD259" s="118"/>
      <c r="BE259" s="118"/>
      <c r="BF259" s="118"/>
      <c r="BG259" s="118"/>
      <c r="BH259" s="118">
        <f>IF(ISNUMBER(AO259),AO259,0)-IF(ISNUMBER(AX259),AX259,0)</f>
        <v>20600</v>
      </c>
      <c r="BI259" s="118"/>
      <c r="BJ259" s="118"/>
      <c r="BK259" s="118"/>
      <c r="BL259" s="118"/>
    </row>
    <row r="260" spans="1:79" s="98" customFormat="1" ht="12.75" customHeight="1">
      <c r="A260" s="109">
        <v>2274</v>
      </c>
      <c r="B260" s="109"/>
      <c r="C260" s="109"/>
      <c r="D260" s="109"/>
      <c r="E260" s="109"/>
      <c r="F260" s="109"/>
      <c r="G260" s="91" t="s">
        <v>180</v>
      </c>
      <c r="H260" s="92"/>
      <c r="I260" s="92"/>
      <c r="J260" s="92"/>
      <c r="K260" s="92"/>
      <c r="L260" s="92"/>
      <c r="M260" s="92"/>
      <c r="N260" s="92"/>
      <c r="O260" s="92"/>
      <c r="P260" s="93"/>
      <c r="Q260" s="118">
        <v>110185</v>
      </c>
      <c r="R260" s="118"/>
      <c r="S260" s="118"/>
      <c r="T260" s="118"/>
      <c r="U260" s="118"/>
      <c r="V260" s="118">
        <v>0</v>
      </c>
      <c r="W260" s="118"/>
      <c r="X260" s="118"/>
      <c r="Y260" s="118"/>
      <c r="Z260" s="118">
        <v>0</v>
      </c>
      <c r="AA260" s="118"/>
      <c r="AB260" s="118"/>
      <c r="AC260" s="118"/>
      <c r="AD260" s="118"/>
      <c r="AE260" s="118">
        <v>0</v>
      </c>
      <c r="AF260" s="118"/>
      <c r="AG260" s="118"/>
      <c r="AH260" s="118"/>
      <c r="AI260" s="118"/>
      <c r="AJ260" s="118">
        <f>IF(ISNUMBER(Q260),Q260,0)-IF(ISNUMBER(Z260),Z260,0)</f>
        <v>110185</v>
      </c>
      <c r="AK260" s="118"/>
      <c r="AL260" s="118"/>
      <c r="AM260" s="118"/>
      <c r="AN260" s="118"/>
      <c r="AO260" s="118">
        <v>170974</v>
      </c>
      <c r="AP260" s="118"/>
      <c r="AQ260" s="118"/>
      <c r="AR260" s="118"/>
      <c r="AS260" s="118"/>
      <c r="AT260" s="118">
        <f>IF(ISNUMBER(V260),V260,0)-IF(ISNUMBER(Z260),Z260,0)-IF(ISNUMBER(AE260),AE260,0)</f>
        <v>0</v>
      </c>
      <c r="AU260" s="118"/>
      <c r="AV260" s="118"/>
      <c r="AW260" s="118"/>
      <c r="AX260" s="118">
        <v>0</v>
      </c>
      <c r="AY260" s="118"/>
      <c r="AZ260" s="118"/>
      <c r="BA260" s="118"/>
      <c r="BB260" s="118"/>
      <c r="BC260" s="118">
        <v>0</v>
      </c>
      <c r="BD260" s="118"/>
      <c r="BE260" s="118"/>
      <c r="BF260" s="118"/>
      <c r="BG260" s="118"/>
      <c r="BH260" s="118">
        <f>IF(ISNUMBER(AO260),AO260,0)-IF(ISNUMBER(AX260),AX260,0)</f>
        <v>170974</v>
      </c>
      <c r="BI260" s="118"/>
      <c r="BJ260" s="118"/>
      <c r="BK260" s="118"/>
      <c r="BL260" s="118"/>
    </row>
    <row r="261" spans="1:79" s="98" customFormat="1" ht="25.5" customHeight="1">
      <c r="A261" s="109">
        <v>2275</v>
      </c>
      <c r="B261" s="109"/>
      <c r="C261" s="109"/>
      <c r="D261" s="109"/>
      <c r="E261" s="109"/>
      <c r="F261" s="109"/>
      <c r="G261" s="91" t="s">
        <v>181</v>
      </c>
      <c r="H261" s="92"/>
      <c r="I261" s="92"/>
      <c r="J261" s="92"/>
      <c r="K261" s="92"/>
      <c r="L261" s="92"/>
      <c r="M261" s="92"/>
      <c r="N261" s="92"/>
      <c r="O261" s="92"/>
      <c r="P261" s="93"/>
      <c r="Q261" s="118">
        <v>19320</v>
      </c>
      <c r="R261" s="118"/>
      <c r="S261" s="118"/>
      <c r="T261" s="118"/>
      <c r="U261" s="118"/>
      <c r="V261" s="118">
        <v>0</v>
      </c>
      <c r="W261" s="118"/>
      <c r="X261" s="118"/>
      <c r="Y261" s="118"/>
      <c r="Z261" s="118">
        <v>0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>
        <f>IF(ISNUMBER(Q261),Q261,0)-IF(ISNUMBER(Z261),Z261,0)</f>
        <v>19320</v>
      </c>
      <c r="AK261" s="118"/>
      <c r="AL261" s="118"/>
      <c r="AM261" s="118"/>
      <c r="AN261" s="118"/>
      <c r="AO261" s="118">
        <v>600</v>
      </c>
      <c r="AP261" s="118"/>
      <c r="AQ261" s="118"/>
      <c r="AR261" s="118"/>
      <c r="AS261" s="118"/>
      <c r="AT261" s="118">
        <f>IF(ISNUMBER(V261),V261,0)-IF(ISNUMBER(Z261),Z261,0)-IF(ISNUMBER(AE261),AE261,0)</f>
        <v>0</v>
      </c>
      <c r="AU261" s="118"/>
      <c r="AV261" s="118"/>
      <c r="AW261" s="118"/>
      <c r="AX261" s="118">
        <v>0</v>
      </c>
      <c r="AY261" s="118"/>
      <c r="AZ261" s="118"/>
      <c r="BA261" s="118"/>
      <c r="BB261" s="118"/>
      <c r="BC261" s="118">
        <v>0</v>
      </c>
      <c r="BD261" s="118"/>
      <c r="BE261" s="118"/>
      <c r="BF261" s="118"/>
      <c r="BG261" s="118"/>
      <c r="BH261" s="118">
        <f>IF(ISNUMBER(AO261),AO261,0)-IF(ISNUMBER(AX261),AX261,0)</f>
        <v>600</v>
      </c>
      <c r="BI261" s="118"/>
      <c r="BJ261" s="118"/>
      <c r="BK261" s="118"/>
      <c r="BL261" s="118"/>
    </row>
    <row r="262" spans="1:79" s="98" customFormat="1" ht="12.75" customHeight="1">
      <c r="A262" s="109">
        <v>2800</v>
      </c>
      <c r="B262" s="109"/>
      <c r="C262" s="109"/>
      <c r="D262" s="109"/>
      <c r="E262" s="109"/>
      <c r="F262" s="109"/>
      <c r="G262" s="91" t="s">
        <v>182</v>
      </c>
      <c r="H262" s="92"/>
      <c r="I262" s="92"/>
      <c r="J262" s="92"/>
      <c r="K262" s="92"/>
      <c r="L262" s="92"/>
      <c r="M262" s="92"/>
      <c r="N262" s="92"/>
      <c r="O262" s="92"/>
      <c r="P262" s="93"/>
      <c r="Q262" s="118">
        <v>680</v>
      </c>
      <c r="R262" s="118"/>
      <c r="S262" s="118"/>
      <c r="T262" s="118"/>
      <c r="U262" s="118"/>
      <c r="V262" s="118">
        <v>0</v>
      </c>
      <c r="W262" s="118"/>
      <c r="X262" s="118"/>
      <c r="Y262" s="118"/>
      <c r="Z262" s="118">
        <v>0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>
        <f>IF(ISNUMBER(Q262),Q262,0)-IF(ISNUMBER(Z262),Z262,0)</f>
        <v>680</v>
      </c>
      <c r="AK262" s="118"/>
      <c r="AL262" s="118"/>
      <c r="AM262" s="118"/>
      <c r="AN262" s="118"/>
      <c r="AO262" s="118">
        <v>0</v>
      </c>
      <c r="AP262" s="118"/>
      <c r="AQ262" s="118"/>
      <c r="AR262" s="118"/>
      <c r="AS262" s="118"/>
      <c r="AT262" s="118">
        <f>IF(ISNUMBER(V262),V262,0)-IF(ISNUMBER(Z262),Z262,0)-IF(ISNUMBER(AE262),AE262,0)</f>
        <v>0</v>
      </c>
      <c r="AU262" s="118"/>
      <c r="AV262" s="118"/>
      <c r="AW262" s="118"/>
      <c r="AX262" s="118">
        <v>0</v>
      </c>
      <c r="AY262" s="118"/>
      <c r="AZ262" s="118"/>
      <c r="BA262" s="118"/>
      <c r="BB262" s="118"/>
      <c r="BC262" s="118">
        <v>0</v>
      </c>
      <c r="BD262" s="118"/>
      <c r="BE262" s="118"/>
      <c r="BF262" s="118"/>
      <c r="BG262" s="118"/>
      <c r="BH262" s="118">
        <f>IF(ISNUMBER(AO262),AO262,0)-IF(ISNUMBER(AX262),AX262,0)</f>
        <v>0</v>
      </c>
      <c r="BI262" s="118"/>
      <c r="BJ262" s="118"/>
      <c r="BK262" s="118"/>
      <c r="BL262" s="118"/>
    </row>
    <row r="263" spans="1:79" s="6" customFormat="1" ht="12.75" customHeight="1">
      <c r="A263" s="84"/>
      <c r="B263" s="84"/>
      <c r="C263" s="84"/>
      <c r="D263" s="84"/>
      <c r="E263" s="84"/>
      <c r="F263" s="84"/>
      <c r="G263" s="99" t="s">
        <v>147</v>
      </c>
      <c r="H263" s="100"/>
      <c r="I263" s="100"/>
      <c r="J263" s="100"/>
      <c r="K263" s="100"/>
      <c r="L263" s="100"/>
      <c r="M263" s="100"/>
      <c r="N263" s="100"/>
      <c r="O263" s="100"/>
      <c r="P263" s="101"/>
      <c r="Q263" s="117">
        <v>2406172</v>
      </c>
      <c r="R263" s="117"/>
      <c r="S263" s="117"/>
      <c r="T263" s="117"/>
      <c r="U263" s="117"/>
      <c r="V263" s="117">
        <v>0</v>
      </c>
      <c r="W263" s="117"/>
      <c r="X263" s="117"/>
      <c r="Y263" s="117"/>
      <c r="Z263" s="117">
        <v>0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>
        <f>IF(ISNUMBER(Q263),Q263,0)-IF(ISNUMBER(Z263),Z263,0)</f>
        <v>2406172</v>
      </c>
      <c r="AK263" s="117"/>
      <c r="AL263" s="117"/>
      <c r="AM263" s="117"/>
      <c r="AN263" s="117"/>
      <c r="AO263" s="117">
        <v>2189477</v>
      </c>
      <c r="AP263" s="117"/>
      <c r="AQ263" s="117"/>
      <c r="AR263" s="117"/>
      <c r="AS263" s="117"/>
      <c r="AT263" s="117">
        <f>IF(ISNUMBER(V263),V263,0)-IF(ISNUMBER(Z263),Z263,0)-IF(ISNUMBER(AE263),AE263,0)</f>
        <v>0</v>
      </c>
      <c r="AU263" s="117"/>
      <c r="AV263" s="117"/>
      <c r="AW263" s="117"/>
      <c r="AX263" s="117">
        <v>0</v>
      </c>
      <c r="AY263" s="117"/>
      <c r="AZ263" s="117"/>
      <c r="BA263" s="117"/>
      <c r="BB263" s="117"/>
      <c r="BC263" s="117">
        <v>0</v>
      </c>
      <c r="BD263" s="117"/>
      <c r="BE263" s="117"/>
      <c r="BF263" s="117"/>
      <c r="BG263" s="117"/>
      <c r="BH263" s="117">
        <f>IF(ISNUMBER(AO263),AO263,0)-IF(ISNUMBER(AX263),AX263,0)</f>
        <v>2189477</v>
      </c>
      <c r="BI263" s="117"/>
      <c r="BJ263" s="117"/>
      <c r="BK263" s="117"/>
      <c r="BL263" s="117"/>
    </row>
    <row r="265" spans="1:79" ht="14.25" customHeight="1">
      <c r="A265" s="29" t="s">
        <v>248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</row>
    <row r="266" spans="1:79" ht="15" customHeight="1">
      <c r="A266" s="31" t="s">
        <v>241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</row>
    <row r="267" spans="1:79" ht="42.95" customHeight="1">
      <c r="A267" s="73" t="s">
        <v>135</v>
      </c>
      <c r="B267" s="73"/>
      <c r="C267" s="73"/>
      <c r="D267" s="73"/>
      <c r="E267" s="73"/>
      <c r="F267" s="73"/>
      <c r="G267" s="27" t="s">
        <v>19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 t="s">
        <v>15</v>
      </c>
      <c r="U267" s="27"/>
      <c r="V267" s="27"/>
      <c r="W267" s="27"/>
      <c r="X267" s="27"/>
      <c r="Y267" s="27"/>
      <c r="Z267" s="27" t="s">
        <v>14</v>
      </c>
      <c r="AA267" s="27"/>
      <c r="AB267" s="27"/>
      <c r="AC267" s="27"/>
      <c r="AD267" s="27"/>
      <c r="AE267" s="27" t="s">
        <v>244</v>
      </c>
      <c r="AF267" s="27"/>
      <c r="AG267" s="27"/>
      <c r="AH267" s="27"/>
      <c r="AI267" s="27"/>
      <c r="AJ267" s="27"/>
      <c r="AK267" s="27" t="s">
        <v>249</v>
      </c>
      <c r="AL267" s="27"/>
      <c r="AM267" s="27"/>
      <c r="AN267" s="27"/>
      <c r="AO267" s="27"/>
      <c r="AP267" s="27"/>
      <c r="AQ267" s="27" t="s">
        <v>261</v>
      </c>
      <c r="AR267" s="27"/>
      <c r="AS267" s="27"/>
      <c r="AT267" s="27"/>
      <c r="AU267" s="27"/>
      <c r="AV267" s="27"/>
      <c r="AW267" s="27" t="s">
        <v>18</v>
      </c>
      <c r="AX267" s="27"/>
      <c r="AY267" s="27"/>
      <c r="AZ267" s="27"/>
      <c r="BA267" s="27"/>
      <c r="BB267" s="27"/>
      <c r="BC267" s="27"/>
      <c r="BD267" s="27"/>
      <c r="BE267" s="27" t="s">
        <v>156</v>
      </c>
      <c r="BF267" s="27"/>
      <c r="BG267" s="27"/>
      <c r="BH267" s="27"/>
      <c r="BI267" s="27"/>
      <c r="BJ267" s="27"/>
      <c r="BK267" s="27"/>
      <c r="BL267" s="27"/>
    </row>
    <row r="268" spans="1:79" ht="21.75" customHeight="1">
      <c r="A268" s="73"/>
      <c r="B268" s="73"/>
      <c r="C268" s="73"/>
      <c r="D268" s="73"/>
      <c r="E268" s="73"/>
      <c r="F268" s="73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79" ht="15" customHeight="1">
      <c r="A269" s="27">
        <v>1</v>
      </c>
      <c r="B269" s="27"/>
      <c r="C269" s="27"/>
      <c r="D269" s="27"/>
      <c r="E269" s="27"/>
      <c r="F269" s="27"/>
      <c r="G269" s="27">
        <v>2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>
        <v>3</v>
      </c>
      <c r="U269" s="27"/>
      <c r="V269" s="27"/>
      <c r="W269" s="27"/>
      <c r="X269" s="27"/>
      <c r="Y269" s="27"/>
      <c r="Z269" s="27">
        <v>4</v>
      </c>
      <c r="AA269" s="27"/>
      <c r="AB269" s="27"/>
      <c r="AC269" s="27"/>
      <c r="AD269" s="27"/>
      <c r="AE269" s="27">
        <v>5</v>
      </c>
      <c r="AF269" s="27"/>
      <c r="AG269" s="27"/>
      <c r="AH269" s="27"/>
      <c r="AI269" s="27"/>
      <c r="AJ269" s="27"/>
      <c r="AK269" s="27">
        <v>6</v>
      </c>
      <c r="AL269" s="27"/>
      <c r="AM269" s="27"/>
      <c r="AN269" s="27"/>
      <c r="AO269" s="27"/>
      <c r="AP269" s="27"/>
      <c r="AQ269" s="27">
        <v>7</v>
      </c>
      <c r="AR269" s="27"/>
      <c r="AS269" s="27"/>
      <c r="AT269" s="27"/>
      <c r="AU269" s="27"/>
      <c r="AV269" s="27"/>
      <c r="AW269" s="26">
        <v>8</v>
      </c>
      <c r="AX269" s="26"/>
      <c r="AY269" s="26"/>
      <c r="AZ269" s="26"/>
      <c r="BA269" s="26"/>
      <c r="BB269" s="26"/>
      <c r="BC269" s="26"/>
      <c r="BD269" s="26"/>
      <c r="BE269" s="26">
        <v>9</v>
      </c>
      <c r="BF269" s="26"/>
      <c r="BG269" s="26"/>
      <c r="BH269" s="26"/>
      <c r="BI269" s="26"/>
      <c r="BJ269" s="26"/>
      <c r="BK269" s="26"/>
      <c r="BL269" s="26"/>
    </row>
    <row r="270" spans="1:79" s="1" customFormat="1" ht="18.75" hidden="1" customHeight="1">
      <c r="A270" s="26" t="s">
        <v>64</v>
      </c>
      <c r="B270" s="26"/>
      <c r="C270" s="26"/>
      <c r="D270" s="26"/>
      <c r="E270" s="26"/>
      <c r="F270" s="26"/>
      <c r="G270" s="60" t="s">
        <v>57</v>
      </c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30" t="s">
        <v>80</v>
      </c>
      <c r="U270" s="30"/>
      <c r="V270" s="30"/>
      <c r="W270" s="30"/>
      <c r="X270" s="30"/>
      <c r="Y270" s="30"/>
      <c r="Z270" s="30" t="s">
        <v>81</v>
      </c>
      <c r="AA270" s="30"/>
      <c r="AB270" s="30"/>
      <c r="AC270" s="30"/>
      <c r="AD270" s="30"/>
      <c r="AE270" s="30" t="s">
        <v>82</v>
      </c>
      <c r="AF270" s="30"/>
      <c r="AG270" s="30"/>
      <c r="AH270" s="30"/>
      <c r="AI270" s="30"/>
      <c r="AJ270" s="30"/>
      <c r="AK270" s="30" t="s">
        <v>83</v>
      </c>
      <c r="AL270" s="30"/>
      <c r="AM270" s="30"/>
      <c r="AN270" s="30"/>
      <c r="AO270" s="30"/>
      <c r="AP270" s="30"/>
      <c r="AQ270" s="30" t="s">
        <v>84</v>
      </c>
      <c r="AR270" s="30"/>
      <c r="AS270" s="30"/>
      <c r="AT270" s="30"/>
      <c r="AU270" s="30"/>
      <c r="AV270" s="30"/>
      <c r="AW270" s="60" t="s">
        <v>87</v>
      </c>
      <c r="AX270" s="60"/>
      <c r="AY270" s="60"/>
      <c r="AZ270" s="60"/>
      <c r="BA270" s="60"/>
      <c r="BB270" s="60"/>
      <c r="BC270" s="60"/>
      <c r="BD270" s="60"/>
      <c r="BE270" s="60" t="s">
        <v>88</v>
      </c>
      <c r="BF270" s="60"/>
      <c r="BG270" s="60"/>
      <c r="BH270" s="60"/>
      <c r="BI270" s="60"/>
      <c r="BJ270" s="60"/>
      <c r="BK270" s="60"/>
      <c r="BL270" s="60"/>
      <c r="CA270" s="1" t="s">
        <v>54</v>
      </c>
    </row>
    <row r="271" spans="1:79" s="98" customFormat="1" ht="38.25" customHeight="1">
      <c r="A271" s="109">
        <v>2210</v>
      </c>
      <c r="B271" s="109"/>
      <c r="C271" s="109"/>
      <c r="D271" s="109"/>
      <c r="E271" s="109"/>
      <c r="F271" s="109"/>
      <c r="G271" s="91" t="s">
        <v>176</v>
      </c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3"/>
      <c r="T271" s="118">
        <v>0</v>
      </c>
      <c r="U271" s="118"/>
      <c r="V271" s="118"/>
      <c r="W271" s="118"/>
      <c r="X271" s="118"/>
      <c r="Y271" s="118"/>
      <c r="Z271" s="118">
        <v>0</v>
      </c>
      <c r="AA271" s="118"/>
      <c r="AB271" s="118"/>
      <c r="AC271" s="118"/>
      <c r="AD271" s="118"/>
      <c r="AE271" s="118">
        <v>0</v>
      </c>
      <c r="AF271" s="118"/>
      <c r="AG271" s="118"/>
      <c r="AH271" s="118"/>
      <c r="AI271" s="118"/>
      <c r="AJ271" s="118"/>
      <c r="AK271" s="118">
        <v>0</v>
      </c>
      <c r="AL271" s="118"/>
      <c r="AM271" s="118"/>
      <c r="AN271" s="118"/>
      <c r="AO271" s="118"/>
      <c r="AP271" s="118"/>
      <c r="AQ271" s="118">
        <v>2994.67</v>
      </c>
      <c r="AR271" s="118"/>
      <c r="AS271" s="118"/>
      <c r="AT271" s="118"/>
      <c r="AU271" s="118"/>
      <c r="AV271" s="118"/>
      <c r="AW271" s="91" t="s">
        <v>227</v>
      </c>
      <c r="AX271" s="92"/>
      <c r="AY271" s="92"/>
      <c r="AZ271" s="92"/>
      <c r="BA271" s="92"/>
      <c r="BB271" s="92"/>
      <c r="BC271" s="92"/>
      <c r="BD271" s="93"/>
      <c r="BE271" s="125"/>
      <c r="BF271" s="125"/>
      <c r="BG271" s="125"/>
      <c r="BH271" s="125"/>
      <c r="BI271" s="125"/>
      <c r="BJ271" s="125"/>
      <c r="BK271" s="125"/>
      <c r="BL271" s="125"/>
      <c r="CA271" s="98" t="s">
        <v>55</v>
      </c>
    </row>
    <row r="272" spans="1:79" s="6" customFormat="1" ht="12.75" customHeight="1">
      <c r="A272" s="84"/>
      <c r="B272" s="84"/>
      <c r="C272" s="84"/>
      <c r="D272" s="84"/>
      <c r="E272" s="84"/>
      <c r="F272" s="84"/>
      <c r="G272" s="99" t="s">
        <v>147</v>
      </c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1"/>
      <c r="T272" s="117">
        <v>0</v>
      </c>
      <c r="U272" s="117"/>
      <c r="V272" s="117"/>
      <c r="W272" s="117"/>
      <c r="X272" s="117"/>
      <c r="Y272" s="117"/>
      <c r="Z272" s="117">
        <v>0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/>
      <c r="AQ272" s="117">
        <v>2994.67</v>
      </c>
      <c r="AR272" s="117"/>
      <c r="AS272" s="117"/>
      <c r="AT272" s="117"/>
      <c r="AU272" s="117"/>
      <c r="AV272" s="117"/>
      <c r="AW272" s="99"/>
      <c r="AX272" s="100"/>
      <c r="AY272" s="100"/>
      <c r="AZ272" s="100"/>
      <c r="BA272" s="100"/>
      <c r="BB272" s="100"/>
      <c r="BC272" s="100"/>
      <c r="BD272" s="101"/>
      <c r="BE272" s="119"/>
      <c r="BF272" s="119"/>
      <c r="BG272" s="119"/>
      <c r="BH272" s="119"/>
      <c r="BI272" s="119"/>
      <c r="BJ272" s="119"/>
      <c r="BK272" s="119"/>
      <c r="BL272" s="119"/>
    </row>
    <row r="274" spans="1:64" ht="14.25" customHeight="1">
      <c r="A274" s="29" t="s">
        <v>262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</row>
    <row r="275" spans="1:64" ht="30" customHeight="1">
      <c r="A275" s="126" t="s">
        <v>232</v>
      </c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</row>
    <row r="276" spans="1:6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8" spans="1:64" ht="14.25">
      <c r="A278" s="29" t="s">
        <v>277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</row>
    <row r="279" spans="1:64" ht="14.25">
      <c r="A279" s="29" t="s">
        <v>250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64" ht="15" customHeight="1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</row>
    <row r="281" spans="1:6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4" spans="1:64" ht="18.95" customHeight="1">
      <c r="A284" s="131" t="s">
        <v>235</v>
      </c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22"/>
      <c r="AC284" s="22"/>
      <c r="AD284" s="22"/>
      <c r="AE284" s="22"/>
      <c r="AF284" s="22"/>
      <c r="AG284" s="22"/>
      <c r="AH284" s="42"/>
      <c r="AI284" s="42"/>
      <c r="AJ284" s="42"/>
      <c r="AK284" s="42"/>
      <c r="AL284" s="42"/>
      <c r="AM284" s="42"/>
      <c r="AN284" s="42"/>
      <c r="AO284" s="42"/>
      <c r="AP284" s="42"/>
      <c r="AQ284" s="22"/>
      <c r="AR284" s="22"/>
      <c r="AS284" s="22"/>
      <c r="AT284" s="22"/>
      <c r="AU284" s="132" t="s">
        <v>237</v>
      </c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</row>
    <row r="285" spans="1:64" ht="12.75" customHeight="1">
      <c r="AB285" s="23"/>
      <c r="AC285" s="23"/>
      <c r="AD285" s="23"/>
      <c r="AE285" s="23"/>
      <c r="AF285" s="23"/>
      <c r="AG285" s="23"/>
      <c r="AH285" s="28" t="s">
        <v>1</v>
      </c>
      <c r="AI285" s="28"/>
      <c r="AJ285" s="28"/>
      <c r="AK285" s="28"/>
      <c r="AL285" s="28"/>
      <c r="AM285" s="28"/>
      <c r="AN285" s="28"/>
      <c r="AO285" s="28"/>
      <c r="AP285" s="28"/>
      <c r="AQ285" s="23"/>
      <c r="AR285" s="23"/>
      <c r="AS285" s="23"/>
      <c r="AT285" s="23"/>
      <c r="AU285" s="28" t="s">
        <v>160</v>
      </c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</row>
    <row r="286" spans="1:64" ht="15">
      <c r="AB286" s="23"/>
      <c r="AC286" s="23"/>
      <c r="AD286" s="23"/>
      <c r="AE286" s="23"/>
      <c r="AF286" s="23"/>
      <c r="AG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3"/>
      <c r="AR286" s="23"/>
      <c r="AS286" s="23"/>
      <c r="AT286" s="23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</row>
    <row r="287" spans="1:64" ht="18" customHeight="1">
      <c r="A287" s="131" t="s">
        <v>236</v>
      </c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23"/>
      <c r="AC287" s="23"/>
      <c r="AD287" s="23"/>
      <c r="AE287" s="23"/>
      <c r="AF287" s="23"/>
      <c r="AG287" s="23"/>
      <c r="AH287" s="43"/>
      <c r="AI287" s="43"/>
      <c r="AJ287" s="43"/>
      <c r="AK287" s="43"/>
      <c r="AL287" s="43"/>
      <c r="AM287" s="43"/>
      <c r="AN287" s="43"/>
      <c r="AO287" s="43"/>
      <c r="AP287" s="43"/>
      <c r="AQ287" s="23"/>
      <c r="AR287" s="23"/>
      <c r="AS287" s="23"/>
      <c r="AT287" s="23"/>
      <c r="AU287" s="133" t="s">
        <v>238</v>
      </c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</row>
    <row r="288" spans="1:64" ht="12" customHeight="1">
      <c r="AB288" s="23"/>
      <c r="AC288" s="23"/>
      <c r="AD288" s="23"/>
      <c r="AE288" s="23"/>
      <c r="AF288" s="23"/>
      <c r="AG288" s="23"/>
      <c r="AH288" s="28" t="s">
        <v>1</v>
      </c>
      <c r="AI288" s="28"/>
      <c r="AJ288" s="28"/>
      <c r="AK288" s="28"/>
      <c r="AL288" s="28"/>
      <c r="AM288" s="28"/>
      <c r="AN288" s="28"/>
      <c r="AO288" s="28"/>
      <c r="AP288" s="28"/>
      <c r="AQ288" s="23"/>
      <c r="AR288" s="23"/>
      <c r="AS288" s="23"/>
      <c r="AT288" s="23"/>
      <c r="AU288" s="28" t="s">
        <v>160</v>
      </c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</row>
  </sheetData>
  <mergeCells count="2062">
    <mergeCell ref="AE272:AJ272"/>
    <mergeCell ref="AK272:AP272"/>
    <mergeCell ref="AQ272:AV272"/>
    <mergeCell ref="AW272:BD272"/>
    <mergeCell ref="BE272:BL272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BJ204:BL204"/>
    <mergeCell ref="AR204:AT204"/>
    <mergeCell ref="AU204:AW204"/>
    <mergeCell ref="AX204:AZ204"/>
    <mergeCell ref="BA204:BC204"/>
    <mergeCell ref="BD204:BF204"/>
    <mergeCell ref="BG204:BI204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AR203:AT203"/>
    <mergeCell ref="AU203:AW203"/>
    <mergeCell ref="AX203:AZ203"/>
    <mergeCell ref="BA203:BC203"/>
    <mergeCell ref="BD203:BF203"/>
    <mergeCell ref="BG203:BI203"/>
    <mergeCell ref="BJ202:BL202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AO203:AQ203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A200:C200"/>
    <mergeCell ref="D200:V200"/>
    <mergeCell ref="W200:Y200"/>
    <mergeCell ref="Z200:AB200"/>
    <mergeCell ref="AC200:AE200"/>
    <mergeCell ref="AO190:AS190"/>
    <mergeCell ref="AT190:AX190"/>
    <mergeCell ref="AY190:BC190"/>
    <mergeCell ref="BD190:BH190"/>
    <mergeCell ref="BI190:BM190"/>
    <mergeCell ref="BN190:BR190"/>
    <mergeCell ref="AT189:AX189"/>
    <mergeCell ref="AY189:BC189"/>
    <mergeCell ref="BD189:BH189"/>
    <mergeCell ref="BI189:BM189"/>
    <mergeCell ref="BN189:BR189"/>
    <mergeCell ref="A190:T190"/>
    <mergeCell ref="U190:Y190"/>
    <mergeCell ref="Z190:AD190"/>
    <mergeCell ref="AE190:AI190"/>
    <mergeCell ref="AJ190:AN190"/>
    <mergeCell ref="A189:T189"/>
    <mergeCell ref="U189:Y189"/>
    <mergeCell ref="Z189:AD189"/>
    <mergeCell ref="AE189:AI189"/>
    <mergeCell ref="AJ189:AN189"/>
    <mergeCell ref="AO189:AS189"/>
    <mergeCell ref="AO188:AS188"/>
    <mergeCell ref="AT188:AX188"/>
    <mergeCell ref="AY188:BC188"/>
    <mergeCell ref="BD188:BH188"/>
    <mergeCell ref="BI188:BM188"/>
    <mergeCell ref="BN188:BR188"/>
    <mergeCell ref="AT187:AX187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187:T187"/>
    <mergeCell ref="U187:Y187"/>
    <mergeCell ref="Z187:AD187"/>
    <mergeCell ref="AE187:AI187"/>
    <mergeCell ref="AJ187:AN187"/>
    <mergeCell ref="AO187:AS187"/>
    <mergeCell ref="AO186:AS186"/>
    <mergeCell ref="AT186:AX186"/>
    <mergeCell ref="AY186:BC186"/>
    <mergeCell ref="BD186:BH186"/>
    <mergeCell ref="BI186:BM186"/>
    <mergeCell ref="BN186:BR186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AY182:BC182"/>
    <mergeCell ref="BD182:BH182"/>
    <mergeCell ref="A181:T181"/>
    <mergeCell ref="U181:Y181"/>
    <mergeCell ref="Z181:AD181"/>
    <mergeCell ref="AE181:AI181"/>
    <mergeCell ref="AJ181:AN181"/>
    <mergeCell ref="AO181:AS181"/>
    <mergeCell ref="AP172:AT172"/>
    <mergeCell ref="AU172:AY172"/>
    <mergeCell ref="AZ172:BD172"/>
    <mergeCell ref="BE172:BI172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A151:C151"/>
    <mergeCell ref="D151:P151"/>
    <mergeCell ref="Q151:U151"/>
    <mergeCell ref="V151:AE151"/>
    <mergeCell ref="AF151:AJ151"/>
    <mergeCell ref="AK151:AO151"/>
    <mergeCell ref="BT143:BX143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7:AA287"/>
    <mergeCell ref="AH287:AP287"/>
    <mergeCell ref="AU287:BF287"/>
    <mergeCell ref="AH288:AP288"/>
    <mergeCell ref="AU288:BF288"/>
    <mergeCell ref="A31:D31"/>
    <mergeCell ref="E31:T31"/>
    <mergeCell ref="U31:Y31"/>
    <mergeCell ref="Z31:AD31"/>
    <mergeCell ref="AE31:AH31"/>
    <mergeCell ref="A280:BL280"/>
    <mergeCell ref="A284:AA284"/>
    <mergeCell ref="AH284:AP284"/>
    <mergeCell ref="AU284:BF284"/>
    <mergeCell ref="AH285:AP285"/>
    <mergeCell ref="AU285:BF285"/>
    <mergeCell ref="AW271:BD271"/>
    <mergeCell ref="BE271:BL271"/>
    <mergeCell ref="A274:BL274"/>
    <mergeCell ref="A275:BL275"/>
    <mergeCell ref="A278:BL278"/>
    <mergeCell ref="A279:BL279"/>
    <mergeCell ref="A272:F272"/>
    <mergeCell ref="G272:S272"/>
    <mergeCell ref="T272:Y272"/>
    <mergeCell ref="Z272:AD272"/>
    <mergeCell ref="AQ270:AV270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270:F270"/>
    <mergeCell ref="G270:S270"/>
    <mergeCell ref="T270:Y270"/>
    <mergeCell ref="Z270:AD270"/>
    <mergeCell ref="AE270:AJ270"/>
    <mergeCell ref="AK270:AP270"/>
    <mergeCell ref="BE267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A265:BL265"/>
    <mergeCell ref="A266:BL266"/>
    <mergeCell ref="A267:F268"/>
    <mergeCell ref="G267:S268"/>
    <mergeCell ref="T267:Y268"/>
    <mergeCell ref="Z267:AD268"/>
    <mergeCell ref="AE267:AJ268"/>
    <mergeCell ref="AK267:AP268"/>
    <mergeCell ref="AQ267:AV268"/>
    <mergeCell ref="AW267:BD268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T250:AW251"/>
    <mergeCell ref="AX250:BG250"/>
    <mergeCell ref="BH250:BL251"/>
    <mergeCell ref="Z251:AD251"/>
    <mergeCell ref="AE251:AI251"/>
    <mergeCell ref="AX251:BB251"/>
    <mergeCell ref="BC251:BG251"/>
    <mergeCell ref="A248:BL248"/>
    <mergeCell ref="A249:F251"/>
    <mergeCell ref="G249:P251"/>
    <mergeCell ref="Q249:AN249"/>
    <mergeCell ref="AO249:BL249"/>
    <mergeCell ref="Q250:U251"/>
    <mergeCell ref="V250:Y251"/>
    <mergeCell ref="Z250:AI250"/>
    <mergeCell ref="AJ250:AN251"/>
    <mergeCell ref="AO250:AS251"/>
    <mergeCell ref="AK245:AP245"/>
    <mergeCell ref="AQ245:AV245"/>
    <mergeCell ref="AW245:BA245"/>
    <mergeCell ref="BB245:BF245"/>
    <mergeCell ref="BG245:BL245"/>
    <mergeCell ref="A247:BL247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K243:AP243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Q241:AV242"/>
    <mergeCell ref="AW241:BF241"/>
    <mergeCell ref="BG241:BL242"/>
    <mergeCell ref="AW242:BA242"/>
    <mergeCell ref="BB242:BF242"/>
    <mergeCell ref="A243:F243"/>
    <mergeCell ref="G243:S243"/>
    <mergeCell ref="T243:Y243"/>
    <mergeCell ref="Z243:AD243"/>
    <mergeCell ref="AE243:AJ243"/>
    <mergeCell ref="A241:F242"/>
    <mergeCell ref="G241:S242"/>
    <mergeCell ref="T241:Y242"/>
    <mergeCell ref="Z241:AD242"/>
    <mergeCell ref="AE241:AJ242"/>
    <mergeCell ref="AK241:AP242"/>
    <mergeCell ref="BP231:BS231"/>
    <mergeCell ref="A234:BL234"/>
    <mergeCell ref="A235:BL235"/>
    <mergeCell ref="A238:BL238"/>
    <mergeCell ref="A239:BL239"/>
    <mergeCell ref="A240:BL240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BP229:BS229"/>
    <mergeCell ref="A230:M230"/>
    <mergeCell ref="N230:U230"/>
    <mergeCell ref="V230:Z230"/>
    <mergeCell ref="AA230:AE230"/>
    <mergeCell ref="AF230:AI230"/>
    <mergeCell ref="AJ230:AN230"/>
    <mergeCell ref="AO230:AR230"/>
    <mergeCell ref="AS230:AW230"/>
    <mergeCell ref="AX230:BA230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AA228:AE228"/>
    <mergeCell ref="AF228:AI228"/>
    <mergeCell ref="AJ228:AN228"/>
    <mergeCell ref="AO228:AR228"/>
    <mergeCell ref="AS228:AW228"/>
    <mergeCell ref="AX228:BA228"/>
    <mergeCell ref="A225:BL225"/>
    <mergeCell ref="A226:BM226"/>
    <mergeCell ref="A227:M228"/>
    <mergeCell ref="N227:U228"/>
    <mergeCell ref="V227:Z228"/>
    <mergeCell ref="AA227:AI227"/>
    <mergeCell ref="AJ227:AR227"/>
    <mergeCell ref="AS227:BA227"/>
    <mergeCell ref="BB227:BJ227"/>
    <mergeCell ref="BK227:BS227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P219:AT219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216:BL216"/>
    <mergeCell ref="A217:BD217"/>
    <mergeCell ref="A218:F219"/>
    <mergeCell ref="G218:S219"/>
    <mergeCell ref="T218:Z219"/>
    <mergeCell ref="AA218:AO218"/>
    <mergeCell ref="AP218:BD218"/>
    <mergeCell ref="AA219:AE219"/>
    <mergeCell ref="AF219:AJ219"/>
    <mergeCell ref="AK219:AO219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09:BS209"/>
    <mergeCell ref="A210:F211"/>
    <mergeCell ref="G210:S211"/>
    <mergeCell ref="T210:Z211"/>
    <mergeCell ref="AA210:AO210"/>
    <mergeCell ref="AP210:BD210"/>
    <mergeCell ref="BE210:BS210"/>
    <mergeCell ref="AA211:AE211"/>
    <mergeCell ref="AF211:AJ211"/>
    <mergeCell ref="AK211:AO211"/>
    <mergeCell ref="BA199:BC199"/>
    <mergeCell ref="BD199:BF199"/>
    <mergeCell ref="BG199:BI199"/>
    <mergeCell ref="BJ199:BL199"/>
    <mergeCell ref="A207:BL207"/>
    <mergeCell ref="A208:BS208"/>
    <mergeCell ref="AF200:AH200"/>
    <mergeCell ref="AI200:AK200"/>
    <mergeCell ref="AL200:AN200"/>
    <mergeCell ref="AO200:AQ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A197:C197"/>
    <mergeCell ref="D197:V197"/>
    <mergeCell ref="W197:Y197"/>
    <mergeCell ref="Z197:AB197"/>
    <mergeCell ref="AC197:AE197"/>
    <mergeCell ref="AF197:AH197"/>
    <mergeCell ref="BJ195:BL196"/>
    <mergeCell ref="W196:Y196"/>
    <mergeCell ref="Z196:AB196"/>
    <mergeCell ref="AC196:AE196"/>
    <mergeCell ref="AF196:AH196"/>
    <mergeCell ref="AI196:AK196"/>
    <mergeCell ref="AL196:AN196"/>
    <mergeCell ref="AO196:AQ196"/>
    <mergeCell ref="AR196:AT196"/>
    <mergeCell ref="BG194:BL194"/>
    <mergeCell ref="W195:AB195"/>
    <mergeCell ref="AC195:AH195"/>
    <mergeCell ref="AI195:AN195"/>
    <mergeCell ref="AO195:AT195"/>
    <mergeCell ref="AU195:AW196"/>
    <mergeCell ref="AX195:AZ196"/>
    <mergeCell ref="BA195:BC196"/>
    <mergeCell ref="BD195:BF196"/>
    <mergeCell ref="BG195:BI196"/>
    <mergeCell ref="A194:C196"/>
    <mergeCell ref="D194:V196"/>
    <mergeCell ref="W194:AH194"/>
    <mergeCell ref="AI194:AT194"/>
    <mergeCell ref="AU194:AZ194"/>
    <mergeCell ref="BA194:BF194"/>
    <mergeCell ref="AT180:AX180"/>
    <mergeCell ref="AY180:BC180"/>
    <mergeCell ref="BD180:BH180"/>
    <mergeCell ref="BI180:BM180"/>
    <mergeCell ref="BN180:BR180"/>
    <mergeCell ref="A193:BL193"/>
    <mergeCell ref="AT181:AX181"/>
    <mergeCell ref="AY181:BC181"/>
    <mergeCell ref="BD181:BH181"/>
    <mergeCell ref="BI181:BM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P150:AT150"/>
    <mergeCell ref="AU150:AY150"/>
    <mergeCell ref="AZ150:BD150"/>
    <mergeCell ref="BE150:BI150"/>
    <mergeCell ref="A174:BL174"/>
    <mergeCell ref="A175:BR175"/>
    <mergeCell ref="AP151:AT151"/>
    <mergeCell ref="AU151:AY151"/>
    <mergeCell ref="AZ151:BD151"/>
    <mergeCell ref="BE151:BI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BT121:BX121"/>
    <mergeCell ref="A145:BL145"/>
    <mergeCell ref="A146:C147"/>
    <mergeCell ref="D146:P147"/>
    <mergeCell ref="Q146:U147"/>
    <mergeCell ref="V146:AE147"/>
    <mergeCell ref="AF146:AT146"/>
    <mergeCell ref="AU146:BI146"/>
    <mergeCell ref="AF147:AJ147"/>
    <mergeCell ref="AK147:AO147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5:AV75"/>
    <mergeCell ref="AW75:BA75"/>
    <mergeCell ref="BB75:BF75"/>
    <mergeCell ref="BG75:BK75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99:A204">
    <cfRule type="cellIs" dxfId="3" priority="3" stopIfTrue="1" operator="equal">
      <formula>A101</formula>
    </cfRule>
  </conditionalFormatting>
  <conditionalFormatting sqref="A121:C143 A150:C172">
    <cfRule type="cellIs" dxfId="2" priority="1" stopIfTrue="1" operator="equal">
      <formula>A120</formula>
    </cfRule>
    <cfRule type="cellIs" dxfId="1" priority="2" stopIfTrue="1" operator="equal">
      <formula>0</formula>
    </cfRule>
  </conditionalFormatting>
  <conditionalFormatting sqref="A113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КПК1014030</vt:lpstr>
      <vt:lpstr>'Додаток2 КПК1014030'!Область_печати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2022-01-12T07:52:00Z</dcterms:modified>
</cp:coreProperties>
</file>