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90" yWindow="1005" windowWidth="20730" windowHeight="11760" tabRatio="522"/>
  </bookViews>
  <sheets>
    <sheet name="Додаток2 КПК1014060" sheetId="6" r:id="rId1"/>
  </sheets>
  <definedNames>
    <definedName name="_xlnm.Print_Area" localSheetId="0">'Додаток2 КПК1014060'!$A$1:$BY$277</definedName>
  </definedNames>
  <calcPr calcId="124519"/>
</workbook>
</file>

<file path=xl/calcChain.xml><?xml version="1.0" encoding="utf-8"?>
<calcChain xmlns="http://schemas.openxmlformats.org/spreadsheetml/2006/main">
  <c r="BH253" i="6"/>
  <c r="AT253"/>
  <c r="AJ253"/>
  <c r="BH252"/>
  <c r="AT252"/>
  <c r="AJ252"/>
  <c r="BH251"/>
  <c r="AT251"/>
  <c r="AJ251"/>
  <c r="BH250"/>
  <c r="AT250"/>
  <c r="AJ250"/>
  <c r="BH249"/>
  <c r="AT249"/>
  <c r="AJ249"/>
  <c r="BH248"/>
  <c r="AT248"/>
  <c r="AJ248"/>
  <c r="BH247"/>
  <c r="AT247"/>
  <c r="AJ247"/>
  <c r="BH246"/>
  <c r="AT246"/>
  <c r="AJ246"/>
  <c r="BG237"/>
  <c r="AQ237"/>
  <c r="AZ213"/>
  <c r="AK213"/>
  <c r="BO205"/>
  <c r="AZ205"/>
  <c r="AK205"/>
  <c r="BD114"/>
  <c r="AJ114"/>
  <c r="BD113"/>
  <c r="AJ113"/>
  <c r="BU105"/>
  <c r="BB105"/>
  <c r="AI105"/>
  <c r="BU104"/>
  <c r="BB104"/>
  <c r="AI104"/>
  <c r="BG94"/>
  <c r="AM94"/>
  <c r="BG86"/>
  <c r="AM86"/>
  <c r="BG85"/>
  <c r="AM85"/>
  <c r="BG84"/>
  <c r="AM84"/>
  <c r="BG83"/>
  <c r="AM83"/>
  <c r="BG82"/>
  <c r="AM82"/>
  <c r="BG81"/>
  <c r="AM81"/>
  <c r="BG80"/>
  <c r="AM80"/>
  <c r="BG79"/>
  <c r="AM79"/>
  <c r="BG78"/>
  <c r="AM78"/>
  <c r="BU70"/>
  <c r="BB70"/>
  <c r="AI70"/>
  <c r="BU62"/>
  <c r="BB62"/>
  <c r="AI62"/>
  <c r="BU61"/>
  <c r="BB61"/>
  <c r="AI61"/>
  <c r="BU60"/>
  <c r="BB60"/>
  <c r="AI60"/>
  <c r="BU59"/>
  <c r="BB59"/>
  <c r="AI59"/>
  <c r="BU58"/>
  <c r="BB58"/>
  <c r="AI58"/>
  <c r="BU57"/>
  <c r="BB57"/>
  <c r="AI57"/>
  <c r="BU56"/>
  <c r="BB56"/>
  <c r="AI56"/>
  <c r="BU55"/>
  <c r="BB55"/>
  <c r="AI55"/>
  <c r="BU54"/>
  <c r="BB54"/>
  <c r="AI54"/>
  <c r="BG44"/>
  <c r="AM44"/>
  <c r="BG43"/>
  <c r="AM43"/>
  <c r="BG42"/>
  <c r="AM42"/>
  <c r="BG41"/>
  <c r="AM41"/>
  <c r="BU33"/>
  <c r="BB33"/>
  <c r="AI33"/>
  <c r="BU32"/>
  <c r="BB32"/>
  <c r="AI32"/>
  <c r="BU31"/>
  <c r="BB31"/>
  <c r="AI31"/>
  <c r="BU30"/>
  <c r="BB30"/>
  <c r="AI30"/>
</calcChain>
</file>

<file path=xl/sharedStrings.xml><?xml version="1.0" encoding="utf-8"?>
<sst xmlns="http://schemas.openxmlformats.org/spreadsheetml/2006/main" count="761" uniqueCount="283">
  <si>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</si>
  <si>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</si>
  <si>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</si>
  <si>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</si>
  <si>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</si>
  <si>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</si>
  <si>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</si>
  <si>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</si>
  <si>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</si>
  <si>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</si>
  <si>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</si>
  <si>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</si>
  <si>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</si>
  <si>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</si>
  <si>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</si>
  <si>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</si>
  <si>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</si>
  <si>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</si>
  <si>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</si>
  <si>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</si>
  <si>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</si>
  <si>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</si>
  <si>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</si>
  <si>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</si>
  <si>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</si>
  <si>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</si>
  <si>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</si>
  <si>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</si>
  <si>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</si>
  <si>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</si>
  <si>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</si>
  <si>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</si>
  <si>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</si>
  <si>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</si>
  <si>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</si>
  <si>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</si>
  <si>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</si>
  <si>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</si>
  <si>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</si>
  <si>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</si>
  <si>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</si>
  <si>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</si>
  <si>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</si>
  <si>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</si>
  <si>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</si>
  <si>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</si>
  <si>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</si>
  <si>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</si>
  <si>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</si>
  <si>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</si>
  <si>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</si>
  <si>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</si>
  <si>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</si>
  <si>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</si>
  <si>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</si>
  <si>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</si>
  <si>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</si>
  <si>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</si>
  <si>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</si>
  <si>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</si>
  <si>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</si>
  <si>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</si>
  <si>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</si>
  <si>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</si>
  <si>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</si>
  <si>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</si>
  <si>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</si>
  <si>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</si>
  <si>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</si>
  <si>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</si>
  <si>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</si>
  <si>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</si>
  <si>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</si>
  <si>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</si>
  <si>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</si>
  <si>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</si>
  <si>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</si>
  <si>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</si>
  <si>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</si>
  <si>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</si>
  <si>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</si>
  <si>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</si>
  <si>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</si>
  <si>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</si>
  <si>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</si>
  <si>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</si>
  <si>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</si>
  <si>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</si>
  <si>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</si>
  <si>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</si>
  <si>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</si>
  <si>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</si>
  <si>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</si>
  <si>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</si>
  <si>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</si>
  <si>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</si>
  <si>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</si>
  <si>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</si>
  <si>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</si>
  <si>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</si>
  <si>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</si>
  <si>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</si>
  <si>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</si>
  <si>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</si>
  <si>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</si>
  <si>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</si>
  <si>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</si>
  <si>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</si>
  <si>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</si>
  <si>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</si>
  <si>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</si>
  <si>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</si>
  <si>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</si>
  <si>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</si>
  <si>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</si>
  <si>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</si>
  <si>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</si>
  <si>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</si>
  <si>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</si>
  <si>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</si>
  <si>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</si>
  <si>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</si>
  <si>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</si>
  <si>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</si>
  <si>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</si>
  <si>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</si>
  <si>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</si>
  <si>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</si>
  <si>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</si>
  <si>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</si>
  <si>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</si>
  <si>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</si>
  <si>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</si>
  <si>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</si>
  <si>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</si>
  <si>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</si>
  <si>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</si>
  <si>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</si>
  <si>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</si>
  <si>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</si>
  <si>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</si>
  <si>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</si>
  <si>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</si>
  <si>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</si>
  <si>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</si>
  <si>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</si>
  <si>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</si>
  <si>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</si>
  <si>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</si>
  <si>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</si>
  <si>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</si>
  <si>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</si>
  <si>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</si>
  <si>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</si>
  <si>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</si>
  <si>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</si>
  <si>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</si>
  <si>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</si>
  <si>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</si>
  <si>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</si>
  <si>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</si>
  <si>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</si>
  <si>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</si>
  <si>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</si>
  <si>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</si>
  <si>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</si>
  <si>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</si>
  <si>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</si>
  <si>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</si>
  <si>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</si>
  <si>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</si>
  <si>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</si>
  <si>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</si>
  <si>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</si>
  <si>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Інші надходження спеціального фонду (розписати за видами надходжень)</t>
  </si>
  <si>
    <t>Кошти, що передаються із загального фонду бюджету до бюджету розвитку (спеціального фонду)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</si>
  <si>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</si>
  <si>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</si>
  <si>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</si>
  <si>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</si>
  <si>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</si>
  <si>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електроенергії</t>
  </si>
  <si>
    <t>Оплата природного газу</t>
  </si>
  <si>
    <t>Придбання обладнання і предметів довгострокового користування</t>
  </si>
  <si>
    <t>Здійснення витрат,пов'язаних з утриманням закладів культури</t>
  </si>
  <si>
    <t>затрат</t>
  </si>
  <si>
    <t xml:space="preserve">formula=RC[-16]+RC[-8]                          </t>
  </si>
  <si>
    <t>середнє число окладів (ставок) керівних працівників</t>
  </si>
  <si>
    <t>од.</t>
  </si>
  <si>
    <t>середнє число окладів (ставок) спеціалістів</t>
  </si>
  <si>
    <t>кількість установ - усього</t>
  </si>
  <si>
    <t>середнє число окладів (ставок) - усього</t>
  </si>
  <si>
    <t>середнє число окладів (ставок) обслуговуючого та технічного персоналу,</t>
  </si>
  <si>
    <t>продукту</t>
  </si>
  <si>
    <t>кількість реалізованих квитків</t>
  </si>
  <si>
    <t>шт.</t>
  </si>
  <si>
    <t>кількість відвідувачів - усього</t>
  </si>
  <si>
    <t>осіб</t>
  </si>
  <si>
    <t>кількість відвідувачів - усього у тому числі: за реалізованими квитками</t>
  </si>
  <si>
    <t>кількість заходів, які забезпечують організацію культурного дозвілля населення</t>
  </si>
  <si>
    <t>плановий обсяг доходів</t>
  </si>
  <si>
    <t>тис.грн.</t>
  </si>
  <si>
    <t>плановий обсяг доходів у тому числі доходи від реалізації квитків</t>
  </si>
  <si>
    <t>ефективності</t>
  </si>
  <si>
    <t>середня вартість одного квитка</t>
  </si>
  <si>
    <t>грн.</t>
  </si>
  <si>
    <t>середні витрати на проведення одного заходу</t>
  </si>
  <si>
    <t>якості</t>
  </si>
  <si>
    <t>динаміка збільшення відвідувачів у плановому періоді відповідно до фактичного показника попереднього періоду</t>
  </si>
  <si>
    <t>відс.</t>
  </si>
  <si>
    <t>Обов’язкові виплати, у тому числі:</t>
  </si>
  <si>
    <t>посадовий оклад</t>
  </si>
  <si>
    <t>доплати</t>
  </si>
  <si>
    <t>Премії</t>
  </si>
  <si>
    <t>Матеріальна допомога, у тому числі:</t>
  </si>
  <si>
    <t>на оздоровлення при наданні щорічної відпустки</t>
  </si>
  <si>
    <t>Виплати, що носять необов’язковий (стимулюючий) характер, у тому числі:</t>
  </si>
  <si>
    <t>надбавки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</si>
  <si>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</si>
  <si>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</si>
  <si>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010 - Керівники</t>
  </si>
  <si>
    <t>030 - Спеціалісти</t>
  </si>
  <si>
    <t>070 - Робітники</t>
  </si>
  <si>
    <t>УСЬОГО штатних одиниць</t>
  </si>
  <si>
    <t>з них штатні одиниці за загальним фондом, що враховані також у спеціальному фонді</t>
  </si>
  <si>
    <t>Придбання відеокамери</t>
  </si>
  <si>
    <t>Підписка періодичних видань на 2022 рік.</t>
  </si>
  <si>
    <t>Надання послуг з організації культурного дозвілля населення</t>
  </si>
  <si>
    <t>Забезпечення організації культурного дозвілля населення і зміцнення культурних традицій</t>
  </si>
  <si>
    <t>- Бюджетний Кодекс України від 08.07.2010 №2456-VI;_x000D_
- Наказ Міністерства фінансів України від 26.08.14р. №836 "Про деякі питання запровадження програмно-цільового методу складання та виконання місцевих бюджетів"зі змінами;_x000D_
- Наказ Міністерства фінансів України від 23.06.21р. №365 "Про затвердження Методичних рекомендацій щодо здійснення підготовки пропозицій до прогнозу місцевого бюджету".</t>
  </si>
  <si>
    <t>В 2021 році обсяг видатків загального фонду був достатній для повноцінного функціонування організації.</t>
  </si>
  <si>
    <t>В 2021 році  фінансові зобов'язання брались в межах кошторису, розрахунки проводились виключно за фактично поставлені товари, виконані роботи і надані послуги. Дебеторська заборгованість виникла в наслідок підписки періодичних видань на 2022 рік.</t>
  </si>
  <si>
    <t>Згідно Постанови КМУ від 112.12.2021 року "Про затвердження переліку платних послуг, які можуть надаватися закладами культури" та Положення про порядок планування, використання та облік платних коштів, Новоодеський будинок культури надає в оренду на конкурсній основі вільні незадіяні приміщення та в тимчасове користування без конкурсної основи приміщення БК для проведення культурно-масових заходів. Кошти, одержані від здачі в оренду використовуються на утримання,облаштування, ремонт та придбання майна для БК(ст.51 Бюджетног Кодексу України).</t>
  </si>
  <si>
    <t>(1)(0)</t>
  </si>
  <si>
    <t>Відділ культури, молоді та спорту Новоодеської міської ради</t>
  </si>
  <si>
    <t>Начальник відділу культури МтаС</t>
  </si>
  <si>
    <t>Головний бухгалтер</t>
  </si>
  <si>
    <t>Олена ТИЩЕНКО</t>
  </si>
  <si>
    <t>Антоніна СПІЯН</t>
  </si>
  <si>
    <t>44042579</t>
  </si>
  <si>
    <t>1455000000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</si>
  <si>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</si>
  <si>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</si>
  <si>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</si>
  <si>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</si>
  <si>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</si>
  <si>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</si>
  <si>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</si>
  <si>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</si>
  <si>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</si>
  <si>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</si>
  <si>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</si>
  <si>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</si>
  <si>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</si>
  <si>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</si>
  <si>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</si>
  <si>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</si>
  <si>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</si>
  <si>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</si>
  <si>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</si>
  <si>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</si>
  <si>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</si>
  <si>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</si>
  <si>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</si>
  <si>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</si>
  <si>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</si>
  <si>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</si>
  <si>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</si>
  <si>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</si>
  <si>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</si>
  <si>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</si>
  <si>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</si>
  <si>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</si>
  <si>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</si>
  <si>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</si>
  <si>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</si>
  <si>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</si>
  <si>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</si>
  <si>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(1)(0)(1)(4)(0)(6)(0)</t>
  </si>
  <si>
    <t>(4)(0)(6)(0)</t>
  </si>
  <si>
    <t>(0)(8)(2)(8)</t>
  </si>
  <si>
    <t>Забезпечення діяльності палаців i будинків культури, клубів, центрів дозвілля та iнших клубних закладів</t>
  </si>
  <si>
    <t>(1)(0)(1)</t>
  </si>
</sst>
</file>

<file path=xl/styles.xml><?xml version="1.0" encoding="utf-8"?>
<styleSheet xmlns="http://schemas.openxmlformats.org/spreadsheetml/2006/main">
  <numFmts count="1">
    <numFmt numFmtId="17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174" fontId="4" fillId="0" borderId="1" xfId="0" applyNumberFormat="1" applyFont="1" applyBorder="1" applyAlignment="1">
      <alignment horizontal="center" vertical="center" wrapText="1"/>
    </xf>
    <xf numFmtId="174" fontId="4" fillId="0" borderId="2" xfId="0" applyNumberFormat="1" applyFont="1" applyBorder="1" applyAlignment="1">
      <alignment horizontal="center" vertical="center" wrapText="1"/>
    </xf>
    <xf numFmtId="174" fontId="4" fillId="0" borderId="3" xfId="0" applyNumberFormat="1" applyFont="1" applyBorder="1" applyAlignment="1">
      <alignment horizontal="center" vertical="center" wrapText="1"/>
    </xf>
    <xf numFmtId="174" fontId="4" fillId="0" borderId="5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4" fillId="0" borderId="6" xfId="0" quotePrefix="1" applyFont="1" applyBorder="1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10" fillId="0" borderId="6" xfId="0" quotePrefix="1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78"/>
  <sheetViews>
    <sheetView tabSelected="1" workbookViewId="0"/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79" t="s">
        <v>115</v>
      </c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</row>
    <row r="2" spans="1:79" ht="14.25" customHeight="1">
      <c r="A2" s="32" t="s">
        <v>265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>
      <c r="A4" s="11" t="s">
        <v>159</v>
      </c>
      <c r="B4" s="132" t="s">
        <v>234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8"/>
      <c r="AH4" s="35" t="s">
        <v>233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7" t="s">
        <v>239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15" customHeight="1">
      <c r="A7" s="11" t="s">
        <v>162</v>
      </c>
      <c r="B7" s="132" t="s">
        <v>234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8"/>
      <c r="AH7" s="35" t="s">
        <v>282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7" t="s">
        <v>239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>
      <c r="A10" s="11" t="s">
        <v>164</v>
      </c>
      <c r="B10" s="35" t="s">
        <v>278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279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280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8" t="s">
        <v>281</v>
      </c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20"/>
      <c r="BL10" s="137" t="s">
        <v>240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29" t="s">
        <v>266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>
      <c r="A15" s="130" t="s">
        <v>227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80" t="s">
        <v>149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</row>
    <row r="18" spans="1:79" ht="15" customHeight="1">
      <c r="A18" s="130" t="s">
        <v>228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45" customHeight="1">
      <c r="A21" s="130" t="s">
        <v>229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>
      <c r="A24" s="78" t="s">
        <v>251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</row>
    <row r="25" spans="1:79" ht="15" customHeight="1">
      <c r="A25" s="31" t="s">
        <v>241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242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245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252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1" t="s">
        <v>65</v>
      </c>
      <c r="V29" s="82"/>
      <c r="W29" s="82"/>
      <c r="X29" s="82"/>
      <c r="Y29" s="83"/>
      <c r="Z29" s="81" t="s">
        <v>66</v>
      </c>
      <c r="AA29" s="82"/>
      <c r="AB29" s="82"/>
      <c r="AC29" s="82"/>
      <c r="AD29" s="83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8" customFormat="1" ht="12.75" customHeight="1">
      <c r="A30" s="88"/>
      <c r="B30" s="89"/>
      <c r="C30" s="89"/>
      <c r="D30" s="90"/>
      <c r="E30" s="91" t="s">
        <v>172</v>
      </c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3"/>
      <c r="U30" s="94">
        <v>0</v>
      </c>
      <c r="V30" s="94"/>
      <c r="W30" s="94"/>
      <c r="X30" s="94"/>
      <c r="Y30" s="94"/>
      <c r="Z30" s="94" t="s">
        <v>173</v>
      </c>
      <c r="AA30" s="94"/>
      <c r="AB30" s="94"/>
      <c r="AC30" s="94"/>
      <c r="AD30" s="94"/>
      <c r="AE30" s="95" t="s">
        <v>173</v>
      </c>
      <c r="AF30" s="96"/>
      <c r="AG30" s="96"/>
      <c r="AH30" s="97"/>
      <c r="AI30" s="95">
        <f>IF(ISNUMBER(U30),U30,0)+IF(ISNUMBER(Z30),Z30,0)</f>
        <v>0</v>
      </c>
      <c r="AJ30" s="96"/>
      <c r="AK30" s="96"/>
      <c r="AL30" s="96"/>
      <c r="AM30" s="97"/>
      <c r="AN30" s="95">
        <v>3180551</v>
      </c>
      <c r="AO30" s="96"/>
      <c r="AP30" s="96"/>
      <c r="AQ30" s="96"/>
      <c r="AR30" s="97"/>
      <c r="AS30" s="95" t="s">
        <v>173</v>
      </c>
      <c r="AT30" s="96"/>
      <c r="AU30" s="96"/>
      <c r="AV30" s="96"/>
      <c r="AW30" s="97"/>
      <c r="AX30" s="95" t="s">
        <v>173</v>
      </c>
      <c r="AY30" s="96"/>
      <c r="AZ30" s="96"/>
      <c r="BA30" s="97"/>
      <c r="BB30" s="95">
        <f>IF(ISNUMBER(AN30),AN30,0)+IF(ISNUMBER(AS30),AS30,0)</f>
        <v>3180551</v>
      </c>
      <c r="BC30" s="96"/>
      <c r="BD30" s="96"/>
      <c r="BE30" s="96"/>
      <c r="BF30" s="97"/>
      <c r="BG30" s="95">
        <v>3147460</v>
      </c>
      <c r="BH30" s="96"/>
      <c r="BI30" s="96"/>
      <c r="BJ30" s="96"/>
      <c r="BK30" s="97"/>
      <c r="BL30" s="95" t="s">
        <v>173</v>
      </c>
      <c r="BM30" s="96"/>
      <c r="BN30" s="96"/>
      <c r="BO30" s="96"/>
      <c r="BP30" s="97"/>
      <c r="BQ30" s="95" t="s">
        <v>173</v>
      </c>
      <c r="BR30" s="96"/>
      <c r="BS30" s="96"/>
      <c r="BT30" s="97"/>
      <c r="BU30" s="95">
        <f>IF(ISNUMBER(BG30),BG30,0)+IF(ISNUMBER(BL30),BL30,0)</f>
        <v>3147460</v>
      </c>
      <c r="BV30" s="96"/>
      <c r="BW30" s="96"/>
      <c r="BX30" s="96"/>
      <c r="BY30" s="97"/>
      <c r="CA30" s="98" t="s">
        <v>22</v>
      </c>
    </row>
    <row r="31" spans="1:79" s="98" customFormat="1" ht="25.5" customHeight="1">
      <c r="A31" s="88"/>
      <c r="B31" s="89"/>
      <c r="C31" s="89"/>
      <c r="D31" s="90"/>
      <c r="E31" s="91" t="s">
        <v>174</v>
      </c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3"/>
      <c r="U31" s="94" t="s">
        <v>173</v>
      </c>
      <c r="V31" s="94"/>
      <c r="W31" s="94"/>
      <c r="X31" s="94"/>
      <c r="Y31" s="94"/>
      <c r="Z31" s="94">
        <v>0</v>
      </c>
      <c r="AA31" s="94"/>
      <c r="AB31" s="94"/>
      <c r="AC31" s="94"/>
      <c r="AD31" s="94"/>
      <c r="AE31" s="95">
        <v>0</v>
      </c>
      <c r="AF31" s="96"/>
      <c r="AG31" s="96"/>
      <c r="AH31" s="97"/>
      <c r="AI31" s="95">
        <f>IF(ISNUMBER(U31),U31,0)+IF(ISNUMBER(Z31),Z31,0)</f>
        <v>0</v>
      </c>
      <c r="AJ31" s="96"/>
      <c r="AK31" s="96"/>
      <c r="AL31" s="96"/>
      <c r="AM31" s="97"/>
      <c r="AN31" s="95" t="s">
        <v>173</v>
      </c>
      <c r="AO31" s="96"/>
      <c r="AP31" s="96"/>
      <c r="AQ31" s="96"/>
      <c r="AR31" s="97"/>
      <c r="AS31" s="95">
        <v>8500</v>
      </c>
      <c r="AT31" s="96"/>
      <c r="AU31" s="96"/>
      <c r="AV31" s="96"/>
      <c r="AW31" s="97"/>
      <c r="AX31" s="95">
        <v>8500</v>
      </c>
      <c r="AY31" s="96"/>
      <c r="AZ31" s="96"/>
      <c r="BA31" s="97"/>
      <c r="BB31" s="95">
        <f>IF(ISNUMBER(AN31),AN31,0)+IF(ISNUMBER(AS31),AS31,0)</f>
        <v>8500</v>
      </c>
      <c r="BC31" s="96"/>
      <c r="BD31" s="96"/>
      <c r="BE31" s="96"/>
      <c r="BF31" s="97"/>
      <c r="BG31" s="95" t="s">
        <v>173</v>
      </c>
      <c r="BH31" s="96"/>
      <c r="BI31" s="96"/>
      <c r="BJ31" s="96"/>
      <c r="BK31" s="97"/>
      <c r="BL31" s="95">
        <v>0</v>
      </c>
      <c r="BM31" s="96"/>
      <c r="BN31" s="96"/>
      <c r="BO31" s="96"/>
      <c r="BP31" s="97"/>
      <c r="BQ31" s="95">
        <v>0</v>
      </c>
      <c r="BR31" s="96"/>
      <c r="BS31" s="96"/>
      <c r="BT31" s="97"/>
      <c r="BU31" s="95">
        <f>IF(ISNUMBER(BG31),BG31,0)+IF(ISNUMBER(BL31),BL31,0)</f>
        <v>0</v>
      </c>
      <c r="BV31" s="96"/>
      <c r="BW31" s="96"/>
      <c r="BX31" s="96"/>
      <c r="BY31" s="97"/>
    </row>
    <row r="32" spans="1:79" s="98" customFormat="1" ht="38.25" customHeight="1">
      <c r="A32" s="88">
        <v>208400</v>
      </c>
      <c r="B32" s="89"/>
      <c r="C32" s="89"/>
      <c r="D32" s="90"/>
      <c r="E32" s="91" t="s">
        <v>175</v>
      </c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3"/>
      <c r="U32" s="94" t="s">
        <v>173</v>
      </c>
      <c r="V32" s="94"/>
      <c r="W32" s="94"/>
      <c r="X32" s="94"/>
      <c r="Y32" s="94"/>
      <c r="Z32" s="94">
        <v>0</v>
      </c>
      <c r="AA32" s="94"/>
      <c r="AB32" s="94"/>
      <c r="AC32" s="94"/>
      <c r="AD32" s="94"/>
      <c r="AE32" s="95">
        <v>0</v>
      </c>
      <c r="AF32" s="96"/>
      <c r="AG32" s="96"/>
      <c r="AH32" s="97"/>
      <c r="AI32" s="95">
        <f>IF(ISNUMBER(U32),U32,0)+IF(ISNUMBER(Z32),Z32,0)</f>
        <v>0</v>
      </c>
      <c r="AJ32" s="96"/>
      <c r="AK32" s="96"/>
      <c r="AL32" s="96"/>
      <c r="AM32" s="97"/>
      <c r="AN32" s="95" t="s">
        <v>173</v>
      </c>
      <c r="AO32" s="96"/>
      <c r="AP32" s="96"/>
      <c r="AQ32" s="96"/>
      <c r="AR32" s="97"/>
      <c r="AS32" s="95">
        <v>8500</v>
      </c>
      <c r="AT32" s="96"/>
      <c r="AU32" s="96"/>
      <c r="AV32" s="96"/>
      <c r="AW32" s="97"/>
      <c r="AX32" s="95">
        <v>8500</v>
      </c>
      <c r="AY32" s="96"/>
      <c r="AZ32" s="96"/>
      <c r="BA32" s="97"/>
      <c r="BB32" s="95">
        <f>IF(ISNUMBER(AN32),AN32,0)+IF(ISNUMBER(AS32),AS32,0)</f>
        <v>8500</v>
      </c>
      <c r="BC32" s="96"/>
      <c r="BD32" s="96"/>
      <c r="BE32" s="96"/>
      <c r="BF32" s="97"/>
      <c r="BG32" s="95" t="s">
        <v>173</v>
      </c>
      <c r="BH32" s="96"/>
      <c r="BI32" s="96"/>
      <c r="BJ32" s="96"/>
      <c r="BK32" s="97"/>
      <c r="BL32" s="95">
        <v>0</v>
      </c>
      <c r="BM32" s="96"/>
      <c r="BN32" s="96"/>
      <c r="BO32" s="96"/>
      <c r="BP32" s="97"/>
      <c r="BQ32" s="95">
        <v>0</v>
      </c>
      <c r="BR32" s="96"/>
      <c r="BS32" s="96"/>
      <c r="BT32" s="97"/>
      <c r="BU32" s="95">
        <f>IF(ISNUMBER(BG32),BG32,0)+IF(ISNUMBER(BL32),BL32,0)</f>
        <v>0</v>
      </c>
      <c r="BV32" s="96"/>
      <c r="BW32" s="96"/>
      <c r="BX32" s="96"/>
      <c r="BY32" s="97"/>
    </row>
    <row r="33" spans="1:79" s="6" customFormat="1" ht="12.75" customHeight="1">
      <c r="A33" s="85"/>
      <c r="B33" s="86"/>
      <c r="C33" s="86"/>
      <c r="D33" s="87"/>
      <c r="E33" s="99" t="s">
        <v>147</v>
      </c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1"/>
      <c r="U33" s="102">
        <v>0</v>
      </c>
      <c r="V33" s="102"/>
      <c r="W33" s="102"/>
      <c r="X33" s="102"/>
      <c r="Y33" s="102"/>
      <c r="Z33" s="102">
        <v>0</v>
      </c>
      <c r="AA33" s="102"/>
      <c r="AB33" s="102"/>
      <c r="AC33" s="102"/>
      <c r="AD33" s="102"/>
      <c r="AE33" s="103">
        <v>0</v>
      </c>
      <c r="AF33" s="104"/>
      <c r="AG33" s="104"/>
      <c r="AH33" s="105"/>
      <c r="AI33" s="103">
        <f>IF(ISNUMBER(U33),U33,0)+IF(ISNUMBER(Z33),Z33,0)</f>
        <v>0</v>
      </c>
      <c r="AJ33" s="104"/>
      <c r="AK33" s="104"/>
      <c r="AL33" s="104"/>
      <c r="AM33" s="105"/>
      <c r="AN33" s="103">
        <v>3180551</v>
      </c>
      <c r="AO33" s="104"/>
      <c r="AP33" s="104"/>
      <c r="AQ33" s="104"/>
      <c r="AR33" s="105"/>
      <c r="AS33" s="103">
        <v>8500</v>
      </c>
      <c r="AT33" s="104"/>
      <c r="AU33" s="104"/>
      <c r="AV33" s="104"/>
      <c r="AW33" s="105"/>
      <c r="AX33" s="103">
        <v>8500</v>
      </c>
      <c r="AY33" s="104"/>
      <c r="AZ33" s="104"/>
      <c r="BA33" s="105"/>
      <c r="BB33" s="103">
        <f>IF(ISNUMBER(AN33),AN33,0)+IF(ISNUMBER(AS33),AS33,0)</f>
        <v>3189051</v>
      </c>
      <c r="BC33" s="104"/>
      <c r="BD33" s="104"/>
      <c r="BE33" s="104"/>
      <c r="BF33" s="105"/>
      <c r="BG33" s="103">
        <v>3147460</v>
      </c>
      <c r="BH33" s="104"/>
      <c r="BI33" s="104"/>
      <c r="BJ33" s="104"/>
      <c r="BK33" s="105"/>
      <c r="BL33" s="103">
        <v>0</v>
      </c>
      <c r="BM33" s="104"/>
      <c r="BN33" s="104"/>
      <c r="BO33" s="104"/>
      <c r="BP33" s="105"/>
      <c r="BQ33" s="103">
        <v>0</v>
      </c>
      <c r="BR33" s="104"/>
      <c r="BS33" s="104"/>
      <c r="BT33" s="105"/>
      <c r="BU33" s="103">
        <f>IF(ISNUMBER(BG33),BG33,0)+IF(ISNUMBER(BL33),BL33,0)</f>
        <v>3147460</v>
      </c>
      <c r="BV33" s="104"/>
      <c r="BW33" s="104"/>
      <c r="BX33" s="104"/>
      <c r="BY33" s="105"/>
    </row>
    <row r="35" spans="1:79" ht="14.25" customHeight="1">
      <c r="A35" s="78" t="s">
        <v>267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</row>
    <row r="36" spans="1:79" ht="15" customHeight="1">
      <c r="A36" s="44" t="s">
        <v>241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</row>
    <row r="37" spans="1:79" ht="22.5" customHeight="1">
      <c r="A37" s="54" t="s">
        <v>2</v>
      </c>
      <c r="B37" s="55"/>
      <c r="C37" s="55"/>
      <c r="D37" s="56"/>
      <c r="E37" s="54" t="s">
        <v>19</v>
      </c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6"/>
      <c r="X37" s="36" t="s">
        <v>263</v>
      </c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  <c r="AR37" s="27" t="s">
        <v>268</v>
      </c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</row>
    <row r="38" spans="1:79" ht="36" customHeight="1">
      <c r="A38" s="57"/>
      <c r="B38" s="58"/>
      <c r="C38" s="58"/>
      <c r="D38" s="59"/>
      <c r="E38" s="57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9"/>
      <c r="X38" s="27" t="s">
        <v>4</v>
      </c>
      <c r="Y38" s="27"/>
      <c r="Z38" s="27"/>
      <c r="AA38" s="27"/>
      <c r="AB38" s="27"/>
      <c r="AC38" s="27" t="s">
        <v>3</v>
      </c>
      <c r="AD38" s="27"/>
      <c r="AE38" s="27"/>
      <c r="AF38" s="27"/>
      <c r="AG38" s="27"/>
      <c r="AH38" s="51" t="s">
        <v>116</v>
      </c>
      <c r="AI38" s="52"/>
      <c r="AJ38" s="52"/>
      <c r="AK38" s="52"/>
      <c r="AL38" s="53"/>
      <c r="AM38" s="36" t="s">
        <v>5</v>
      </c>
      <c r="AN38" s="37"/>
      <c r="AO38" s="37"/>
      <c r="AP38" s="37"/>
      <c r="AQ38" s="38"/>
      <c r="AR38" s="36" t="s">
        <v>4</v>
      </c>
      <c r="AS38" s="37"/>
      <c r="AT38" s="37"/>
      <c r="AU38" s="37"/>
      <c r="AV38" s="38"/>
      <c r="AW38" s="36" t="s">
        <v>3</v>
      </c>
      <c r="AX38" s="37"/>
      <c r="AY38" s="37"/>
      <c r="AZ38" s="37"/>
      <c r="BA38" s="38"/>
      <c r="BB38" s="51" t="s">
        <v>116</v>
      </c>
      <c r="BC38" s="52"/>
      <c r="BD38" s="52"/>
      <c r="BE38" s="52"/>
      <c r="BF38" s="53"/>
      <c r="BG38" s="36" t="s">
        <v>96</v>
      </c>
      <c r="BH38" s="37"/>
      <c r="BI38" s="37"/>
      <c r="BJ38" s="37"/>
      <c r="BK38" s="38"/>
    </row>
    <row r="39" spans="1:79" ht="15" customHeight="1">
      <c r="A39" s="36">
        <v>1</v>
      </c>
      <c r="B39" s="37"/>
      <c r="C39" s="37"/>
      <c r="D39" s="38"/>
      <c r="E39" s="36">
        <v>2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8"/>
      <c r="X39" s="27">
        <v>3</v>
      </c>
      <c r="Y39" s="27"/>
      <c r="Z39" s="27"/>
      <c r="AA39" s="27"/>
      <c r="AB39" s="27"/>
      <c r="AC39" s="27">
        <v>4</v>
      </c>
      <c r="AD39" s="27"/>
      <c r="AE39" s="27"/>
      <c r="AF39" s="27"/>
      <c r="AG39" s="27"/>
      <c r="AH39" s="27">
        <v>5</v>
      </c>
      <c r="AI39" s="27"/>
      <c r="AJ39" s="27"/>
      <c r="AK39" s="27"/>
      <c r="AL39" s="27"/>
      <c r="AM39" s="27">
        <v>6</v>
      </c>
      <c r="AN39" s="27"/>
      <c r="AO39" s="27"/>
      <c r="AP39" s="27"/>
      <c r="AQ39" s="27"/>
      <c r="AR39" s="36">
        <v>7</v>
      </c>
      <c r="AS39" s="37"/>
      <c r="AT39" s="37"/>
      <c r="AU39" s="37"/>
      <c r="AV39" s="38"/>
      <c r="AW39" s="36">
        <v>8</v>
      </c>
      <c r="AX39" s="37"/>
      <c r="AY39" s="37"/>
      <c r="AZ39" s="37"/>
      <c r="BA39" s="38"/>
      <c r="BB39" s="36">
        <v>9</v>
      </c>
      <c r="BC39" s="37"/>
      <c r="BD39" s="37"/>
      <c r="BE39" s="37"/>
      <c r="BF39" s="38"/>
      <c r="BG39" s="36">
        <v>10</v>
      </c>
      <c r="BH39" s="37"/>
      <c r="BI39" s="37"/>
      <c r="BJ39" s="37"/>
      <c r="BK39" s="38"/>
    </row>
    <row r="40" spans="1:79" ht="20.25" hidden="1" customHeight="1">
      <c r="A40" s="39" t="s">
        <v>56</v>
      </c>
      <c r="B40" s="40"/>
      <c r="C40" s="40"/>
      <c r="D40" s="41"/>
      <c r="E40" s="39" t="s">
        <v>57</v>
      </c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1"/>
      <c r="X40" s="26" t="s">
        <v>60</v>
      </c>
      <c r="Y40" s="26"/>
      <c r="Z40" s="26"/>
      <c r="AA40" s="26"/>
      <c r="AB40" s="26"/>
      <c r="AC40" s="26" t="s">
        <v>61</v>
      </c>
      <c r="AD40" s="26"/>
      <c r="AE40" s="26"/>
      <c r="AF40" s="26"/>
      <c r="AG40" s="26"/>
      <c r="AH40" s="39" t="s">
        <v>94</v>
      </c>
      <c r="AI40" s="40"/>
      <c r="AJ40" s="40"/>
      <c r="AK40" s="40"/>
      <c r="AL40" s="41"/>
      <c r="AM40" s="47" t="s">
        <v>171</v>
      </c>
      <c r="AN40" s="48"/>
      <c r="AO40" s="48"/>
      <c r="AP40" s="48"/>
      <c r="AQ40" s="49"/>
      <c r="AR40" s="39" t="s">
        <v>62</v>
      </c>
      <c r="AS40" s="40"/>
      <c r="AT40" s="40"/>
      <c r="AU40" s="40"/>
      <c r="AV40" s="41"/>
      <c r="AW40" s="39" t="s">
        <v>63</v>
      </c>
      <c r="AX40" s="40"/>
      <c r="AY40" s="40"/>
      <c r="AZ40" s="40"/>
      <c r="BA40" s="41"/>
      <c r="BB40" s="39" t="s">
        <v>95</v>
      </c>
      <c r="BC40" s="40"/>
      <c r="BD40" s="40"/>
      <c r="BE40" s="40"/>
      <c r="BF40" s="41"/>
      <c r="BG40" s="47" t="s">
        <v>171</v>
      </c>
      <c r="BH40" s="48"/>
      <c r="BI40" s="48"/>
      <c r="BJ40" s="48"/>
      <c r="BK40" s="49"/>
      <c r="CA40" t="s">
        <v>23</v>
      </c>
    </row>
    <row r="41" spans="1:79" s="98" customFormat="1" ht="12.75" customHeight="1">
      <c r="A41" s="88"/>
      <c r="B41" s="89"/>
      <c r="C41" s="89"/>
      <c r="D41" s="90"/>
      <c r="E41" s="91" t="s">
        <v>172</v>
      </c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3"/>
      <c r="X41" s="95">
        <v>4073435</v>
      </c>
      <c r="Y41" s="96"/>
      <c r="Z41" s="96"/>
      <c r="AA41" s="96"/>
      <c r="AB41" s="97"/>
      <c r="AC41" s="95" t="s">
        <v>173</v>
      </c>
      <c r="AD41" s="96"/>
      <c r="AE41" s="96"/>
      <c r="AF41" s="96"/>
      <c r="AG41" s="97"/>
      <c r="AH41" s="95" t="s">
        <v>173</v>
      </c>
      <c r="AI41" s="96"/>
      <c r="AJ41" s="96"/>
      <c r="AK41" s="96"/>
      <c r="AL41" s="97"/>
      <c r="AM41" s="95">
        <f>IF(ISNUMBER(X41),X41,0)+IF(ISNUMBER(AC41),AC41,0)</f>
        <v>4073435</v>
      </c>
      <c r="AN41" s="96"/>
      <c r="AO41" s="96"/>
      <c r="AP41" s="96"/>
      <c r="AQ41" s="97"/>
      <c r="AR41" s="95">
        <v>4488925</v>
      </c>
      <c r="AS41" s="96"/>
      <c r="AT41" s="96"/>
      <c r="AU41" s="96"/>
      <c r="AV41" s="97"/>
      <c r="AW41" s="95" t="s">
        <v>173</v>
      </c>
      <c r="AX41" s="96"/>
      <c r="AY41" s="96"/>
      <c r="AZ41" s="96"/>
      <c r="BA41" s="97"/>
      <c r="BB41" s="95" t="s">
        <v>173</v>
      </c>
      <c r="BC41" s="96"/>
      <c r="BD41" s="96"/>
      <c r="BE41" s="96"/>
      <c r="BF41" s="97"/>
      <c r="BG41" s="94">
        <f>IF(ISNUMBER(AR41),AR41,0)+IF(ISNUMBER(AW41),AW41,0)</f>
        <v>4488925</v>
      </c>
      <c r="BH41" s="94"/>
      <c r="BI41" s="94"/>
      <c r="BJ41" s="94"/>
      <c r="BK41" s="94"/>
      <c r="CA41" s="98" t="s">
        <v>24</v>
      </c>
    </row>
    <row r="42" spans="1:79" s="98" customFormat="1" ht="25.5" customHeight="1">
      <c r="A42" s="88"/>
      <c r="B42" s="89"/>
      <c r="C42" s="89"/>
      <c r="D42" s="90"/>
      <c r="E42" s="91" t="s">
        <v>174</v>
      </c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3"/>
      <c r="X42" s="95" t="s">
        <v>173</v>
      </c>
      <c r="Y42" s="96"/>
      <c r="Z42" s="96"/>
      <c r="AA42" s="96"/>
      <c r="AB42" s="97"/>
      <c r="AC42" s="95">
        <v>0</v>
      </c>
      <c r="AD42" s="96"/>
      <c r="AE42" s="96"/>
      <c r="AF42" s="96"/>
      <c r="AG42" s="97"/>
      <c r="AH42" s="95">
        <v>0</v>
      </c>
      <c r="AI42" s="96"/>
      <c r="AJ42" s="96"/>
      <c r="AK42" s="96"/>
      <c r="AL42" s="97"/>
      <c r="AM42" s="95">
        <f>IF(ISNUMBER(X42),X42,0)+IF(ISNUMBER(AC42),AC42,0)</f>
        <v>0</v>
      </c>
      <c r="AN42" s="96"/>
      <c r="AO42" s="96"/>
      <c r="AP42" s="96"/>
      <c r="AQ42" s="97"/>
      <c r="AR42" s="95" t="s">
        <v>173</v>
      </c>
      <c r="AS42" s="96"/>
      <c r="AT42" s="96"/>
      <c r="AU42" s="96"/>
      <c r="AV42" s="97"/>
      <c r="AW42" s="95">
        <v>0</v>
      </c>
      <c r="AX42" s="96"/>
      <c r="AY42" s="96"/>
      <c r="AZ42" s="96"/>
      <c r="BA42" s="97"/>
      <c r="BB42" s="95">
        <v>0</v>
      </c>
      <c r="BC42" s="96"/>
      <c r="BD42" s="96"/>
      <c r="BE42" s="96"/>
      <c r="BF42" s="97"/>
      <c r="BG42" s="94">
        <f>IF(ISNUMBER(AR42),AR42,0)+IF(ISNUMBER(AW42),AW42,0)</f>
        <v>0</v>
      </c>
      <c r="BH42" s="94"/>
      <c r="BI42" s="94"/>
      <c r="BJ42" s="94"/>
      <c r="BK42" s="94"/>
    </row>
    <row r="43" spans="1:79" s="98" customFormat="1" ht="25.5" customHeight="1">
      <c r="A43" s="88">
        <v>208400</v>
      </c>
      <c r="B43" s="89"/>
      <c r="C43" s="89"/>
      <c r="D43" s="90"/>
      <c r="E43" s="91" t="s">
        <v>175</v>
      </c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3"/>
      <c r="X43" s="95" t="s">
        <v>173</v>
      </c>
      <c r="Y43" s="96"/>
      <c r="Z43" s="96"/>
      <c r="AA43" s="96"/>
      <c r="AB43" s="97"/>
      <c r="AC43" s="95">
        <v>0</v>
      </c>
      <c r="AD43" s="96"/>
      <c r="AE43" s="96"/>
      <c r="AF43" s="96"/>
      <c r="AG43" s="97"/>
      <c r="AH43" s="95">
        <v>0</v>
      </c>
      <c r="AI43" s="96"/>
      <c r="AJ43" s="96"/>
      <c r="AK43" s="96"/>
      <c r="AL43" s="97"/>
      <c r="AM43" s="95">
        <f>IF(ISNUMBER(X43),X43,0)+IF(ISNUMBER(AC43),AC43,0)</f>
        <v>0</v>
      </c>
      <c r="AN43" s="96"/>
      <c r="AO43" s="96"/>
      <c r="AP43" s="96"/>
      <c r="AQ43" s="97"/>
      <c r="AR43" s="95" t="s">
        <v>173</v>
      </c>
      <c r="AS43" s="96"/>
      <c r="AT43" s="96"/>
      <c r="AU43" s="96"/>
      <c r="AV43" s="97"/>
      <c r="AW43" s="95">
        <v>0</v>
      </c>
      <c r="AX43" s="96"/>
      <c r="AY43" s="96"/>
      <c r="AZ43" s="96"/>
      <c r="BA43" s="97"/>
      <c r="BB43" s="95">
        <v>0</v>
      </c>
      <c r="BC43" s="96"/>
      <c r="BD43" s="96"/>
      <c r="BE43" s="96"/>
      <c r="BF43" s="97"/>
      <c r="BG43" s="94">
        <f>IF(ISNUMBER(AR43),AR43,0)+IF(ISNUMBER(AW43),AW43,0)</f>
        <v>0</v>
      </c>
      <c r="BH43" s="94"/>
      <c r="BI43" s="94"/>
      <c r="BJ43" s="94"/>
      <c r="BK43" s="94"/>
    </row>
    <row r="44" spans="1:79" s="6" customFormat="1" ht="12.75" customHeight="1">
      <c r="A44" s="85"/>
      <c r="B44" s="86"/>
      <c r="C44" s="86"/>
      <c r="D44" s="87"/>
      <c r="E44" s="99" t="s">
        <v>147</v>
      </c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1"/>
      <c r="X44" s="103">
        <v>4073435</v>
      </c>
      <c r="Y44" s="104"/>
      <c r="Z44" s="104"/>
      <c r="AA44" s="104"/>
      <c r="AB44" s="105"/>
      <c r="AC44" s="103">
        <v>0</v>
      </c>
      <c r="AD44" s="104"/>
      <c r="AE44" s="104"/>
      <c r="AF44" s="104"/>
      <c r="AG44" s="105"/>
      <c r="AH44" s="103">
        <v>0</v>
      </c>
      <c r="AI44" s="104"/>
      <c r="AJ44" s="104"/>
      <c r="AK44" s="104"/>
      <c r="AL44" s="105"/>
      <c r="AM44" s="103">
        <f>IF(ISNUMBER(X44),X44,0)+IF(ISNUMBER(AC44),AC44,0)</f>
        <v>4073435</v>
      </c>
      <c r="AN44" s="104"/>
      <c r="AO44" s="104"/>
      <c r="AP44" s="104"/>
      <c r="AQ44" s="105"/>
      <c r="AR44" s="103">
        <v>4488925</v>
      </c>
      <c r="AS44" s="104"/>
      <c r="AT44" s="104"/>
      <c r="AU44" s="104"/>
      <c r="AV44" s="105"/>
      <c r="AW44" s="103">
        <v>0</v>
      </c>
      <c r="AX44" s="104"/>
      <c r="AY44" s="104"/>
      <c r="AZ44" s="104"/>
      <c r="BA44" s="105"/>
      <c r="BB44" s="103">
        <v>0</v>
      </c>
      <c r="BC44" s="104"/>
      <c r="BD44" s="104"/>
      <c r="BE44" s="104"/>
      <c r="BF44" s="105"/>
      <c r="BG44" s="102">
        <f>IF(ISNUMBER(AR44),AR44,0)+IF(ISNUMBER(AW44),AW44,0)</f>
        <v>4488925</v>
      </c>
      <c r="BH44" s="102"/>
      <c r="BI44" s="102"/>
      <c r="BJ44" s="102"/>
      <c r="BK44" s="102"/>
    </row>
    <row r="45" spans="1:79" s="4" customFormat="1" ht="12.7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</row>
    <row r="47" spans="1:79" s="3" customFormat="1" ht="14.25" customHeight="1">
      <c r="A47" s="29" t="s">
        <v>117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9"/>
    </row>
    <row r="48" spans="1:79" ht="14.25" customHeight="1">
      <c r="A48" s="29" t="s">
        <v>253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</row>
    <row r="49" spans="1:79" ht="15" customHeight="1">
      <c r="A49" s="31" t="s">
        <v>241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</row>
    <row r="50" spans="1:79" ht="23.1" customHeight="1">
      <c r="A50" s="61" t="s">
        <v>118</v>
      </c>
      <c r="B50" s="62"/>
      <c r="C50" s="62"/>
      <c r="D50" s="63"/>
      <c r="E50" s="27" t="s">
        <v>19</v>
      </c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36" t="s">
        <v>242</v>
      </c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8"/>
      <c r="AN50" s="36" t="s">
        <v>245</v>
      </c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8"/>
      <c r="BG50" s="36" t="s">
        <v>252</v>
      </c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8"/>
    </row>
    <row r="51" spans="1:79" ht="48.75" customHeight="1">
      <c r="A51" s="64"/>
      <c r="B51" s="65"/>
      <c r="C51" s="65"/>
      <c r="D51" s="66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36" t="s">
        <v>4</v>
      </c>
      <c r="V51" s="37"/>
      <c r="W51" s="37"/>
      <c r="X51" s="37"/>
      <c r="Y51" s="38"/>
      <c r="Z51" s="36" t="s">
        <v>3</v>
      </c>
      <c r="AA51" s="37"/>
      <c r="AB51" s="37"/>
      <c r="AC51" s="37"/>
      <c r="AD51" s="38"/>
      <c r="AE51" s="51" t="s">
        <v>116</v>
      </c>
      <c r="AF51" s="52"/>
      <c r="AG51" s="52"/>
      <c r="AH51" s="53"/>
      <c r="AI51" s="36" t="s">
        <v>5</v>
      </c>
      <c r="AJ51" s="37"/>
      <c r="AK51" s="37"/>
      <c r="AL51" s="37"/>
      <c r="AM51" s="38"/>
      <c r="AN51" s="36" t="s">
        <v>4</v>
      </c>
      <c r="AO51" s="37"/>
      <c r="AP51" s="37"/>
      <c r="AQ51" s="37"/>
      <c r="AR51" s="38"/>
      <c r="AS51" s="36" t="s">
        <v>3</v>
      </c>
      <c r="AT51" s="37"/>
      <c r="AU51" s="37"/>
      <c r="AV51" s="37"/>
      <c r="AW51" s="38"/>
      <c r="AX51" s="51" t="s">
        <v>116</v>
      </c>
      <c r="AY51" s="52"/>
      <c r="AZ51" s="52"/>
      <c r="BA51" s="53"/>
      <c r="BB51" s="36" t="s">
        <v>96</v>
      </c>
      <c r="BC51" s="37"/>
      <c r="BD51" s="37"/>
      <c r="BE51" s="37"/>
      <c r="BF51" s="38"/>
      <c r="BG51" s="36" t="s">
        <v>4</v>
      </c>
      <c r="BH51" s="37"/>
      <c r="BI51" s="37"/>
      <c r="BJ51" s="37"/>
      <c r="BK51" s="38"/>
      <c r="BL51" s="36" t="s">
        <v>3</v>
      </c>
      <c r="BM51" s="37"/>
      <c r="BN51" s="37"/>
      <c r="BO51" s="37"/>
      <c r="BP51" s="38"/>
      <c r="BQ51" s="51" t="s">
        <v>116</v>
      </c>
      <c r="BR51" s="52"/>
      <c r="BS51" s="52"/>
      <c r="BT51" s="53"/>
      <c r="BU51" s="36" t="s">
        <v>97</v>
      </c>
      <c r="BV51" s="37"/>
      <c r="BW51" s="37"/>
      <c r="BX51" s="37"/>
      <c r="BY51" s="38"/>
    </row>
    <row r="52" spans="1:79" ht="15" customHeight="1">
      <c r="A52" s="36">
        <v>1</v>
      </c>
      <c r="B52" s="37"/>
      <c r="C52" s="37"/>
      <c r="D52" s="38"/>
      <c r="E52" s="36">
        <v>2</v>
      </c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8"/>
      <c r="U52" s="36">
        <v>3</v>
      </c>
      <c r="V52" s="37"/>
      <c r="W52" s="37"/>
      <c r="X52" s="37"/>
      <c r="Y52" s="38"/>
      <c r="Z52" s="36">
        <v>4</v>
      </c>
      <c r="AA52" s="37"/>
      <c r="AB52" s="37"/>
      <c r="AC52" s="37"/>
      <c r="AD52" s="38"/>
      <c r="AE52" s="36">
        <v>5</v>
      </c>
      <c r="AF52" s="37"/>
      <c r="AG52" s="37"/>
      <c r="AH52" s="38"/>
      <c r="AI52" s="36">
        <v>6</v>
      </c>
      <c r="AJ52" s="37"/>
      <c r="AK52" s="37"/>
      <c r="AL52" s="37"/>
      <c r="AM52" s="38"/>
      <c r="AN52" s="36">
        <v>7</v>
      </c>
      <c r="AO52" s="37"/>
      <c r="AP52" s="37"/>
      <c r="AQ52" s="37"/>
      <c r="AR52" s="38"/>
      <c r="AS52" s="36">
        <v>8</v>
      </c>
      <c r="AT52" s="37"/>
      <c r="AU52" s="37"/>
      <c r="AV52" s="37"/>
      <c r="AW52" s="38"/>
      <c r="AX52" s="36">
        <v>9</v>
      </c>
      <c r="AY52" s="37"/>
      <c r="AZ52" s="37"/>
      <c r="BA52" s="38"/>
      <c r="BB52" s="36">
        <v>10</v>
      </c>
      <c r="BC52" s="37"/>
      <c r="BD52" s="37"/>
      <c r="BE52" s="37"/>
      <c r="BF52" s="38"/>
      <c r="BG52" s="36">
        <v>11</v>
      </c>
      <c r="BH52" s="37"/>
      <c r="BI52" s="37"/>
      <c r="BJ52" s="37"/>
      <c r="BK52" s="38"/>
      <c r="BL52" s="36">
        <v>12</v>
      </c>
      <c r="BM52" s="37"/>
      <c r="BN52" s="37"/>
      <c r="BO52" s="37"/>
      <c r="BP52" s="38"/>
      <c r="BQ52" s="36">
        <v>13</v>
      </c>
      <c r="BR52" s="37"/>
      <c r="BS52" s="37"/>
      <c r="BT52" s="38"/>
      <c r="BU52" s="36">
        <v>14</v>
      </c>
      <c r="BV52" s="37"/>
      <c r="BW52" s="37"/>
      <c r="BX52" s="37"/>
      <c r="BY52" s="38"/>
    </row>
    <row r="53" spans="1:79" s="1" customFormat="1" ht="12.75" hidden="1" customHeight="1">
      <c r="A53" s="39" t="s">
        <v>64</v>
      </c>
      <c r="B53" s="40"/>
      <c r="C53" s="40"/>
      <c r="D53" s="41"/>
      <c r="E53" s="39" t="s">
        <v>57</v>
      </c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1"/>
      <c r="U53" s="39" t="s">
        <v>65</v>
      </c>
      <c r="V53" s="40"/>
      <c r="W53" s="40"/>
      <c r="X53" s="40"/>
      <c r="Y53" s="41"/>
      <c r="Z53" s="39" t="s">
        <v>66</v>
      </c>
      <c r="AA53" s="40"/>
      <c r="AB53" s="40"/>
      <c r="AC53" s="40"/>
      <c r="AD53" s="41"/>
      <c r="AE53" s="39" t="s">
        <v>91</v>
      </c>
      <c r="AF53" s="40"/>
      <c r="AG53" s="40"/>
      <c r="AH53" s="41"/>
      <c r="AI53" s="47" t="s">
        <v>170</v>
      </c>
      <c r="AJ53" s="48"/>
      <c r="AK53" s="48"/>
      <c r="AL53" s="48"/>
      <c r="AM53" s="49"/>
      <c r="AN53" s="39" t="s">
        <v>67</v>
      </c>
      <c r="AO53" s="40"/>
      <c r="AP53" s="40"/>
      <c r="AQ53" s="40"/>
      <c r="AR53" s="41"/>
      <c r="AS53" s="39" t="s">
        <v>68</v>
      </c>
      <c r="AT53" s="40"/>
      <c r="AU53" s="40"/>
      <c r="AV53" s="40"/>
      <c r="AW53" s="41"/>
      <c r="AX53" s="39" t="s">
        <v>92</v>
      </c>
      <c r="AY53" s="40"/>
      <c r="AZ53" s="40"/>
      <c r="BA53" s="41"/>
      <c r="BB53" s="47" t="s">
        <v>170</v>
      </c>
      <c r="BC53" s="48"/>
      <c r="BD53" s="48"/>
      <c r="BE53" s="48"/>
      <c r="BF53" s="49"/>
      <c r="BG53" s="39" t="s">
        <v>58</v>
      </c>
      <c r="BH53" s="40"/>
      <c r="BI53" s="40"/>
      <c r="BJ53" s="40"/>
      <c r="BK53" s="41"/>
      <c r="BL53" s="39" t="s">
        <v>59</v>
      </c>
      <c r="BM53" s="40"/>
      <c r="BN53" s="40"/>
      <c r="BO53" s="40"/>
      <c r="BP53" s="41"/>
      <c r="BQ53" s="39" t="s">
        <v>93</v>
      </c>
      <c r="BR53" s="40"/>
      <c r="BS53" s="40"/>
      <c r="BT53" s="41"/>
      <c r="BU53" s="47" t="s">
        <v>170</v>
      </c>
      <c r="BV53" s="48"/>
      <c r="BW53" s="48"/>
      <c r="BX53" s="48"/>
      <c r="BY53" s="49"/>
      <c r="CA53" t="s">
        <v>25</v>
      </c>
    </row>
    <row r="54" spans="1:79" s="98" customFormat="1" ht="12.75" customHeight="1">
      <c r="A54" s="88">
        <v>2111</v>
      </c>
      <c r="B54" s="89"/>
      <c r="C54" s="89"/>
      <c r="D54" s="90"/>
      <c r="E54" s="91" t="s">
        <v>176</v>
      </c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3"/>
      <c r="U54" s="95">
        <v>0</v>
      </c>
      <c r="V54" s="96"/>
      <c r="W54" s="96"/>
      <c r="X54" s="96"/>
      <c r="Y54" s="97"/>
      <c r="Z54" s="95">
        <v>0</v>
      </c>
      <c r="AA54" s="96"/>
      <c r="AB54" s="96"/>
      <c r="AC54" s="96"/>
      <c r="AD54" s="97"/>
      <c r="AE54" s="95">
        <v>0</v>
      </c>
      <c r="AF54" s="96"/>
      <c r="AG54" s="96"/>
      <c r="AH54" s="97"/>
      <c r="AI54" s="95">
        <f>IF(ISNUMBER(U54),U54,0)+IF(ISNUMBER(Z54),Z54,0)</f>
        <v>0</v>
      </c>
      <c r="AJ54" s="96"/>
      <c r="AK54" s="96"/>
      <c r="AL54" s="96"/>
      <c r="AM54" s="97"/>
      <c r="AN54" s="95">
        <v>2309741</v>
      </c>
      <c r="AO54" s="96"/>
      <c r="AP54" s="96"/>
      <c r="AQ54" s="96"/>
      <c r="AR54" s="97"/>
      <c r="AS54" s="95">
        <v>0</v>
      </c>
      <c r="AT54" s="96"/>
      <c r="AU54" s="96"/>
      <c r="AV54" s="96"/>
      <c r="AW54" s="97"/>
      <c r="AX54" s="95">
        <v>0</v>
      </c>
      <c r="AY54" s="96"/>
      <c r="AZ54" s="96"/>
      <c r="BA54" s="97"/>
      <c r="BB54" s="95">
        <f>IF(ISNUMBER(AN54),AN54,0)+IF(ISNUMBER(AS54),AS54,0)</f>
        <v>2309741</v>
      </c>
      <c r="BC54" s="96"/>
      <c r="BD54" s="96"/>
      <c r="BE54" s="96"/>
      <c r="BF54" s="97"/>
      <c r="BG54" s="95">
        <v>2411784</v>
      </c>
      <c r="BH54" s="96"/>
      <c r="BI54" s="96"/>
      <c r="BJ54" s="96"/>
      <c r="BK54" s="97"/>
      <c r="BL54" s="95">
        <v>0</v>
      </c>
      <c r="BM54" s="96"/>
      <c r="BN54" s="96"/>
      <c r="BO54" s="96"/>
      <c r="BP54" s="97"/>
      <c r="BQ54" s="95">
        <v>0</v>
      </c>
      <c r="BR54" s="96"/>
      <c r="BS54" s="96"/>
      <c r="BT54" s="97"/>
      <c r="BU54" s="95">
        <f>IF(ISNUMBER(BG54),BG54,0)+IF(ISNUMBER(BL54),BL54,0)</f>
        <v>2411784</v>
      </c>
      <c r="BV54" s="96"/>
      <c r="BW54" s="96"/>
      <c r="BX54" s="96"/>
      <c r="BY54" s="97"/>
      <c r="CA54" s="98" t="s">
        <v>26</v>
      </c>
    </row>
    <row r="55" spans="1:79" s="98" customFormat="1" ht="12.75" customHeight="1">
      <c r="A55" s="88">
        <v>2120</v>
      </c>
      <c r="B55" s="89"/>
      <c r="C55" s="89"/>
      <c r="D55" s="90"/>
      <c r="E55" s="91" t="s">
        <v>177</v>
      </c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3"/>
      <c r="U55" s="95">
        <v>0</v>
      </c>
      <c r="V55" s="96"/>
      <c r="W55" s="96"/>
      <c r="X55" s="96"/>
      <c r="Y55" s="97"/>
      <c r="Z55" s="95">
        <v>0</v>
      </c>
      <c r="AA55" s="96"/>
      <c r="AB55" s="96"/>
      <c r="AC55" s="96"/>
      <c r="AD55" s="97"/>
      <c r="AE55" s="95">
        <v>0</v>
      </c>
      <c r="AF55" s="96"/>
      <c r="AG55" s="96"/>
      <c r="AH55" s="97"/>
      <c r="AI55" s="95">
        <f>IF(ISNUMBER(U55),U55,0)+IF(ISNUMBER(Z55),Z55,0)</f>
        <v>0</v>
      </c>
      <c r="AJ55" s="96"/>
      <c r="AK55" s="96"/>
      <c r="AL55" s="96"/>
      <c r="AM55" s="97"/>
      <c r="AN55" s="95">
        <v>568030</v>
      </c>
      <c r="AO55" s="96"/>
      <c r="AP55" s="96"/>
      <c r="AQ55" s="96"/>
      <c r="AR55" s="97"/>
      <c r="AS55" s="95">
        <v>0</v>
      </c>
      <c r="AT55" s="96"/>
      <c r="AU55" s="96"/>
      <c r="AV55" s="96"/>
      <c r="AW55" s="97"/>
      <c r="AX55" s="95">
        <v>0</v>
      </c>
      <c r="AY55" s="96"/>
      <c r="AZ55" s="96"/>
      <c r="BA55" s="97"/>
      <c r="BB55" s="95">
        <f>IF(ISNUMBER(AN55),AN55,0)+IF(ISNUMBER(AS55),AS55,0)</f>
        <v>568030</v>
      </c>
      <c r="BC55" s="96"/>
      <c r="BD55" s="96"/>
      <c r="BE55" s="96"/>
      <c r="BF55" s="97"/>
      <c r="BG55" s="95">
        <v>588475</v>
      </c>
      <c r="BH55" s="96"/>
      <c r="BI55" s="96"/>
      <c r="BJ55" s="96"/>
      <c r="BK55" s="97"/>
      <c r="BL55" s="95">
        <v>0</v>
      </c>
      <c r="BM55" s="96"/>
      <c r="BN55" s="96"/>
      <c r="BO55" s="96"/>
      <c r="BP55" s="97"/>
      <c r="BQ55" s="95">
        <v>0</v>
      </c>
      <c r="BR55" s="96"/>
      <c r="BS55" s="96"/>
      <c r="BT55" s="97"/>
      <c r="BU55" s="95">
        <f>IF(ISNUMBER(BG55),BG55,0)+IF(ISNUMBER(BL55),BL55,0)</f>
        <v>588475</v>
      </c>
      <c r="BV55" s="96"/>
      <c r="BW55" s="96"/>
      <c r="BX55" s="96"/>
      <c r="BY55" s="97"/>
    </row>
    <row r="56" spans="1:79" s="98" customFormat="1" ht="12.75" customHeight="1">
      <c r="A56" s="88">
        <v>2210</v>
      </c>
      <c r="B56" s="89"/>
      <c r="C56" s="89"/>
      <c r="D56" s="90"/>
      <c r="E56" s="91" t="s">
        <v>178</v>
      </c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3"/>
      <c r="U56" s="95">
        <v>0</v>
      </c>
      <c r="V56" s="96"/>
      <c r="W56" s="96"/>
      <c r="X56" s="96"/>
      <c r="Y56" s="97"/>
      <c r="Z56" s="95">
        <v>0</v>
      </c>
      <c r="AA56" s="96"/>
      <c r="AB56" s="96"/>
      <c r="AC56" s="96"/>
      <c r="AD56" s="97"/>
      <c r="AE56" s="95">
        <v>0</v>
      </c>
      <c r="AF56" s="96"/>
      <c r="AG56" s="96"/>
      <c r="AH56" s="97"/>
      <c r="AI56" s="95">
        <f>IF(ISNUMBER(U56),U56,0)+IF(ISNUMBER(Z56),Z56,0)</f>
        <v>0</v>
      </c>
      <c r="AJ56" s="96"/>
      <c r="AK56" s="96"/>
      <c r="AL56" s="96"/>
      <c r="AM56" s="97"/>
      <c r="AN56" s="95">
        <v>67500</v>
      </c>
      <c r="AO56" s="96"/>
      <c r="AP56" s="96"/>
      <c r="AQ56" s="96"/>
      <c r="AR56" s="97"/>
      <c r="AS56" s="95">
        <v>0</v>
      </c>
      <c r="AT56" s="96"/>
      <c r="AU56" s="96"/>
      <c r="AV56" s="96"/>
      <c r="AW56" s="97"/>
      <c r="AX56" s="95">
        <v>0</v>
      </c>
      <c r="AY56" s="96"/>
      <c r="AZ56" s="96"/>
      <c r="BA56" s="97"/>
      <c r="BB56" s="95">
        <f>IF(ISNUMBER(AN56),AN56,0)+IF(ISNUMBER(AS56),AS56,0)</f>
        <v>67500</v>
      </c>
      <c r="BC56" s="96"/>
      <c r="BD56" s="96"/>
      <c r="BE56" s="96"/>
      <c r="BF56" s="97"/>
      <c r="BG56" s="95">
        <v>20000</v>
      </c>
      <c r="BH56" s="96"/>
      <c r="BI56" s="96"/>
      <c r="BJ56" s="96"/>
      <c r="BK56" s="97"/>
      <c r="BL56" s="95">
        <v>0</v>
      </c>
      <c r="BM56" s="96"/>
      <c r="BN56" s="96"/>
      <c r="BO56" s="96"/>
      <c r="BP56" s="97"/>
      <c r="BQ56" s="95">
        <v>0</v>
      </c>
      <c r="BR56" s="96"/>
      <c r="BS56" s="96"/>
      <c r="BT56" s="97"/>
      <c r="BU56" s="95">
        <f>IF(ISNUMBER(BG56),BG56,0)+IF(ISNUMBER(BL56),BL56,0)</f>
        <v>20000</v>
      </c>
      <c r="BV56" s="96"/>
      <c r="BW56" s="96"/>
      <c r="BX56" s="96"/>
      <c r="BY56" s="97"/>
    </row>
    <row r="57" spans="1:79" s="98" customFormat="1" ht="12.75" customHeight="1">
      <c r="A57" s="88">
        <v>2240</v>
      </c>
      <c r="B57" s="89"/>
      <c r="C57" s="89"/>
      <c r="D57" s="90"/>
      <c r="E57" s="91" t="s">
        <v>179</v>
      </c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3"/>
      <c r="U57" s="95">
        <v>0</v>
      </c>
      <c r="V57" s="96"/>
      <c r="W57" s="96"/>
      <c r="X57" s="96"/>
      <c r="Y57" s="97"/>
      <c r="Z57" s="95">
        <v>0</v>
      </c>
      <c r="AA57" s="96"/>
      <c r="AB57" s="96"/>
      <c r="AC57" s="96"/>
      <c r="AD57" s="97"/>
      <c r="AE57" s="95">
        <v>0</v>
      </c>
      <c r="AF57" s="96"/>
      <c r="AG57" s="96"/>
      <c r="AH57" s="97"/>
      <c r="AI57" s="95">
        <f>IF(ISNUMBER(U57),U57,0)+IF(ISNUMBER(Z57),Z57,0)</f>
        <v>0</v>
      </c>
      <c r="AJ57" s="96"/>
      <c r="AK57" s="96"/>
      <c r="AL57" s="96"/>
      <c r="AM57" s="97"/>
      <c r="AN57" s="95">
        <v>23380</v>
      </c>
      <c r="AO57" s="96"/>
      <c r="AP57" s="96"/>
      <c r="AQ57" s="96"/>
      <c r="AR57" s="97"/>
      <c r="AS57" s="95">
        <v>0</v>
      </c>
      <c r="AT57" s="96"/>
      <c r="AU57" s="96"/>
      <c r="AV57" s="96"/>
      <c r="AW57" s="97"/>
      <c r="AX57" s="95">
        <v>0</v>
      </c>
      <c r="AY57" s="96"/>
      <c r="AZ57" s="96"/>
      <c r="BA57" s="97"/>
      <c r="BB57" s="95">
        <f>IF(ISNUMBER(AN57),AN57,0)+IF(ISNUMBER(AS57),AS57,0)</f>
        <v>23380</v>
      </c>
      <c r="BC57" s="96"/>
      <c r="BD57" s="96"/>
      <c r="BE57" s="96"/>
      <c r="BF57" s="97"/>
      <c r="BG57" s="95">
        <v>18000</v>
      </c>
      <c r="BH57" s="96"/>
      <c r="BI57" s="96"/>
      <c r="BJ57" s="96"/>
      <c r="BK57" s="97"/>
      <c r="BL57" s="95">
        <v>0</v>
      </c>
      <c r="BM57" s="96"/>
      <c r="BN57" s="96"/>
      <c r="BO57" s="96"/>
      <c r="BP57" s="97"/>
      <c r="BQ57" s="95">
        <v>0</v>
      </c>
      <c r="BR57" s="96"/>
      <c r="BS57" s="96"/>
      <c r="BT57" s="97"/>
      <c r="BU57" s="95">
        <f>IF(ISNUMBER(BG57),BG57,0)+IF(ISNUMBER(BL57),BL57,0)</f>
        <v>18000</v>
      </c>
      <c r="BV57" s="96"/>
      <c r="BW57" s="96"/>
      <c r="BX57" s="96"/>
      <c r="BY57" s="97"/>
    </row>
    <row r="58" spans="1:79" s="98" customFormat="1" ht="12.75" customHeight="1">
      <c r="A58" s="88">
        <v>2250</v>
      </c>
      <c r="B58" s="89"/>
      <c r="C58" s="89"/>
      <c r="D58" s="90"/>
      <c r="E58" s="91" t="s">
        <v>180</v>
      </c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3"/>
      <c r="U58" s="95">
        <v>0</v>
      </c>
      <c r="V58" s="96"/>
      <c r="W58" s="96"/>
      <c r="X58" s="96"/>
      <c r="Y58" s="97"/>
      <c r="Z58" s="95">
        <v>0</v>
      </c>
      <c r="AA58" s="96"/>
      <c r="AB58" s="96"/>
      <c r="AC58" s="96"/>
      <c r="AD58" s="97"/>
      <c r="AE58" s="95">
        <v>0</v>
      </c>
      <c r="AF58" s="96"/>
      <c r="AG58" s="96"/>
      <c r="AH58" s="97"/>
      <c r="AI58" s="95">
        <f>IF(ISNUMBER(U58),U58,0)+IF(ISNUMBER(Z58),Z58,0)</f>
        <v>0</v>
      </c>
      <c r="AJ58" s="96"/>
      <c r="AK58" s="96"/>
      <c r="AL58" s="96"/>
      <c r="AM58" s="97"/>
      <c r="AN58" s="95">
        <v>1000</v>
      </c>
      <c r="AO58" s="96"/>
      <c r="AP58" s="96"/>
      <c r="AQ58" s="96"/>
      <c r="AR58" s="97"/>
      <c r="AS58" s="95">
        <v>0</v>
      </c>
      <c r="AT58" s="96"/>
      <c r="AU58" s="96"/>
      <c r="AV58" s="96"/>
      <c r="AW58" s="97"/>
      <c r="AX58" s="95">
        <v>0</v>
      </c>
      <c r="AY58" s="96"/>
      <c r="AZ58" s="96"/>
      <c r="BA58" s="97"/>
      <c r="BB58" s="95">
        <f>IF(ISNUMBER(AN58),AN58,0)+IF(ISNUMBER(AS58),AS58,0)</f>
        <v>1000</v>
      </c>
      <c r="BC58" s="96"/>
      <c r="BD58" s="96"/>
      <c r="BE58" s="96"/>
      <c r="BF58" s="97"/>
      <c r="BG58" s="95">
        <v>1000</v>
      </c>
      <c r="BH58" s="96"/>
      <c r="BI58" s="96"/>
      <c r="BJ58" s="96"/>
      <c r="BK58" s="97"/>
      <c r="BL58" s="95">
        <v>0</v>
      </c>
      <c r="BM58" s="96"/>
      <c r="BN58" s="96"/>
      <c r="BO58" s="96"/>
      <c r="BP58" s="97"/>
      <c r="BQ58" s="95">
        <v>0</v>
      </c>
      <c r="BR58" s="96"/>
      <c r="BS58" s="96"/>
      <c r="BT58" s="97"/>
      <c r="BU58" s="95">
        <f>IF(ISNUMBER(BG58),BG58,0)+IF(ISNUMBER(BL58),BL58,0)</f>
        <v>1000</v>
      </c>
      <c r="BV58" s="96"/>
      <c r="BW58" s="96"/>
      <c r="BX58" s="96"/>
      <c r="BY58" s="97"/>
    </row>
    <row r="59" spans="1:79" s="98" customFormat="1" ht="12.75" customHeight="1">
      <c r="A59" s="88">
        <v>2273</v>
      </c>
      <c r="B59" s="89"/>
      <c r="C59" s="89"/>
      <c r="D59" s="90"/>
      <c r="E59" s="91" t="s">
        <v>181</v>
      </c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3"/>
      <c r="U59" s="95">
        <v>0</v>
      </c>
      <c r="V59" s="96"/>
      <c r="W59" s="96"/>
      <c r="X59" s="96"/>
      <c r="Y59" s="97"/>
      <c r="Z59" s="95">
        <v>0</v>
      </c>
      <c r="AA59" s="96"/>
      <c r="AB59" s="96"/>
      <c r="AC59" s="96"/>
      <c r="AD59" s="97"/>
      <c r="AE59" s="95">
        <v>0</v>
      </c>
      <c r="AF59" s="96"/>
      <c r="AG59" s="96"/>
      <c r="AH59" s="97"/>
      <c r="AI59" s="95">
        <f>IF(ISNUMBER(U59),U59,0)+IF(ISNUMBER(Z59),Z59,0)</f>
        <v>0</v>
      </c>
      <c r="AJ59" s="96"/>
      <c r="AK59" s="96"/>
      <c r="AL59" s="96"/>
      <c r="AM59" s="97"/>
      <c r="AN59" s="95">
        <v>52500</v>
      </c>
      <c r="AO59" s="96"/>
      <c r="AP59" s="96"/>
      <c r="AQ59" s="96"/>
      <c r="AR59" s="97"/>
      <c r="AS59" s="95">
        <v>0</v>
      </c>
      <c r="AT59" s="96"/>
      <c r="AU59" s="96"/>
      <c r="AV59" s="96"/>
      <c r="AW59" s="97"/>
      <c r="AX59" s="95">
        <v>0</v>
      </c>
      <c r="AY59" s="96"/>
      <c r="AZ59" s="96"/>
      <c r="BA59" s="97"/>
      <c r="BB59" s="95">
        <f>IF(ISNUMBER(AN59),AN59,0)+IF(ISNUMBER(AS59),AS59,0)</f>
        <v>52500</v>
      </c>
      <c r="BC59" s="96"/>
      <c r="BD59" s="96"/>
      <c r="BE59" s="96"/>
      <c r="BF59" s="97"/>
      <c r="BG59" s="95">
        <v>106700</v>
      </c>
      <c r="BH59" s="96"/>
      <c r="BI59" s="96"/>
      <c r="BJ59" s="96"/>
      <c r="BK59" s="97"/>
      <c r="BL59" s="95">
        <v>0</v>
      </c>
      <c r="BM59" s="96"/>
      <c r="BN59" s="96"/>
      <c r="BO59" s="96"/>
      <c r="BP59" s="97"/>
      <c r="BQ59" s="95">
        <v>0</v>
      </c>
      <c r="BR59" s="96"/>
      <c r="BS59" s="96"/>
      <c r="BT59" s="97"/>
      <c r="BU59" s="95">
        <f>IF(ISNUMBER(BG59),BG59,0)+IF(ISNUMBER(BL59),BL59,0)</f>
        <v>106700</v>
      </c>
      <c r="BV59" s="96"/>
      <c r="BW59" s="96"/>
      <c r="BX59" s="96"/>
      <c r="BY59" s="97"/>
    </row>
    <row r="60" spans="1:79" s="98" customFormat="1" ht="12.75" customHeight="1">
      <c r="A60" s="88">
        <v>2274</v>
      </c>
      <c r="B60" s="89"/>
      <c r="C60" s="89"/>
      <c r="D60" s="90"/>
      <c r="E60" s="91" t="s">
        <v>182</v>
      </c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3"/>
      <c r="U60" s="95">
        <v>0</v>
      </c>
      <c r="V60" s="96"/>
      <c r="W60" s="96"/>
      <c r="X60" s="96"/>
      <c r="Y60" s="97"/>
      <c r="Z60" s="95">
        <v>0</v>
      </c>
      <c r="AA60" s="96"/>
      <c r="AB60" s="96"/>
      <c r="AC60" s="96"/>
      <c r="AD60" s="97"/>
      <c r="AE60" s="95">
        <v>0</v>
      </c>
      <c r="AF60" s="96"/>
      <c r="AG60" s="96"/>
      <c r="AH60" s="97"/>
      <c r="AI60" s="95">
        <f>IF(ISNUMBER(U60),U60,0)+IF(ISNUMBER(Z60),Z60,0)</f>
        <v>0</v>
      </c>
      <c r="AJ60" s="96"/>
      <c r="AK60" s="96"/>
      <c r="AL60" s="96"/>
      <c r="AM60" s="97"/>
      <c r="AN60" s="95">
        <v>158400</v>
      </c>
      <c r="AO60" s="96"/>
      <c r="AP60" s="96"/>
      <c r="AQ60" s="96"/>
      <c r="AR60" s="97"/>
      <c r="AS60" s="95">
        <v>0</v>
      </c>
      <c r="AT60" s="96"/>
      <c r="AU60" s="96"/>
      <c r="AV60" s="96"/>
      <c r="AW60" s="97"/>
      <c r="AX60" s="95">
        <v>0</v>
      </c>
      <c r="AY60" s="96"/>
      <c r="AZ60" s="96"/>
      <c r="BA60" s="97"/>
      <c r="BB60" s="95">
        <f>IF(ISNUMBER(AN60),AN60,0)+IF(ISNUMBER(AS60),AS60,0)</f>
        <v>158400</v>
      </c>
      <c r="BC60" s="96"/>
      <c r="BD60" s="96"/>
      <c r="BE60" s="96"/>
      <c r="BF60" s="97"/>
      <c r="BG60" s="95">
        <v>1501</v>
      </c>
      <c r="BH60" s="96"/>
      <c r="BI60" s="96"/>
      <c r="BJ60" s="96"/>
      <c r="BK60" s="97"/>
      <c r="BL60" s="95">
        <v>0</v>
      </c>
      <c r="BM60" s="96"/>
      <c r="BN60" s="96"/>
      <c r="BO60" s="96"/>
      <c r="BP60" s="97"/>
      <c r="BQ60" s="95">
        <v>0</v>
      </c>
      <c r="BR60" s="96"/>
      <c r="BS60" s="96"/>
      <c r="BT60" s="97"/>
      <c r="BU60" s="95">
        <f>IF(ISNUMBER(BG60),BG60,0)+IF(ISNUMBER(BL60),BL60,0)</f>
        <v>1501</v>
      </c>
      <c r="BV60" s="96"/>
      <c r="BW60" s="96"/>
      <c r="BX60" s="96"/>
      <c r="BY60" s="97"/>
    </row>
    <row r="61" spans="1:79" s="98" customFormat="1" ht="25.5" customHeight="1">
      <c r="A61" s="88">
        <v>3110</v>
      </c>
      <c r="B61" s="89"/>
      <c r="C61" s="89"/>
      <c r="D61" s="90"/>
      <c r="E61" s="91" t="s">
        <v>183</v>
      </c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3"/>
      <c r="U61" s="95">
        <v>0</v>
      </c>
      <c r="V61" s="96"/>
      <c r="W61" s="96"/>
      <c r="X61" s="96"/>
      <c r="Y61" s="97"/>
      <c r="Z61" s="95">
        <v>0</v>
      </c>
      <c r="AA61" s="96"/>
      <c r="AB61" s="96"/>
      <c r="AC61" s="96"/>
      <c r="AD61" s="97"/>
      <c r="AE61" s="95">
        <v>0</v>
      </c>
      <c r="AF61" s="96"/>
      <c r="AG61" s="96"/>
      <c r="AH61" s="97"/>
      <c r="AI61" s="95">
        <f>IF(ISNUMBER(U61),U61,0)+IF(ISNUMBER(Z61),Z61,0)</f>
        <v>0</v>
      </c>
      <c r="AJ61" s="96"/>
      <c r="AK61" s="96"/>
      <c r="AL61" s="96"/>
      <c r="AM61" s="97"/>
      <c r="AN61" s="95">
        <v>0</v>
      </c>
      <c r="AO61" s="96"/>
      <c r="AP61" s="96"/>
      <c r="AQ61" s="96"/>
      <c r="AR61" s="97"/>
      <c r="AS61" s="95">
        <v>8500</v>
      </c>
      <c r="AT61" s="96"/>
      <c r="AU61" s="96"/>
      <c r="AV61" s="96"/>
      <c r="AW61" s="97"/>
      <c r="AX61" s="95">
        <v>8500</v>
      </c>
      <c r="AY61" s="96"/>
      <c r="AZ61" s="96"/>
      <c r="BA61" s="97"/>
      <c r="BB61" s="95">
        <f>IF(ISNUMBER(AN61),AN61,0)+IF(ISNUMBER(AS61),AS61,0)</f>
        <v>8500</v>
      </c>
      <c r="BC61" s="96"/>
      <c r="BD61" s="96"/>
      <c r="BE61" s="96"/>
      <c r="BF61" s="97"/>
      <c r="BG61" s="95">
        <v>0</v>
      </c>
      <c r="BH61" s="96"/>
      <c r="BI61" s="96"/>
      <c r="BJ61" s="96"/>
      <c r="BK61" s="97"/>
      <c r="BL61" s="95">
        <v>0</v>
      </c>
      <c r="BM61" s="96"/>
      <c r="BN61" s="96"/>
      <c r="BO61" s="96"/>
      <c r="BP61" s="97"/>
      <c r="BQ61" s="95">
        <v>0</v>
      </c>
      <c r="BR61" s="96"/>
      <c r="BS61" s="96"/>
      <c r="BT61" s="97"/>
      <c r="BU61" s="95">
        <f>IF(ISNUMBER(BG61),BG61,0)+IF(ISNUMBER(BL61),BL61,0)</f>
        <v>0</v>
      </c>
      <c r="BV61" s="96"/>
      <c r="BW61" s="96"/>
      <c r="BX61" s="96"/>
      <c r="BY61" s="97"/>
    </row>
    <row r="62" spans="1:79" s="6" customFormat="1" ht="12.75" customHeight="1">
      <c r="A62" s="85"/>
      <c r="B62" s="86"/>
      <c r="C62" s="86"/>
      <c r="D62" s="87"/>
      <c r="E62" s="99" t="s">
        <v>147</v>
      </c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1"/>
      <c r="U62" s="103">
        <v>0</v>
      </c>
      <c r="V62" s="104"/>
      <c r="W62" s="104"/>
      <c r="X62" s="104"/>
      <c r="Y62" s="105"/>
      <c r="Z62" s="103">
        <v>0</v>
      </c>
      <c r="AA62" s="104"/>
      <c r="AB62" s="104"/>
      <c r="AC62" s="104"/>
      <c r="AD62" s="105"/>
      <c r="AE62" s="103">
        <v>0</v>
      </c>
      <c r="AF62" s="104"/>
      <c r="AG62" s="104"/>
      <c r="AH62" s="105"/>
      <c r="AI62" s="103">
        <f>IF(ISNUMBER(U62),U62,0)+IF(ISNUMBER(Z62),Z62,0)</f>
        <v>0</v>
      </c>
      <c r="AJ62" s="104"/>
      <c r="AK62" s="104"/>
      <c r="AL62" s="104"/>
      <c r="AM62" s="105"/>
      <c r="AN62" s="103">
        <v>3180551</v>
      </c>
      <c r="AO62" s="104"/>
      <c r="AP62" s="104"/>
      <c r="AQ62" s="104"/>
      <c r="AR62" s="105"/>
      <c r="AS62" s="103">
        <v>8500</v>
      </c>
      <c r="AT62" s="104"/>
      <c r="AU62" s="104"/>
      <c r="AV62" s="104"/>
      <c r="AW62" s="105"/>
      <c r="AX62" s="103">
        <v>8500</v>
      </c>
      <c r="AY62" s="104"/>
      <c r="AZ62" s="104"/>
      <c r="BA62" s="105"/>
      <c r="BB62" s="103">
        <f>IF(ISNUMBER(AN62),AN62,0)+IF(ISNUMBER(AS62),AS62,0)</f>
        <v>3189051</v>
      </c>
      <c r="BC62" s="104"/>
      <c r="BD62" s="104"/>
      <c r="BE62" s="104"/>
      <c r="BF62" s="105"/>
      <c r="BG62" s="103">
        <v>3147460</v>
      </c>
      <c r="BH62" s="104"/>
      <c r="BI62" s="104"/>
      <c r="BJ62" s="104"/>
      <c r="BK62" s="105"/>
      <c r="BL62" s="103">
        <v>0</v>
      </c>
      <c r="BM62" s="104"/>
      <c r="BN62" s="104"/>
      <c r="BO62" s="104"/>
      <c r="BP62" s="105"/>
      <c r="BQ62" s="103">
        <v>0</v>
      </c>
      <c r="BR62" s="104"/>
      <c r="BS62" s="104"/>
      <c r="BT62" s="105"/>
      <c r="BU62" s="103">
        <f>IF(ISNUMBER(BG62),BG62,0)+IF(ISNUMBER(BL62),BL62,0)</f>
        <v>3147460</v>
      </c>
      <c r="BV62" s="104"/>
      <c r="BW62" s="104"/>
      <c r="BX62" s="104"/>
      <c r="BY62" s="105"/>
    </row>
    <row r="64" spans="1:79" ht="14.25" customHeight="1">
      <c r="A64" s="29" t="s">
        <v>254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</row>
    <row r="65" spans="1:79" ht="15" customHeight="1">
      <c r="A65" s="44" t="s">
        <v>241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</row>
    <row r="66" spans="1:79" ht="23.1" customHeight="1">
      <c r="A66" s="61" t="s">
        <v>119</v>
      </c>
      <c r="B66" s="62"/>
      <c r="C66" s="62"/>
      <c r="D66" s="62"/>
      <c r="E66" s="63"/>
      <c r="F66" s="27" t="s">
        <v>19</v>
      </c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36" t="s">
        <v>242</v>
      </c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8"/>
      <c r="AN66" s="36" t="s">
        <v>245</v>
      </c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8"/>
      <c r="BG66" s="36" t="s">
        <v>252</v>
      </c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8"/>
    </row>
    <row r="67" spans="1:79" ht="51.75" customHeight="1">
      <c r="A67" s="64"/>
      <c r="B67" s="65"/>
      <c r="C67" s="65"/>
      <c r="D67" s="65"/>
      <c r="E67" s="66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36" t="s">
        <v>4</v>
      </c>
      <c r="V67" s="37"/>
      <c r="W67" s="37"/>
      <c r="X67" s="37"/>
      <c r="Y67" s="38"/>
      <c r="Z67" s="36" t="s">
        <v>3</v>
      </c>
      <c r="AA67" s="37"/>
      <c r="AB67" s="37"/>
      <c r="AC67" s="37"/>
      <c r="AD67" s="38"/>
      <c r="AE67" s="51" t="s">
        <v>116</v>
      </c>
      <c r="AF67" s="52"/>
      <c r="AG67" s="52"/>
      <c r="AH67" s="53"/>
      <c r="AI67" s="36" t="s">
        <v>5</v>
      </c>
      <c r="AJ67" s="37"/>
      <c r="AK67" s="37"/>
      <c r="AL67" s="37"/>
      <c r="AM67" s="38"/>
      <c r="AN67" s="36" t="s">
        <v>4</v>
      </c>
      <c r="AO67" s="37"/>
      <c r="AP67" s="37"/>
      <c r="AQ67" s="37"/>
      <c r="AR67" s="38"/>
      <c r="AS67" s="36" t="s">
        <v>3</v>
      </c>
      <c r="AT67" s="37"/>
      <c r="AU67" s="37"/>
      <c r="AV67" s="37"/>
      <c r="AW67" s="38"/>
      <c r="AX67" s="51" t="s">
        <v>116</v>
      </c>
      <c r="AY67" s="52"/>
      <c r="AZ67" s="52"/>
      <c r="BA67" s="53"/>
      <c r="BB67" s="36" t="s">
        <v>96</v>
      </c>
      <c r="BC67" s="37"/>
      <c r="BD67" s="37"/>
      <c r="BE67" s="37"/>
      <c r="BF67" s="38"/>
      <c r="BG67" s="36" t="s">
        <v>4</v>
      </c>
      <c r="BH67" s="37"/>
      <c r="BI67" s="37"/>
      <c r="BJ67" s="37"/>
      <c r="BK67" s="38"/>
      <c r="BL67" s="36" t="s">
        <v>3</v>
      </c>
      <c r="BM67" s="37"/>
      <c r="BN67" s="37"/>
      <c r="BO67" s="37"/>
      <c r="BP67" s="38"/>
      <c r="BQ67" s="51" t="s">
        <v>116</v>
      </c>
      <c r="BR67" s="52"/>
      <c r="BS67" s="52"/>
      <c r="BT67" s="53"/>
      <c r="BU67" s="27" t="s">
        <v>97</v>
      </c>
      <c r="BV67" s="27"/>
      <c r="BW67" s="27"/>
      <c r="BX67" s="27"/>
      <c r="BY67" s="27"/>
    </row>
    <row r="68" spans="1:79" ht="15" customHeight="1">
      <c r="A68" s="36">
        <v>1</v>
      </c>
      <c r="B68" s="37"/>
      <c r="C68" s="37"/>
      <c r="D68" s="37"/>
      <c r="E68" s="38"/>
      <c r="F68" s="36">
        <v>2</v>
      </c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8"/>
      <c r="U68" s="36">
        <v>3</v>
      </c>
      <c r="V68" s="37"/>
      <c r="W68" s="37"/>
      <c r="X68" s="37"/>
      <c r="Y68" s="38"/>
      <c r="Z68" s="36">
        <v>4</v>
      </c>
      <c r="AA68" s="37"/>
      <c r="AB68" s="37"/>
      <c r="AC68" s="37"/>
      <c r="AD68" s="38"/>
      <c r="AE68" s="36">
        <v>5</v>
      </c>
      <c r="AF68" s="37"/>
      <c r="AG68" s="37"/>
      <c r="AH68" s="38"/>
      <c r="AI68" s="36">
        <v>6</v>
      </c>
      <c r="AJ68" s="37"/>
      <c r="AK68" s="37"/>
      <c r="AL68" s="37"/>
      <c r="AM68" s="38"/>
      <c r="AN68" s="36">
        <v>7</v>
      </c>
      <c r="AO68" s="37"/>
      <c r="AP68" s="37"/>
      <c r="AQ68" s="37"/>
      <c r="AR68" s="38"/>
      <c r="AS68" s="36">
        <v>8</v>
      </c>
      <c r="AT68" s="37"/>
      <c r="AU68" s="37"/>
      <c r="AV68" s="37"/>
      <c r="AW68" s="38"/>
      <c r="AX68" s="36">
        <v>9</v>
      </c>
      <c r="AY68" s="37"/>
      <c r="AZ68" s="37"/>
      <c r="BA68" s="38"/>
      <c r="BB68" s="36">
        <v>10</v>
      </c>
      <c r="BC68" s="37"/>
      <c r="BD68" s="37"/>
      <c r="BE68" s="37"/>
      <c r="BF68" s="38"/>
      <c r="BG68" s="36">
        <v>11</v>
      </c>
      <c r="BH68" s="37"/>
      <c r="BI68" s="37"/>
      <c r="BJ68" s="37"/>
      <c r="BK68" s="38"/>
      <c r="BL68" s="36">
        <v>12</v>
      </c>
      <c r="BM68" s="37"/>
      <c r="BN68" s="37"/>
      <c r="BO68" s="37"/>
      <c r="BP68" s="38"/>
      <c r="BQ68" s="36">
        <v>13</v>
      </c>
      <c r="BR68" s="37"/>
      <c r="BS68" s="37"/>
      <c r="BT68" s="38"/>
      <c r="BU68" s="27">
        <v>14</v>
      </c>
      <c r="BV68" s="27"/>
      <c r="BW68" s="27"/>
      <c r="BX68" s="27"/>
      <c r="BY68" s="27"/>
    </row>
    <row r="69" spans="1:79" s="1" customFormat="1" ht="13.5" hidden="1" customHeight="1">
      <c r="A69" s="39" t="s">
        <v>64</v>
      </c>
      <c r="B69" s="40"/>
      <c r="C69" s="40"/>
      <c r="D69" s="40"/>
      <c r="E69" s="41"/>
      <c r="F69" s="39" t="s">
        <v>57</v>
      </c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1"/>
      <c r="U69" s="39" t="s">
        <v>65</v>
      </c>
      <c r="V69" s="40"/>
      <c r="W69" s="40"/>
      <c r="X69" s="40"/>
      <c r="Y69" s="41"/>
      <c r="Z69" s="39" t="s">
        <v>66</v>
      </c>
      <c r="AA69" s="40"/>
      <c r="AB69" s="40"/>
      <c r="AC69" s="40"/>
      <c r="AD69" s="41"/>
      <c r="AE69" s="39" t="s">
        <v>91</v>
      </c>
      <c r="AF69" s="40"/>
      <c r="AG69" s="40"/>
      <c r="AH69" s="41"/>
      <c r="AI69" s="47" t="s">
        <v>170</v>
      </c>
      <c r="AJ69" s="48"/>
      <c r="AK69" s="48"/>
      <c r="AL69" s="48"/>
      <c r="AM69" s="49"/>
      <c r="AN69" s="39" t="s">
        <v>67</v>
      </c>
      <c r="AO69" s="40"/>
      <c r="AP69" s="40"/>
      <c r="AQ69" s="40"/>
      <c r="AR69" s="41"/>
      <c r="AS69" s="39" t="s">
        <v>68</v>
      </c>
      <c r="AT69" s="40"/>
      <c r="AU69" s="40"/>
      <c r="AV69" s="40"/>
      <c r="AW69" s="41"/>
      <c r="AX69" s="39" t="s">
        <v>92</v>
      </c>
      <c r="AY69" s="40"/>
      <c r="AZ69" s="40"/>
      <c r="BA69" s="41"/>
      <c r="BB69" s="47" t="s">
        <v>170</v>
      </c>
      <c r="BC69" s="48"/>
      <c r="BD69" s="48"/>
      <c r="BE69" s="48"/>
      <c r="BF69" s="49"/>
      <c r="BG69" s="39" t="s">
        <v>58</v>
      </c>
      <c r="BH69" s="40"/>
      <c r="BI69" s="40"/>
      <c r="BJ69" s="40"/>
      <c r="BK69" s="41"/>
      <c r="BL69" s="39" t="s">
        <v>59</v>
      </c>
      <c r="BM69" s="40"/>
      <c r="BN69" s="40"/>
      <c r="BO69" s="40"/>
      <c r="BP69" s="41"/>
      <c r="BQ69" s="39" t="s">
        <v>93</v>
      </c>
      <c r="BR69" s="40"/>
      <c r="BS69" s="40"/>
      <c r="BT69" s="41"/>
      <c r="BU69" s="50" t="s">
        <v>170</v>
      </c>
      <c r="BV69" s="50"/>
      <c r="BW69" s="50"/>
      <c r="BX69" s="50"/>
      <c r="BY69" s="50"/>
      <c r="CA69" t="s">
        <v>27</v>
      </c>
    </row>
    <row r="70" spans="1:79" s="6" customFormat="1" ht="12.75" customHeight="1">
      <c r="A70" s="85"/>
      <c r="B70" s="86"/>
      <c r="C70" s="86"/>
      <c r="D70" s="86"/>
      <c r="E70" s="87"/>
      <c r="F70" s="85" t="s">
        <v>147</v>
      </c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7"/>
      <c r="U70" s="103"/>
      <c r="V70" s="104"/>
      <c r="W70" s="104"/>
      <c r="X70" s="104"/>
      <c r="Y70" s="105"/>
      <c r="Z70" s="103"/>
      <c r="AA70" s="104"/>
      <c r="AB70" s="104"/>
      <c r="AC70" s="104"/>
      <c r="AD70" s="105"/>
      <c r="AE70" s="103"/>
      <c r="AF70" s="104"/>
      <c r="AG70" s="104"/>
      <c r="AH70" s="105"/>
      <c r="AI70" s="103">
        <f>IF(ISNUMBER(U70),U70,0)+IF(ISNUMBER(Z70),Z70,0)</f>
        <v>0</v>
      </c>
      <c r="AJ70" s="104"/>
      <c r="AK70" s="104"/>
      <c r="AL70" s="104"/>
      <c r="AM70" s="105"/>
      <c r="AN70" s="103"/>
      <c r="AO70" s="104"/>
      <c r="AP70" s="104"/>
      <c r="AQ70" s="104"/>
      <c r="AR70" s="105"/>
      <c r="AS70" s="103"/>
      <c r="AT70" s="104"/>
      <c r="AU70" s="104"/>
      <c r="AV70" s="104"/>
      <c r="AW70" s="105"/>
      <c r="AX70" s="103"/>
      <c r="AY70" s="104"/>
      <c r="AZ70" s="104"/>
      <c r="BA70" s="105"/>
      <c r="BB70" s="103">
        <f>IF(ISNUMBER(AN70),AN70,0)+IF(ISNUMBER(AS70),AS70,0)</f>
        <v>0</v>
      </c>
      <c r="BC70" s="104"/>
      <c r="BD70" s="104"/>
      <c r="BE70" s="104"/>
      <c r="BF70" s="105"/>
      <c r="BG70" s="103"/>
      <c r="BH70" s="104"/>
      <c r="BI70" s="104"/>
      <c r="BJ70" s="104"/>
      <c r="BK70" s="105"/>
      <c r="BL70" s="103"/>
      <c r="BM70" s="104"/>
      <c r="BN70" s="104"/>
      <c r="BO70" s="104"/>
      <c r="BP70" s="105"/>
      <c r="BQ70" s="103"/>
      <c r="BR70" s="104"/>
      <c r="BS70" s="104"/>
      <c r="BT70" s="105"/>
      <c r="BU70" s="103">
        <f>IF(ISNUMBER(BG70),BG70,0)+IF(ISNUMBER(BL70),BL70,0)</f>
        <v>0</v>
      </c>
      <c r="BV70" s="104"/>
      <c r="BW70" s="104"/>
      <c r="BX70" s="104"/>
      <c r="BY70" s="105"/>
      <c r="CA70" s="6" t="s">
        <v>28</v>
      </c>
    </row>
    <row r="72" spans="1:79" ht="14.25" customHeight="1">
      <c r="A72" s="29" t="s">
        <v>269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</row>
    <row r="73" spans="1:79" ht="15" customHeight="1">
      <c r="A73" s="44" t="s">
        <v>241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</row>
    <row r="74" spans="1:79" ht="23.1" customHeight="1">
      <c r="A74" s="61" t="s">
        <v>118</v>
      </c>
      <c r="B74" s="62"/>
      <c r="C74" s="62"/>
      <c r="D74" s="63"/>
      <c r="E74" s="54" t="s">
        <v>19</v>
      </c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6"/>
      <c r="X74" s="36" t="s">
        <v>263</v>
      </c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8"/>
      <c r="AR74" s="27" t="s">
        <v>268</v>
      </c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</row>
    <row r="75" spans="1:79" ht="48.75" customHeight="1">
      <c r="A75" s="64"/>
      <c r="B75" s="65"/>
      <c r="C75" s="65"/>
      <c r="D75" s="66"/>
      <c r="E75" s="57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9"/>
      <c r="X75" s="54" t="s">
        <v>4</v>
      </c>
      <c r="Y75" s="55"/>
      <c r="Z75" s="55"/>
      <c r="AA75" s="55"/>
      <c r="AB75" s="56"/>
      <c r="AC75" s="54" t="s">
        <v>3</v>
      </c>
      <c r="AD75" s="55"/>
      <c r="AE75" s="55"/>
      <c r="AF75" s="55"/>
      <c r="AG75" s="56"/>
      <c r="AH75" s="51" t="s">
        <v>116</v>
      </c>
      <c r="AI75" s="52"/>
      <c r="AJ75" s="52"/>
      <c r="AK75" s="52"/>
      <c r="AL75" s="53"/>
      <c r="AM75" s="36" t="s">
        <v>5</v>
      </c>
      <c r="AN75" s="37"/>
      <c r="AO75" s="37"/>
      <c r="AP75" s="37"/>
      <c r="AQ75" s="38"/>
      <c r="AR75" s="36" t="s">
        <v>4</v>
      </c>
      <c r="AS75" s="37"/>
      <c r="AT75" s="37"/>
      <c r="AU75" s="37"/>
      <c r="AV75" s="38"/>
      <c r="AW75" s="36" t="s">
        <v>3</v>
      </c>
      <c r="AX75" s="37"/>
      <c r="AY75" s="37"/>
      <c r="AZ75" s="37"/>
      <c r="BA75" s="38"/>
      <c r="BB75" s="51" t="s">
        <v>116</v>
      </c>
      <c r="BC75" s="52"/>
      <c r="BD75" s="52"/>
      <c r="BE75" s="52"/>
      <c r="BF75" s="53"/>
      <c r="BG75" s="36" t="s">
        <v>96</v>
      </c>
      <c r="BH75" s="37"/>
      <c r="BI75" s="37"/>
      <c r="BJ75" s="37"/>
      <c r="BK75" s="38"/>
    </row>
    <row r="76" spans="1:79" ht="12.75" customHeight="1">
      <c r="A76" s="36">
        <v>1</v>
      </c>
      <c r="B76" s="37"/>
      <c r="C76" s="37"/>
      <c r="D76" s="38"/>
      <c r="E76" s="36">
        <v>2</v>
      </c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8"/>
      <c r="X76" s="36">
        <v>3</v>
      </c>
      <c r="Y76" s="37"/>
      <c r="Z76" s="37"/>
      <c r="AA76" s="37"/>
      <c r="AB76" s="38"/>
      <c r="AC76" s="36">
        <v>4</v>
      </c>
      <c r="AD76" s="37"/>
      <c r="AE76" s="37"/>
      <c r="AF76" s="37"/>
      <c r="AG76" s="38"/>
      <c r="AH76" s="36">
        <v>5</v>
      </c>
      <c r="AI76" s="37"/>
      <c r="AJ76" s="37"/>
      <c r="AK76" s="37"/>
      <c r="AL76" s="38"/>
      <c r="AM76" s="36">
        <v>6</v>
      </c>
      <c r="AN76" s="37"/>
      <c r="AO76" s="37"/>
      <c r="AP76" s="37"/>
      <c r="AQ76" s="38"/>
      <c r="AR76" s="36">
        <v>7</v>
      </c>
      <c r="AS76" s="37"/>
      <c r="AT76" s="37"/>
      <c r="AU76" s="37"/>
      <c r="AV76" s="38"/>
      <c r="AW76" s="36">
        <v>8</v>
      </c>
      <c r="AX76" s="37"/>
      <c r="AY76" s="37"/>
      <c r="AZ76" s="37"/>
      <c r="BA76" s="38"/>
      <c r="BB76" s="36">
        <v>9</v>
      </c>
      <c r="BC76" s="37"/>
      <c r="BD76" s="37"/>
      <c r="BE76" s="37"/>
      <c r="BF76" s="38"/>
      <c r="BG76" s="36">
        <v>10</v>
      </c>
      <c r="BH76" s="37"/>
      <c r="BI76" s="37"/>
      <c r="BJ76" s="37"/>
      <c r="BK76" s="38"/>
    </row>
    <row r="77" spans="1:79" s="1" customFormat="1" ht="12.75" hidden="1" customHeight="1">
      <c r="A77" s="39" t="s">
        <v>64</v>
      </c>
      <c r="B77" s="40"/>
      <c r="C77" s="40"/>
      <c r="D77" s="41"/>
      <c r="E77" s="39" t="s">
        <v>57</v>
      </c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1"/>
      <c r="X77" s="67" t="s">
        <v>60</v>
      </c>
      <c r="Y77" s="68"/>
      <c r="Z77" s="68"/>
      <c r="AA77" s="68"/>
      <c r="AB77" s="69"/>
      <c r="AC77" s="67" t="s">
        <v>61</v>
      </c>
      <c r="AD77" s="68"/>
      <c r="AE77" s="68"/>
      <c r="AF77" s="68"/>
      <c r="AG77" s="69"/>
      <c r="AH77" s="39" t="s">
        <v>94</v>
      </c>
      <c r="AI77" s="40"/>
      <c r="AJ77" s="40"/>
      <c r="AK77" s="40"/>
      <c r="AL77" s="41"/>
      <c r="AM77" s="47" t="s">
        <v>171</v>
      </c>
      <c r="AN77" s="48"/>
      <c r="AO77" s="48"/>
      <c r="AP77" s="48"/>
      <c r="AQ77" s="49"/>
      <c r="AR77" s="39" t="s">
        <v>62</v>
      </c>
      <c r="AS77" s="40"/>
      <c r="AT77" s="40"/>
      <c r="AU77" s="40"/>
      <c r="AV77" s="41"/>
      <c r="AW77" s="39" t="s">
        <v>63</v>
      </c>
      <c r="AX77" s="40"/>
      <c r="AY77" s="40"/>
      <c r="AZ77" s="40"/>
      <c r="BA77" s="41"/>
      <c r="BB77" s="39" t="s">
        <v>95</v>
      </c>
      <c r="BC77" s="40"/>
      <c r="BD77" s="40"/>
      <c r="BE77" s="40"/>
      <c r="BF77" s="41"/>
      <c r="BG77" s="47" t="s">
        <v>171</v>
      </c>
      <c r="BH77" s="48"/>
      <c r="BI77" s="48"/>
      <c r="BJ77" s="48"/>
      <c r="BK77" s="49"/>
      <c r="CA77" t="s">
        <v>29</v>
      </c>
    </row>
    <row r="78" spans="1:79" s="98" customFormat="1" ht="12.75" customHeight="1">
      <c r="A78" s="88">
        <v>2111</v>
      </c>
      <c r="B78" s="89"/>
      <c r="C78" s="89"/>
      <c r="D78" s="90"/>
      <c r="E78" s="91" t="s">
        <v>176</v>
      </c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3"/>
      <c r="X78" s="95">
        <v>3030958</v>
      </c>
      <c r="Y78" s="96"/>
      <c r="Z78" s="96"/>
      <c r="AA78" s="96"/>
      <c r="AB78" s="97"/>
      <c r="AC78" s="95">
        <v>0</v>
      </c>
      <c r="AD78" s="96"/>
      <c r="AE78" s="96"/>
      <c r="AF78" s="96"/>
      <c r="AG78" s="97"/>
      <c r="AH78" s="95">
        <v>0</v>
      </c>
      <c r="AI78" s="96"/>
      <c r="AJ78" s="96"/>
      <c r="AK78" s="96"/>
      <c r="AL78" s="97"/>
      <c r="AM78" s="95">
        <f>IF(ISNUMBER(X78),X78,0)+IF(ISNUMBER(AC78),AC78,0)</f>
        <v>3030958</v>
      </c>
      <c r="AN78" s="96"/>
      <c r="AO78" s="96"/>
      <c r="AP78" s="96"/>
      <c r="AQ78" s="97"/>
      <c r="AR78" s="95">
        <v>3340116</v>
      </c>
      <c r="AS78" s="96"/>
      <c r="AT78" s="96"/>
      <c r="AU78" s="96"/>
      <c r="AV78" s="97"/>
      <c r="AW78" s="95">
        <v>0</v>
      </c>
      <c r="AX78" s="96"/>
      <c r="AY78" s="96"/>
      <c r="AZ78" s="96"/>
      <c r="BA78" s="97"/>
      <c r="BB78" s="95">
        <v>0</v>
      </c>
      <c r="BC78" s="96"/>
      <c r="BD78" s="96"/>
      <c r="BE78" s="96"/>
      <c r="BF78" s="97"/>
      <c r="BG78" s="94">
        <f>IF(ISNUMBER(AR78),AR78,0)+IF(ISNUMBER(AW78),AW78,0)</f>
        <v>3340116</v>
      </c>
      <c r="BH78" s="94"/>
      <c r="BI78" s="94"/>
      <c r="BJ78" s="94"/>
      <c r="BK78" s="94"/>
      <c r="CA78" s="98" t="s">
        <v>30</v>
      </c>
    </row>
    <row r="79" spans="1:79" s="98" customFormat="1" ht="12.75" customHeight="1">
      <c r="A79" s="88">
        <v>2120</v>
      </c>
      <c r="B79" s="89"/>
      <c r="C79" s="89"/>
      <c r="D79" s="90"/>
      <c r="E79" s="91" t="s">
        <v>177</v>
      </c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3"/>
      <c r="X79" s="95">
        <v>667504</v>
      </c>
      <c r="Y79" s="96"/>
      <c r="Z79" s="96"/>
      <c r="AA79" s="96"/>
      <c r="AB79" s="97"/>
      <c r="AC79" s="95">
        <v>0</v>
      </c>
      <c r="AD79" s="96"/>
      <c r="AE79" s="96"/>
      <c r="AF79" s="96"/>
      <c r="AG79" s="97"/>
      <c r="AH79" s="95">
        <v>0</v>
      </c>
      <c r="AI79" s="96"/>
      <c r="AJ79" s="96"/>
      <c r="AK79" s="96"/>
      <c r="AL79" s="97"/>
      <c r="AM79" s="95">
        <f>IF(ISNUMBER(X79),X79,0)+IF(ISNUMBER(AC79),AC79,0)</f>
        <v>667504</v>
      </c>
      <c r="AN79" s="96"/>
      <c r="AO79" s="96"/>
      <c r="AP79" s="96"/>
      <c r="AQ79" s="97"/>
      <c r="AR79" s="95">
        <v>735589</v>
      </c>
      <c r="AS79" s="96"/>
      <c r="AT79" s="96"/>
      <c r="AU79" s="96"/>
      <c r="AV79" s="97"/>
      <c r="AW79" s="95">
        <v>0</v>
      </c>
      <c r="AX79" s="96"/>
      <c r="AY79" s="96"/>
      <c r="AZ79" s="96"/>
      <c r="BA79" s="97"/>
      <c r="BB79" s="95">
        <v>0</v>
      </c>
      <c r="BC79" s="96"/>
      <c r="BD79" s="96"/>
      <c r="BE79" s="96"/>
      <c r="BF79" s="97"/>
      <c r="BG79" s="94">
        <f>IF(ISNUMBER(AR79),AR79,0)+IF(ISNUMBER(AW79),AW79,0)</f>
        <v>735589</v>
      </c>
      <c r="BH79" s="94"/>
      <c r="BI79" s="94"/>
      <c r="BJ79" s="94"/>
      <c r="BK79" s="94"/>
    </row>
    <row r="80" spans="1:79" s="98" customFormat="1" ht="12.75" customHeight="1">
      <c r="A80" s="88">
        <v>2210</v>
      </c>
      <c r="B80" s="89"/>
      <c r="C80" s="89"/>
      <c r="D80" s="90"/>
      <c r="E80" s="91" t="s">
        <v>178</v>
      </c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3"/>
      <c r="X80" s="95">
        <v>0</v>
      </c>
      <c r="Y80" s="96"/>
      <c r="Z80" s="96"/>
      <c r="AA80" s="96"/>
      <c r="AB80" s="97"/>
      <c r="AC80" s="95">
        <v>0</v>
      </c>
      <c r="AD80" s="96"/>
      <c r="AE80" s="96"/>
      <c r="AF80" s="96"/>
      <c r="AG80" s="97"/>
      <c r="AH80" s="95">
        <v>0</v>
      </c>
      <c r="AI80" s="96"/>
      <c r="AJ80" s="96"/>
      <c r="AK80" s="96"/>
      <c r="AL80" s="97"/>
      <c r="AM80" s="95">
        <f>IF(ISNUMBER(X80),X80,0)+IF(ISNUMBER(AC80),AC80,0)</f>
        <v>0</v>
      </c>
      <c r="AN80" s="96"/>
      <c r="AO80" s="96"/>
      <c r="AP80" s="96"/>
      <c r="AQ80" s="97"/>
      <c r="AR80" s="95">
        <v>0</v>
      </c>
      <c r="AS80" s="96"/>
      <c r="AT80" s="96"/>
      <c r="AU80" s="96"/>
      <c r="AV80" s="97"/>
      <c r="AW80" s="95">
        <v>0</v>
      </c>
      <c r="AX80" s="96"/>
      <c r="AY80" s="96"/>
      <c r="AZ80" s="96"/>
      <c r="BA80" s="97"/>
      <c r="BB80" s="95">
        <v>0</v>
      </c>
      <c r="BC80" s="96"/>
      <c r="BD80" s="96"/>
      <c r="BE80" s="96"/>
      <c r="BF80" s="97"/>
      <c r="BG80" s="94">
        <f>IF(ISNUMBER(AR80),AR80,0)+IF(ISNUMBER(AW80),AW80,0)</f>
        <v>0</v>
      </c>
      <c r="BH80" s="94"/>
      <c r="BI80" s="94"/>
      <c r="BJ80" s="94"/>
      <c r="BK80" s="94"/>
    </row>
    <row r="81" spans="1:79" s="98" customFormat="1" ht="12.75" customHeight="1">
      <c r="A81" s="88">
        <v>2240</v>
      </c>
      <c r="B81" s="89"/>
      <c r="C81" s="89"/>
      <c r="D81" s="90"/>
      <c r="E81" s="91" t="s">
        <v>179</v>
      </c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3"/>
      <c r="X81" s="95">
        <v>22000</v>
      </c>
      <c r="Y81" s="96"/>
      <c r="Z81" s="96"/>
      <c r="AA81" s="96"/>
      <c r="AB81" s="97"/>
      <c r="AC81" s="95">
        <v>0</v>
      </c>
      <c r="AD81" s="96"/>
      <c r="AE81" s="96"/>
      <c r="AF81" s="96"/>
      <c r="AG81" s="97"/>
      <c r="AH81" s="95">
        <v>0</v>
      </c>
      <c r="AI81" s="96"/>
      <c r="AJ81" s="96"/>
      <c r="AK81" s="96"/>
      <c r="AL81" s="97"/>
      <c r="AM81" s="95">
        <f>IF(ISNUMBER(X81),X81,0)+IF(ISNUMBER(AC81),AC81,0)</f>
        <v>22000</v>
      </c>
      <c r="AN81" s="96"/>
      <c r="AO81" s="96"/>
      <c r="AP81" s="96"/>
      <c r="AQ81" s="97"/>
      <c r="AR81" s="95">
        <v>24240</v>
      </c>
      <c r="AS81" s="96"/>
      <c r="AT81" s="96"/>
      <c r="AU81" s="96"/>
      <c r="AV81" s="97"/>
      <c r="AW81" s="95">
        <v>0</v>
      </c>
      <c r="AX81" s="96"/>
      <c r="AY81" s="96"/>
      <c r="AZ81" s="96"/>
      <c r="BA81" s="97"/>
      <c r="BB81" s="95">
        <v>0</v>
      </c>
      <c r="BC81" s="96"/>
      <c r="BD81" s="96"/>
      <c r="BE81" s="96"/>
      <c r="BF81" s="97"/>
      <c r="BG81" s="94">
        <f>IF(ISNUMBER(AR81),AR81,0)+IF(ISNUMBER(AW81),AW81,0)</f>
        <v>24240</v>
      </c>
      <c r="BH81" s="94"/>
      <c r="BI81" s="94"/>
      <c r="BJ81" s="94"/>
      <c r="BK81" s="94"/>
    </row>
    <row r="82" spans="1:79" s="98" customFormat="1" ht="12.75" customHeight="1">
      <c r="A82" s="88">
        <v>2250</v>
      </c>
      <c r="B82" s="89"/>
      <c r="C82" s="89"/>
      <c r="D82" s="90"/>
      <c r="E82" s="91" t="s">
        <v>180</v>
      </c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3"/>
      <c r="X82" s="95">
        <v>0</v>
      </c>
      <c r="Y82" s="96"/>
      <c r="Z82" s="96"/>
      <c r="AA82" s="96"/>
      <c r="AB82" s="97"/>
      <c r="AC82" s="95">
        <v>0</v>
      </c>
      <c r="AD82" s="96"/>
      <c r="AE82" s="96"/>
      <c r="AF82" s="96"/>
      <c r="AG82" s="97"/>
      <c r="AH82" s="95">
        <v>0</v>
      </c>
      <c r="AI82" s="96"/>
      <c r="AJ82" s="96"/>
      <c r="AK82" s="96"/>
      <c r="AL82" s="97"/>
      <c r="AM82" s="95">
        <f>IF(ISNUMBER(X82),X82,0)+IF(ISNUMBER(AC82),AC82,0)</f>
        <v>0</v>
      </c>
      <c r="AN82" s="96"/>
      <c r="AO82" s="96"/>
      <c r="AP82" s="96"/>
      <c r="AQ82" s="97"/>
      <c r="AR82" s="95">
        <v>0</v>
      </c>
      <c r="AS82" s="96"/>
      <c r="AT82" s="96"/>
      <c r="AU82" s="96"/>
      <c r="AV82" s="97"/>
      <c r="AW82" s="95">
        <v>0</v>
      </c>
      <c r="AX82" s="96"/>
      <c r="AY82" s="96"/>
      <c r="AZ82" s="96"/>
      <c r="BA82" s="97"/>
      <c r="BB82" s="95">
        <v>0</v>
      </c>
      <c r="BC82" s="96"/>
      <c r="BD82" s="96"/>
      <c r="BE82" s="96"/>
      <c r="BF82" s="97"/>
      <c r="BG82" s="94">
        <f>IF(ISNUMBER(AR82),AR82,0)+IF(ISNUMBER(AW82),AW82,0)</f>
        <v>0</v>
      </c>
      <c r="BH82" s="94"/>
      <c r="BI82" s="94"/>
      <c r="BJ82" s="94"/>
      <c r="BK82" s="94"/>
    </row>
    <row r="83" spans="1:79" s="98" customFormat="1" ht="12.75" customHeight="1">
      <c r="A83" s="88">
        <v>2273</v>
      </c>
      <c r="B83" s="89"/>
      <c r="C83" s="89"/>
      <c r="D83" s="90"/>
      <c r="E83" s="91" t="s">
        <v>181</v>
      </c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3"/>
      <c r="X83" s="95">
        <v>54860</v>
      </c>
      <c r="Y83" s="96"/>
      <c r="Z83" s="96"/>
      <c r="AA83" s="96"/>
      <c r="AB83" s="97"/>
      <c r="AC83" s="95">
        <v>0</v>
      </c>
      <c r="AD83" s="96"/>
      <c r="AE83" s="96"/>
      <c r="AF83" s="96"/>
      <c r="AG83" s="97"/>
      <c r="AH83" s="95">
        <v>0</v>
      </c>
      <c r="AI83" s="96"/>
      <c r="AJ83" s="96"/>
      <c r="AK83" s="96"/>
      <c r="AL83" s="97"/>
      <c r="AM83" s="95">
        <f>IF(ISNUMBER(X83),X83,0)+IF(ISNUMBER(AC83),AC83,0)</f>
        <v>54860</v>
      </c>
      <c r="AN83" s="96"/>
      <c r="AO83" s="96"/>
      <c r="AP83" s="96"/>
      <c r="AQ83" s="97"/>
      <c r="AR83" s="95">
        <v>60470</v>
      </c>
      <c r="AS83" s="96"/>
      <c r="AT83" s="96"/>
      <c r="AU83" s="96"/>
      <c r="AV83" s="97"/>
      <c r="AW83" s="95">
        <v>0</v>
      </c>
      <c r="AX83" s="96"/>
      <c r="AY83" s="96"/>
      <c r="AZ83" s="96"/>
      <c r="BA83" s="97"/>
      <c r="BB83" s="95">
        <v>0</v>
      </c>
      <c r="BC83" s="96"/>
      <c r="BD83" s="96"/>
      <c r="BE83" s="96"/>
      <c r="BF83" s="97"/>
      <c r="BG83" s="94">
        <f>IF(ISNUMBER(AR83),AR83,0)+IF(ISNUMBER(AW83),AW83,0)</f>
        <v>60470</v>
      </c>
      <c r="BH83" s="94"/>
      <c r="BI83" s="94"/>
      <c r="BJ83" s="94"/>
      <c r="BK83" s="94"/>
    </row>
    <row r="84" spans="1:79" s="98" customFormat="1" ht="12.75" customHeight="1">
      <c r="A84" s="88">
        <v>2274</v>
      </c>
      <c r="B84" s="89"/>
      <c r="C84" s="89"/>
      <c r="D84" s="90"/>
      <c r="E84" s="91" t="s">
        <v>182</v>
      </c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3"/>
      <c r="X84" s="95">
        <v>298113</v>
      </c>
      <c r="Y84" s="96"/>
      <c r="Z84" s="96"/>
      <c r="AA84" s="96"/>
      <c r="AB84" s="97"/>
      <c r="AC84" s="95">
        <v>0</v>
      </c>
      <c r="AD84" s="96"/>
      <c r="AE84" s="96"/>
      <c r="AF84" s="96"/>
      <c r="AG84" s="97"/>
      <c r="AH84" s="95">
        <v>0</v>
      </c>
      <c r="AI84" s="96"/>
      <c r="AJ84" s="96"/>
      <c r="AK84" s="96"/>
      <c r="AL84" s="97"/>
      <c r="AM84" s="95">
        <f>IF(ISNUMBER(X84),X84,0)+IF(ISNUMBER(AC84),AC84,0)</f>
        <v>298113</v>
      </c>
      <c r="AN84" s="96"/>
      <c r="AO84" s="96"/>
      <c r="AP84" s="96"/>
      <c r="AQ84" s="97"/>
      <c r="AR84" s="95">
        <v>328510</v>
      </c>
      <c r="AS84" s="96"/>
      <c r="AT84" s="96"/>
      <c r="AU84" s="96"/>
      <c r="AV84" s="97"/>
      <c r="AW84" s="95">
        <v>0</v>
      </c>
      <c r="AX84" s="96"/>
      <c r="AY84" s="96"/>
      <c r="AZ84" s="96"/>
      <c r="BA84" s="97"/>
      <c r="BB84" s="95">
        <v>0</v>
      </c>
      <c r="BC84" s="96"/>
      <c r="BD84" s="96"/>
      <c r="BE84" s="96"/>
      <c r="BF84" s="97"/>
      <c r="BG84" s="94">
        <f>IF(ISNUMBER(AR84),AR84,0)+IF(ISNUMBER(AW84),AW84,0)</f>
        <v>328510</v>
      </c>
      <c r="BH84" s="94"/>
      <c r="BI84" s="94"/>
      <c r="BJ84" s="94"/>
      <c r="BK84" s="94"/>
    </row>
    <row r="85" spans="1:79" s="98" customFormat="1" ht="25.5" customHeight="1">
      <c r="A85" s="88">
        <v>3110</v>
      </c>
      <c r="B85" s="89"/>
      <c r="C85" s="89"/>
      <c r="D85" s="90"/>
      <c r="E85" s="91" t="s">
        <v>183</v>
      </c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3"/>
      <c r="X85" s="95">
        <v>0</v>
      </c>
      <c r="Y85" s="96"/>
      <c r="Z85" s="96"/>
      <c r="AA85" s="96"/>
      <c r="AB85" s="97"/>
      <c r="AC85" s="95">
        <v>0</v>
      </c>
      <c r="AD85" s="96"/>
      <c r="AE85" s="96"/>
      <c r="AF85" s="96"/>
      <c r="AG85" s="97"/>
      <c r="AH85" s="95">
        <v>0</v>
      </c>
      <c r="AI85" s="96"/>
      <c r="AJ85" s="96"/>
      <c r="AK85" s="96"/>
      <c r="AL85" s="97"/>
      <c r="AM85" s="95">
        <f>IF(ISNUMBER(X85),X85,0)+IF(ISNUMBER(AC85),AC85,0)</f>
        <v>0</v>
      </c>
      <c r="AN85" s="96"/>
      <c r="AO85" s="96"/>
      <c r="AP85" s="96"/>
      <c r="AQ85" s="97"/>
      <c r="AR85" s="95">
        <v>0</v>
      </c>
      <c r="AS85" s="96"/>
      <c r="AT85" s="96"/>
      <c r="AU85" s="96"/>
      <c r="AV85" s="97"/>
      <c r="AW85" s="95">
        <v>0</v>
      </c>
      <c r="AX85" s="96"/>
      <c r="AY85" s="96"/>
      <c r="AZ85" s="96"/>
      <c r="BA85" s="97"/>
      <c r="BB85" s="95">
        <v>0</v>
      </c>
      <c r="BC85" s="96"/>
      <c r="BD85" s="96"/>
      <c r="BE85" s="96"/>
      <c r="BF85" s="97"/>
      <c r="BG85" s="94">
        <f>IF(ISNUMBER(AR85),AR85,0)+IF(ISNUMBER(AW85),AW85,0)</f>
        <v>0</v>
      </c>
      <c r="BH85" s="94"/>
      <c r="BI85" s="94"/>
      <c r="BJ85" s="94"/>
      <c r="BK85" s="94"/>
    </row>
    <row r="86" spans="1:79" s="6" customFormat="1" ht="12.75" customHeight="1">
      <c r="A86" s="85"/>
      <c r="B86" s="86"/>
      <c r="C86" s="86"/>
      <c r="D86" s="87"/>
      <c r="E86" s="99" t="s">
        <v>147</v>
      </c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1"/>
      <c r="X86" s="103">
        <v>4073435</v>
      </c>
      <c r="Y86" s="104"/>
      <c r="Z86" s="104"/>
      <c r="AA86" s="104"/>
      <c r="AB86" s="105"/>
      <c r="AC86" s="103">
        <v>0</v>
      </c>
      <c r="AD86" s="104"/>
      <c r="AE86" s="104"/>
      <c r="AF86" s="104"/>
      <c r="AG86" s="105"/>
      <c r="AH86" s="103">
        <v>0</v>
      </c>
      <c r="AI86" s="104"/>
      <c r="AJ86" s="104"/>
      <c r="AK86" s="104"/>
      <c r="AL86" s="105"/>
      <c r="AM86" s="103">
        <f>IF(ISNUMBER(X86),X86,0)+IF(ISNUMBER(AC86),AC86,0)</f>
        <v>4073435</v>
      </c>
      <c r="AN86" s="104"/>
      <c r="AO86" s="104"/>
      <c r="AP86" s="104"/>
      <c r="AQ86" s="105"/>
      <c r="AR86" s="103">
        <v>4488925</v>
      </c>
      <c r="AS86" s="104"/>
      <c r="AT86" s="104"/>
      <c r="AU86" s="104"/>
      <c r="AV86" s="105"/>
      <c r="AW86" s="103">
        <v>0</v>
      </c>
      <c r="AX86" s="104"/>
      <c r="AY86" s="104"/>
      <c r="AZ86" s="104"/>
      <c r="BA86" s="105"/>
      <c r="BB86" s="103">
        <v>0</v>
      </c>
      <c r="BC86" s="104"/>
      <c r="BD86" s="104"/>
      <c r="BE86" s="104"/>
      <c r="BF86" s="105"/>
      <c r="BG86" s="102">
        <f>IF(ISNUMBER(AR86),AR86,0)+IF(ISNUMBER(AW86),AW86,0)</f>
        <v>4488925</v>
      </c>
      <c r="BH86" s="102"/>
      <c r="BI86" s="102"/>
      <c r="BJ86" s="102"/>
      <c r="BK86" s="102"/>
    </row>
    <row r="88" spans="1:79" ht="14.25" customHeight="1">
      <c r="A88" s="29" t="s">
        <v>270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</row>
    <row r="89" spans="1:79" ht="15" customHeight="1">
      <c r="A89" s="44" t="s">
        <v>241</v>
      </c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</row>
    <row r="90" spans="1:79" ht="23.1" customHeight="1">
      <c r="A90" s="61" t="s">
        <v>119</v>
      </c>
      <c r="B90" s="62"/>
      <c r="C90" s="62"/>
      <c r="D90" s="62"/>
      <c r="E90" s="63"/>
      <c r="F90" s="54" t="s">
        <v>19</v>
      </c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6"/>
      <c r="X90" s="27" t="s">
        <v>263</v>
      </c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36" t="s">
        <v>268</v>
      </c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8"/>
    </row>
    <row r="91" spans="1:79" ht="53.25" customHeight="1">
      <c r="A91" s="64"/>
      <c r="B91" s="65"/>
      <c r="C91" s="65"/>
      <c r="D91" s="65"/>
      <c r="E91" s="66"/>
      <c r="F91" s="57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9"/>
      <c r="X91" s="36" t="s">
        <v>4</v>
      </c>
      <c r="Y91" s="37"/>
      <c r="Z91" s="37"/>
      <c r="AA91" s="37"/>
      <c r="AB91" s="38"/>
      <c r="AC91" s="36" t="s">
        <v>3</v>
      </c>
      <c r="AD91" s="37"/>
      <c r="AE91" s="37"/>
      <c r="AF91" s="37"/>
      <c r="AG91" s="38"/>
      <c r="AH91" s="51" t="s">
        <v>116</v>
      </c>
      <c r="AI91" s="52"/>
      <c r="AJ91" s="52"/>
      <c r="AK91" s="52"/>
      <c r="AL91" s="53"/>
      <c r="AM91" s="36" t="s">
        <v>5</v>
      </c>
      <c r="AN91" s="37"/>
      <c r="AO91" s="37"/>
      <c r="AP91" s="37"/>
      <c r="AQ91" s="38"/>
      <c r="AR91" s="36" t="s">
        <v>4</v>
      </c>
      <c r="AS91" s="37"/>
      <c r="AT91" s="37"/>
      <c r="AU91" s="37"/>
      <c r="AV91" s="38"/>
      <c r="AW91" s="36" t="s">
        <v>3</v>
      </c>
      <c r="AX91" s="37"/>
      <c r="AY91" s="37"/>
      <c r="AZ91" s="37"/>
      <c r="BA91" s="38"/>
      <c r="BB91" s="73" t="s">
        <v>116</v>
      </c>
      <c r="BC91" s="73"/>
      <c r="BD91" s="73"/>
      <c r="BE91" s="73"/>
      <c r="BF91" s="73"/>
      <c r="BG91" s="36" t="s">
        <v>96</v>
      </c>
      <c r="BH91" s="37"/>
      <c r="BI91" s="37"/>
      <c r="BJ91" s="37"/>
      <c r="BK91" s="38"/>
    </row>
    <row r="92" spans="1:79" ht="15" customHeight="1">
      <c r="A92" s="36">
        <v>1</v>
      </c>
      <c r="B92" s="37"/>
      <c r="C92" s="37"/>
      <c r="D92" s="37"/>
      <c r="E92" s="38"/>
      <c r="F92" s="36">
        <v>2</v>
      </c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8"/>
      <c r="X92" s="36">
        <v>3</v>
      </c>
      <c r="Y92" s="37"/>
      <c r="Z92" s="37"/>
      <c r="AA92" s="37"/>
      <c r="AB92" s="38"/>
      <c r="AC92" s="36">
        <v>4</v>
      </c>
      <c r="AD92" s="37"/>
      <c r="AE92" s="37"/>
      <c r="AF92" s="37"/>
      <c r="AG92" s="38"/>
      <c r="AH92" s="36">
        <v>5</v>
      </c>
      <c r="AI92" s="37"/>
      <c r="AJ92" s="37"/>
      <c r="AK92" s="37"/>
      <c r="AL92" s="38"/>
      <c r="AM92" s="36">
        <v>6</v>
      </c>
      <c r="AN92" s="37"/>
      <c r="AO92" s="37"/>
      <c r="AP92" s="37"/>
      <c r="AQ92" s="38"/>
      <c r="AR92" s="36">
        <v>7</v>
      </c>
      <c r="AS92" s="37"/>
      <c r="AT92" s="37"/>
      <c r="AU92" s="37"/>
      <c r="AV92" s="38"/>
      <c r="AW92" s="36">
        <v>8</v>
      </c>
      <c r="AX92" s="37"/>
      <c r="AY92" s="37"/>
      <c r="AZ92" s="37"/>
      <c r="BA92" s="38"/>
      <c r="BB92" s="36">
        <v>9</v>
      </c>
      <c r="BC92" s="37"/>
      <c r="BD92" s="37"/>
      <c r="BE92" s="37"/>
      <c r="BF92" s="38"/>
      <c r="BG92" s="36">
        <v>10</v>
      </c>
      <c r="BH92" s="37"/>
      <c r="BI92" s="37"/>
      <c r="BJ92" s="37"/>
      <c r="BK92" s="38"/>
    </row>
    <row r="93" spans="1:79" s="1" customFormat="1" ht="15" hidden="1" customHeight="1">
      <c r="A93" s="39" t="s">
        <v>64</v>
      </c>
      <c r="B93" s="40"/>
      <c r="C93" s="40"/>
      <c r="D93" s="40"/>
      <c r="E93" s="41"/>
      <c r="F93" s="39" t="s">
        <v>57</v>
      </c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1"/>
      <c r="X93" s="39" t="s">
        <v>60</v>
      </c>
      <c r="Y93" s="40"/>
      <c r="Z93" s="40"/>
      <c r="AA93" s="40"/>
      <c r="AB93" s="41"/>
      <c r="AC93" s="39" t="s">
        <v>61</v>
      </c>
      <c r="AD93" s="40"/>
      <c r="AE93" s="40"/>
      <c r="AF93" s="40"/>
      <c r="AG93" s="41"/>
      <c r="AH93" s="39" t="s">
        <v>94</v>
      </c>
      <c r="AI93" s="40"/>
      <c r="AJ93" s="40"/>
      <c r="AK93" s="40"/>
      <c r="AL93" s="41"/>
      <c r="AM93" s="47" t="s">
        <v>171</v>
      </c>
      <c r="AN93" s="48"/>
      <c r="AO93" s="48"/>
      <c r="AP93" s="48"/>
      <c r="AQ93" s="49"/>
      <c r="AR93" s="39" t="s">
        <v>62</v>
      </c>
      <c r="AS93" s="40"/>
      <c r="AT93" s="40"/>
      <c r="AU93" s="40"/>
      <c r="AV93" s="41"/>
      <c r="AW93" s="39" t="s">
        <v>63</v>
      </c>
      <c r="AX93" s="40"/>
      <c r="AY93" s="40"/>
      <c r="AZ93" s="40"/>
      <c r="BA93" s="41"/>
      <c r="BB93" s="39" t="s">
        <v>95</v>
      </c>
      <c r="BC93" s="40"/>
      <c r="BD93" s="40"/>
      <c r="BE93" s="40"/>
      <c r="BF93" s="41"/>
      <c r="BG93" s="47" t="s">
        <v>171</v>
      </c>
      <c r="BH93" s="48"/>
      <c r="BI93" s="48"/>
      <c r="BJ93" s="48"/>
      <c r="BK93" s="49"/>
      <c r="CA93" t="s">
        <v>31</v>
      </c>
    </row>
    <row r="94" spans="1:79" s="6" customFormat="1" ht="12.75" customHeight="1">
      <c r="A94" s="85"/>
      <c r="B94" s="86"/>
      <c r="C94" s="86"/>
      <c r="D94" s="86"/>
      <c r="E94" s="87"/>
      <c r="F94" s="85" t="s">
        <v>147</v>
      </c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7"/>
      <c r="X94" s="106"/>
      <c r="Y94" s="107"/>
      <c r="Z94" s="107"/>
      <c r="AA94" s="107"/>
      <c r="AB94" s="108"/>
      <c r="AC94" s="106"/>
      <c r="AD94" s="107"/>
      <c r="AE94" s="107"/>
      <c r="AF94" s="107"/>
      <c r="AG94" s="108"/>
      <c r="AH94" s="102"/>
      <c r="AI94" s="102"/>
      <c r="AJ94" s="102"/>
      <c r="AK94" s="102"/>
      <c r="AL94" s="102"/>
      <c r="AM94" s="102">
        <f>IF(ISNUMBER(X94),X94,0)+IF(ISNUMBER(AC94),AC94,0)</f>
        <v>0</v>
      </c>
      <c r="AN94" s="102"/>
      <c r="AO94" s="102"/>
      <c r="AP94" s="102"/>
      <c r="AQ94" s="102"/>
      <c r="AR94" s="102"/>
      <c r="AS94" s="102"/>
      <c r="AT94" s="102"/>
      <c r="AU94" s="102"/>
      <c r="AV94" s="102"/>
      <c r="AW94" s="102"/>
      <c r="AX94" s="102"/>
      <c r="AY94" s="102"/>
      <c r="AZ94" s="102"/>
      <c r="BA94" s="102"/>
      <c r="BB94" s="102"/>
      <c r="BC94" s="102"/>
      <c r="BD94" s="102"/>
      <c r="BE94" s="102"/>
      <c r="BF94" s="102"/>
      <c r="BG94" s="102">
        <f>IF(ISNUMBER(AR94),AR94,0)+IF(ISNUMBER(AW94),AW94,0)</f>
        <v>0</v>
      </c>
      <c r="BH94" s="102"/>
      <c r="BI94" s="102"/>
      <c r="BJ94" s="102"/>
      <c r="BK94" s="102"/>
      <c r="CA94" s="6" t="s">
        <v>32</v>
      </c>
    </row>
    <row r="97" spans="1:79" ht="14.25" customHeight="1">
      <c r="A97" s="29" t="s">
        <v>120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</row>
    <row r="98" spans="1:79" ht="14.25" customHeight="1">
      <c r="A98" s="29" t="s">
        <v>255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</row>
    <row r="99" spans="1:79" ht="15" customHeight="1">
      <c r="A99" s="44" t="s">
        <v>241</v>
      </c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</row>
    <row r="100" spans="1:79" ht="23.1" customHeight="1">
      <c r="A100" s="54" t="s">
        <v>6</v>
      </c>
      <c r="B100" s="55"/>
      <c r="C100" s="55"/>
      <c r="D100" s="54" t="s">
        <v>121</v>
      </c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6"/>
      <c r="U100" s="36" t="s">
        <v>242</v>
      </c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8"/>
      <c r="AN100" s="36" t="s">
        <v>245</v>
      </c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8"/>
      <c r="BG100" s="27" t="s">
        <v>252</v>
      </c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</row>
    <row r="101" spans="1:79" ht="52.5" customHeight="1">
      <c r="A101" s="57"/>
      <c r="B101" s="58"/>
      <c r="C101" s="58"/>
      <c r="D101" s="57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9"/>
      <c r="U101" s="36" t="s">
        <v>4</v>
      </c>
      <c r="V101" s="37"/>
      <c r="W101" s="37"/>
      <c r="X101" s="37"/>
      <c r="Y101" s="38"/>
      <c r="Z101" s="36" t="s">
        <v>3</v>
      </c>
      <c r="AA101" s="37"/>
      <c r="AB101" s="37"/>
      <c r="AC101" s="37"/>
      <c r="AD101" s="38"/>
      <c r="AE101" s="51" t="s">
        <v>116</v>
      </c>
      <c r="AF101" s="52"/>
      <c r="AG101" s="52"/>
      <c r="AH101" s="53"/>
      <c r="AI101" s="36" t="s">
        <v>5</v>
      </c>
      <c r="AJ101" s="37"/>
      <c r="AK101" s="37"/>
      <c r="AL101" s="37"/>
      <c r="AM101" s="38"/>
      <c r="AN101" s="36" t="s">
        <v>4</v>
      </c>
      <c r="AO101" s="37"/>
      <c r="AP101" s="37"/>
      <c r="AQ101" s="37"/>
      <c r="AR101" s="38"/>
      <c r="AS101" s="36" t="s">
        <v>3</v>
      </c>
      <c r="AT101" s="37"/>
      <c r="AU101" s="37"/>
      <c r="AV101" s="37"/>
      <c r="AW101" s="38"/>
      <c r="AX101" s="51" t="s">
        <v>116</v>
      </c>
      <c r="AY101" s="52"/>
      <c r="AZ101" s="52"/>
      <c r="BA101" s="53"/>
      <c r="BB101" s="36" t="s">
        <v>96</v>
      </c>
      <c r="BC101" s="37"/>
      <c r="BD101" s="37"/>
      <c r="BE101" s="37"/>
      <c r="BF101" s="38"/>
      <c r="BG101" s="36" t="s">
        <v>4</v>
      </c>
      <c r="BH101" s="37"/>
      <c r="BI101" s="37"/>
      <c r="BJ101" s="37"/>
      <c r="BK101" s="38"/>
      <c r="BL101" s="27" t="s">
        <v>3</v>
      </c>
      <c r="BM101" s="27"/>
      <c r="BN101" s="27"/>
      <c r="BO101" s="27"/>
      <c r="BP101" s="27"/>
      <c r="BQ101" s="73" t="s">
        <v>116</v>
      </c>
      <c r="BR101" s="73"/>
      <c r="BS101" s="73"/>
      <c r="BT101" s="73"/>
      <c r="BU101" s="36" t="s">
        <v>97</v>
      </c>
      <c r="BV101" s="37"/>
      <c r="BW101" s="37"/>
      <c r="BX101" s="37"/>
      <c r="BY101" s="38"/>
    </row>
    <row r="102" spans="1:79" ht="15" customHeight="1">
      <c r="A102" s="36">
        <v>1</v>
      </c>
      <c r="B102" s="37"/>
      <c r="C102" s="37"/>
      <c r="D102" s="36">
        <v>2</v>
      </c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8"/>
      <c r="U102" s="36">
        <v>3</v>
      </c>
      <c r="V102" s="37"/>
      <c r="W102" s="37"/>
      <c r="X102" s="37"/>
      <c r="Y102" s="38"/>
      <c r="Z102" s="36">
        <v>4</v>
      </c>
      <c r="AA102" s="37"/>
      <c r="AB102" s="37"/>
      <c r="AC102" s="37"/>
      <c r="AD102" s="38"/>
      <c r="AE102" s="36">
        <v>5</v>
      </c>
      <c r="AF102" s="37"/>
      <c r="AG102" s="37"/>
      <c r="AH102" s="38"/>
      <c r="AI102" s="36">
        <v>6</v>
      </c>
      <c r="AJ102" s="37"/>
      <c r="AK102" s="37"/>
      <c r="AL102" s="37"/>
      <c r="AM102" s="38"/>
      <c r="AN102" s="36">
        <v>7</v>
      </c>
      <c r="AO102" s="37"/>
      <c r="AP102" s="37"/>
      <c r="AQ102" s="37"/>
      <c r="AR102" s="38"/>
      <c r="AS102" s="36">
        <v>8</v>
      </c>
      <c r="AT102" s="37"/>
      <c r="AU102" s="37"/>
      <c r="AV102" s="37"/>
      <c r="AW102" s="38"/>
      <c r="AX102" s="27">
        <v>9</v>
      </c>
      <c r="AY102" s="27"/>
      <c r="AZ102" s="27"/>
      <c r="BA102" s="27"/>
      <c r="BB102" s="36">
        <v>10</v>
      </c>
      <c r="BC102" s="37"/>
      <c r="BD102" s="37"/>
      <c r="BE102" s="37"/>
      <c r="BF102" s="38"/>
      <c r="BG102" s="36">
        <v>11</v>
      </c>
      <c r="BH102" s="37"/>
      <c r="BI102" s="37"/>
      <c r="BJ102" s="37"/>
      <c r="BK102" s="38"/>
      <c r="BL102" s="27">
        <v>12</v>
      </c>
      <c r="BM102" s="27"/>
      <c r="BN102" s="27"/>
      <c r="BO102" s="27"/>
      <c r="BP102" s="27"/>
      <c r="BQ102" s="36">
        <v>13</v>
      </c>
      <c r="BR102" s="37"/>
      <c r="BS102" s="37"/>
      <c r="BT102" s="38"/>
      <c r="BU102" s="36">
        <v>14</v>
      </c>
      <c r="BV102" s="37"/>
      <c r="BW102" s="37"/>
      <c r="BX102" s="37"/>
      <c r="BY102" s="38"/>
    </row>
    <row r="103" spans="1:79" s="1" customFormat="1" ht="14.25" hidden="1" customHeight="1">
      <c r="A103" s="39" t="s">
        <v>69</v>
      </c>
      <c r="B103" s="40"/>
      <c r="C103" s="40"/>
      <c r="D103" s="39" t="s">
        <v>57</v>
      </c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1"/>
      <c r="U103" s="26" t="s">
        <v>65</v>
      </c>
      <c r="V103" s="26"/>
      <c r="W103" s="26"/>
      <c r="X103" s="26"/>
      <c r="Y103" s="26"/>
      <c r="Z103" s="26" t="s">
        <v>66</v>
      </c>
      <c r="AA103" s="26"/>
      <c r="AB103" s="26"/>
      <c r="AC103" s="26"/>
      <c r="AD103" s="26"/>
      <c r="AE103" s="26" t="s">
        <v>91</v>
      </c>
      <c r="AF103" s="26"/>
      <c r="AG103" s="26"/>
      <c r="AH103" s="26"/>
      <c r="AI103" s="50" t="s">
        <v>170</v>
      </c>
      <c r="AJ103" s="50"/>
      <c r="AK103" s="50"/>
      <c r="AL103" s="50"/>
      <c r="AM103" s="50"/>
      <c r="AN103" s="26" t="s">
        <v>67</v>
      </c>
      <c r="AO103" s="26"/>
      <c r="AP103" s="26"/>
      <c r="AQ103" s="26"/>
      <c r="AR103" s="26"/>
      <c r="AS103" s="26" t="s">
        <v>68</v>
      </c>
      <c r="AT103" s="26"/>
      <c r="AU103" s="26"/>
      <c r="AV103" s="26"/>
      <c r="AW103" s="26"/>
      <c r="AX103" s="26" t="s">
        <v>92</v>
      </c>
      <c r="AY103" s="26"/>
      <c r="AZ103" s="26"/>
      <c r="BA103" s="26"/>
      <c r="BB103" s="50" t="s">
        <v>170</v>
      </c>
      <c r="BC103" s="50"/>
      <c r="BD103" s="50"/>
      <c r="BE103" s="50"/>
      <c r="BF103" s="50"/>
      <c r="BG103" s="26" t="s">
        <v>58</v>
      </c>
      <c r="BH103" s="26"/>
      <c r="BI103" s="26"/>
      <c r="BJ103" s="26"/>
      <c r="BK103" s="26"/>
      <c r="BL103" s="26" t="s">
        <v>59</v>
      </c>
      <c r="BM103" s="26"/>
      <c r="BN103" s="26"/>
      <c r="BO103" s="26"/>
      <c r="BP103" s="26"/>
      <c r="BQ103" s="26" t="s">
        <v>93</v>
      </c>
      <c r="BR103" s="26"/>
      <c r="BS103" s="26"/>
      <c r="BT103" s="26"/>
      <c r="BU103" s="50" t="s">
        <v>170</v>
      </c>
      <c r="BV103" s="50"/>
      <c r="BW103" s="50"/>
      <c r="BX103" s="50"/>
      <c r="BY103" s="50"/>
      <c r="CA103" t="s">
        <v>33</v>
      </c>
    </row>
    <row r="104" spans="1:79" s="98" customFormat="1" ht="25.5" customHeight="1">
      <c r="A104" s="88">
        <v>1</v>
      </c>
      <c r="B104" s="89"/>
      <c r="C104" s="89"/>
      <c r="D104" s="91" t="s">
        <v>184</v>
      </c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3"/>
      <c r="U104" s="95">
        <v>0</v>
      </c>
      <c r="V104" s="96"/>
      <c r="W104" s="96"/>
      <c r="X104" s="96"/>
      <c r="Y104" s="97"/>
      <c r="Z104" s="95">
        <v>0</v>
      </c>
      <c r="AA104" s="96"/>
      <c r="AB104" s="96"/>
      <c r="AC104" s="96"/>
      <c r="AD104" s="97"/>
      <c r="AE104" s="95">
        <v>0</v>
      </c>
      <c r="AF104" s="96"/>
      <c r="AG104" s="96"/>
      <c r="AH104" s="97"/>
      <c r="AI104" s="95">
        <f>IF(ISNUMBER(U104),U104,0)+IF(ISNUMBER(Z104),Z104,0)</f>
        <v>0</v>
      </c>
      <c r="AJ104" s="96"/>
      <c r="AK104" s="96"/>
      <c r="AL104" s="96"/>
      <c r="AM104" s="97"/>
      <c r="AN104" s="95">
        <v>3180551</v>
      </c>
      <c r="AO104" s="96"/>
      <c r="AP104" s="96"/>
      <c r="AQ104" s="96"/>
      <c r="AR104" s="97"/>
      <c r="AS104" s="95">
        <v>8500</v>
      </c>
      <c r="AT104" s="96"/>
      <c r="AU104" s="96"/>
      <c r="AV104" s="96"/>
      <c r="AW104" s="97"/>
      <c r="AX104" s="95">
        <v>8500</v>
      </c>
      <c r="AY104" s="96"/>
      <c r="AZ104" s="96"/>
      <c r="BA104" s="97"/>
      <c r="BB104" s="95">
        <f>IF(ISNUMBER(AN104),AN104,0)+IF(ISNUMBER(AS104),AS104,0)</f>
        <v>3189051</v>
      </c>
      <c r="BC104" s="96"/>
      <c r="BD104" s="96"/>
      <c r="BE104" s="96"/>
      <c r="BF104" s="97"/>
      <c r="BG104" s="95">
        <v>3147460</v>
      </c>
      <c r="BH104" s="96"/>
      <c r="BI104" s="96"/>
      <c r="BJ104" s="96"/>
      <c r="BK104" s="97"/>
      <c r="BL104" s="95">
        <v>0</v>
      </c>
      <c r="BM104" s="96"/>
      <c r="BN104" s="96"/>
      <c r="BO104" s="96"/>
      <c r="BP104" s="97"/>
      <c r="BQ104" s="95">
        <v>0</v>
      </c>
      <c r="BR104" s="96"/>
      <c r="BS104" s="96"/>
      <c r="BT104" s="97"/>
      <c r="BU104" s="95">
        <f>IF(ISNUMBER(BG104),BG104,0)+IF(ISNUMBER(BL104),BL104,0)</f>
        <v>3147460</v>
      </c>
      <c r="BV104" s="96"/>
      <c r="BW104" s="96"/>
      <c r="BX104" s="96"/>
      <c r="BY104" s="97"/>
      <c r="CA104" s="98" t="s">
        <v>34</v>
      </c>
    </row>
    <row r="105" spans="1:79" s="6" customFormat="1" ht="12.75" customHeight="1">
      <c r="A105" s="85"/>
      <c r="B105" s="86"/>
      <c r="C105" s="86"/>
      <c r="D105" s="99" t="s">
        <v>147</v>
      </c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1"/>
      <c r="U105" s="103">
        <v>0</v>
      </c>
      <c r="V105" s="104"/>
      <c r="W105" s="104"/>
      <c r="X105" s="104"/>
      <c r="Y105" s="105"/>
      <c r="Z105" s="103">
        <v>0</v>
      </c>
      <c r="AA105" s="104"/>
      <c r="AB105" s="104"/>
      <c r="AC105" s="104"/>
      <c r="AD105" s="105"/>
      <c r="AE105" s="103">
        <v>0</v>
      </c>
      <c r="AF105" s="104"/>
      <c r="AG105" s="104"/>
      <c r="AH105" s="105"/>
      <c r="AI105" s="103">
        <f>IF(ISNUMBER(U105),U105,0)+IF(ISNUMBER(Z105),Z105,0)</f>
        <v>0</v>
      </c>
      <c r="AJ105" s="104"/>
      <c r="AK105" s="104"/>
      <c r="AL105" s="104"/>
      <c r="AM105" s="105"/>
      <c r="AN105" s="103">
        <v>3180551</v>
      </c>
      <c r="AO105" s="104"/>
      <c r="AP105" s="104"/>
      <c r="AQ105" s="104"/>
      <c r="AR105" s="105"/>
      <c r="AS105" s="103">
        <v>8500</v>
      </c>
      <c r="AT105" s="104"/>
      <c r="AU105" s="104"/>
      <c r="AV105" s="104"/>
      <c r="AW105" s="105"/>
      <c r="AX105" s="103">
        <v>8500</v>
      </c>
      <c r="AY105" s="104"/>
      <c r="AZ105" s="104"/>
      <c r="BA105" s="105"/>
      <c r="BB105" s="103">
        <f>IF(ISNUMBER(AN105),AN105,0)+IF(ISNUMBER(AS105),AS105,0)</f>
        <v>3189051</v>
      </c>
      <c r="BC105" s="104"/>
      <c r="BD105" s="104"/>
      <c r="BE105" s="104"/>
      <c r="BF105" s="105"/>
      <c r="BG105" s="103">
        <v>3147460</v>
      </c>
      <c r="BH105" s="104"/>
      <c r="BI105" s="104"/>
      <c r="BJ105" s="104"/>
      <c r="BK105" s="105"/>
      <c r="BL105" s="103">
        <v>0</v>
      </c>
      <c r="BM105" s="104"/>
      <c r="BN105" s="104"/>
      <c r="BO105" s="104"/>
      <c r="BP105" s="105"/>
      <c r="BQ105" s="103">
        <v>0</v>
      </c>
      <c r="BR105" s="104"/>
      <c r="BS105" s="104"/>
      <c r="BT105" s="105"/>
      <c r="BU105" s="103">
        <f>IF(ISNUMBER(BG105),BG105,0)+IF(ISNUMBER(BL105),BL105,0)</f>
        <v>3147460</v>
      </c>
      <c r="BV105" s="104"/>
      <c r="BW105" s="104"/>
      <c r="BX105" s="104"/>
      <c r="BY105" s="105"/>
    </row>
    <row r="107" spans="1:79" ht="14.25" customHeight="1">
      <c r="A107" s="29" t="s">
        <v>271</v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</row>
    <row r="108" spans="1:79" ht="15" customHeight="1">
      <c r="A108" s="74" t="s">
        <v>241</v>
      </c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74"/>
      <c r="BB108" s="74"/>
      <c r="BC108" s="74"/>
      <c r="BD108" s="74"/>
      <c r="BE108" s="74"/>
      <c r="BF108" s="74"/>
      <c r="BG108" s="74"/>
      <c r="BH108" s="74"/>
    </row>
    <row r="109" spans="1:79" ht="23.1" customHeight="1">
      <c r="A109" s="54" t="s">
        <v>6</v>
      </c>
      <c r="B109" s="55"/>
      <c r="C109" s="55"/>
      <c r="D109" s="54" t="s">
        <v>121</v>
      </c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6"/>
      <c r="U109" s="27" t="s">
        <v>263</v>
      </c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 t="s">
        <v>268</v>
      </c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</row>
    <row r="110" spans="1:79" ht="54" customHeight="1">
      <c r="A110" s="57"/>
      <c r="B110" s="58"/>
      <c r="C110" s="58"/>
      <c r="D110" s="57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9"/>
      <c r="U110" s="36" t="s">
        <v>4</v>
      </c>
      <c r="V110" s="37"/>
      <c r="W110" s="37"/>
      <c r="X110" s="37"/>
      <c r="Y110" s="38"/>
      <c r="Z110" s="36" t="s">
        <v>3</v>
      </c>
      <c r="AA110" s="37"/>
      <c r="AB110" s="37"/>
      <c r="AC110" s="37"/>
      <c r="AD110" s="38"/>
      <c r="AE110" s="51" t="s">
        <v>116</v>
      </c>
      <c r="AF110" s="52"/>
      <c r="AG110" s="52"/>
      <c r="AH110" s="52"/>
      <c r="AI110" s="53"/>
      <c r="AJ110" s="36" t="s">
        <v>5</v>
      </c>
      <c r="AK110" s="37"/>
      <c r="AL110" s="37"/>
      <c r="AM110" s="37"/>
      <c r="AN110" s="38"/>
      <c r="AO110" s="36" t="s">
        <v>4</v>
      </c>
      <c r="AP110" s="37"/>
      <c r="AQ110" s="37"/>
      <c r="AR110" s="37"/>
      <c r="AS110" s="38"/>
      <c r="AT110" s="36" t="s">
        <v>3</v>
      </c>
      <c r="AU110" s="37"/>
      <c r="AV110" s="37"/>
      <c r="AW110" s="37"/>
      <c r="AX110" s="38"/>
      <c r="AY110" s="51" t="s">
        <v>116</v>
      </c>
      <c r="AZ110" s="52"/>
      <c r="BA110" s="52"/>
      <c r="BB110" s="52"/>
      <c r="BC110" s="53"/>
      <c r="BD110" s="27" t="s">
        <v>96</v>
      </c>
      <c r="BE110" s="27"/>
      <c r="BF110" s="27"/>
      <c r="BG110" s="27"/>
      <c r="BH110" s="27"/>
    </row>
    <row r="111" spans="1:79" ht="15" customHeight="1">
      <c r="A111" s="36" t="s">
        <v>169</v>
      </c>
      <c r="B111" s="37"/>
      <c r="C111" s="37"/>
      <c r="D111" s="36">
        <v>2</v>
      </c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8"/>
      <c r="U111" s="36">
        <v>3</v>
      </c>
      <c r="V111" s="37"/>
      <c r="W111" s="37"/>
      <c r="X111" s="37"/>
      <c r="Y111" s="38"/>
      <c r="Z111" s="36">
        <v>4</v>
      </c>
      <c r="AA111" s="37"/>
      <c r="AB111" s="37"/>
      <c r="AC111" s="37"/>
      <c r="AD111" s="38"/>
      <c r="AE111" s="36">
        <v>5</v>
      </c>
      <c r="AF111" s="37"/>
      <c r="AG111" s="37"/>
      <c r="AH111" s="37"/>
      <c r="AI111" s="38"/>
      <c r="AJ111" s="36">
        <v>6</v>
      </c>
      <c r="AK111" s="37"/>
      <c r="AL111" s="37"/>
      <c r="AM111" s="37"/>
      <c r="AN111" s="38"/>
      <c r="AO111" s="36">
        <v>7</v>
      </c>
      <c r="AP111" s="37"/>
      <c r="AQ111" s="37"/>
      <c r="AR111" s="37"/>
      <c r="AS111" s="38"/>
      <c r="AT111" s="36">
        <v>8</v>
      </c>
      <c r="AU111" s="37"/>
      <c r="AV111" s="37"/>
      <c r="AW111" s="37"/>
      <c r="AX111" s="38"/>
      <c r="AY111" s="36">
        <v>9</v>
      </c>
      <c r="AZ111" s="37"/>
      <c r="BA111" s="37"/>
      <c r="BB111" s="37"/>
      <c r="BC111" s="38"/>
      <c r="BD111" s="36">
        <v>10</v>
      </c>
      <c r="BE111" s="37"/>
      <c r="BF111" s="37"/>
      <c r="BG111" s="37"/>
      <c r="BH111" s="38"/>
    </row>
    <row r="112" spans="1:79" s="1" customFormat="1" ht="12.75" hidden="1" customHeight="1">
      <c r="A112" s="39" t="s">
        <v>69</v>
      </c>
      <c r="B112" s="40"/>
      <c r="C112" s="40"/>
      <c r="D112" s="39" t="s">
        <v>57</v>
      </c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1"/>
      <c r="U112" s="39" t="s">
        <v>60</v>
      </c>
      <c r="V112" s="40"/>
      <c r="W112" s="40"/>
      <c r="X112" s="40"/>
      <c r="Y112" s="41"/>
      <c r="Z112" s="39" t="s">
        <v>61</v>
      </c>
      <c r="AA112" s="40"/>
      <c r="AB112" s="40"/>
      <c r="AC112" s="40"/>
      <c r="AD112" s="41"/>
      <c r="AE112" s="39" t="s">
        <v>94</v>
      </c>
      <c r="AF112" s="40"/>
      <c r="AG112" s="40"/>
      <c r="AH112" s="40"/>
      <c r="AI112" s="41"/>
      <c r="AJ112" s="47" t="s">
        <v>171</v>
      </c>
      <c r="AK112" s="48"/>
      <c r="AL112" s="48"/>
      <c r="AM112" s="48"/>
      <c r="AN112" s="49"/>
      <c r="AO112" s="39" t="s">
        <v>62</v>
      </c>
      <c r="AP112" s="40"/>
      <c r="AQ112" s="40"/>
      <c r="AR112" s="40"/>
      <c r="AS112" s="41"/>
      <c r="AT112" s="39" t="s">
        <v>63</v>
      </c>
      <c r="AU112" s="40"/>
      <c r="AV112" s="40"/>
      <c r="AW112" s="40"/>
      <c r="AX112" s="41"/>
      <c r="AY112" s="39" t="s">
        <v>95</v>
      </c>
      <c r="AZ112" s="40"/>
      <c r="BA112" s="40"/>
      <c r="BB112" s="40"/>
      <c r="BC112" s="41"/>
      <c r="BD112" s="50" t="s">
        <v>171</v>
      </c>
      <c r="BE112" s="50"/>
      <c r="BF112" s="50"/>
      <c r="BG112" s="50"/>
      <c r="BH112" s="50"/>
      <c r="CA112" s="1" t="s">
        <v>35</v>
      </c>
    </row>
    <row r="113" spans="1:79" s="98" customFormat="1" ht="25.5" customHeight="1">
      <c r="A113" s="88">
        <v>1</v>
      </c>
      <c r="B113" s="89"/>
      <c r="C113" s="89"/>
      <c r="D113" s="91" t="s">
        <v>184</v>
      </c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3"/>
      <c r="U113" s="95">
        <v>4073435</v>
      </c>
      <c r="V113" s="96"/>
      <c r="W113" s="96"/>
      <c r="X113" s="96"/>
      <c r="Y113" s="97"/>
      <c r="Z113" s="95">
        <v>0</v>
      </c>
      <c r="AA113" s="96"/>
      <c r="AB113" s="96"/>
      <c r="AC113" s="96"/>
      <c r="AD113" s="97"/>
      <c r="AE113" s="94">
        <v>0</v>
      </c>
      <c r="AF113" s="94"/>
      <c r="AG113" s="94"/>
      <c r="AH113" s="94"/>
      <c r="AI113" s="94"/>
      <c r="AJ113" s="109">
        <f>IF(ISNUMBER(U113),U113,0)+IF(ISNUMBER(Z113),Z113,0)</f>
        <v>4073435</v>
      </c>
      <c r="AK113" s="109"/>
      <c r="AL113" s="109"/>
      <c r="AM113" s="109"/>
      <c r="AN113" s="109"/>
      <c r="AO113" s="94">
        <v>4488925</v>
      </c>
      <c r="AP113" s="94"/>
      <c r="AQ113" s="94"/>
      <c r="AR113" s="94"/>
      <c r="AS113" s="94"/>
      <c r="AT113" s="109">
        <v>0</v>
      </c>
      <c r="AU113" s="109"/>
      <c r="AV113" s="109"/>
      <c r="AW113" s="109"/>
      <c r="AX113" s="109"/>
      <c r="AY113" s="94">
        <v>0</v>
      </c>
      <c r="AZ113" s="94"/>
      <c r="BA113" s="94"/>
      <c r="BB113" s="94"/>
      <c r="BC113" s="94"/>
      <c r="BD113" s="109">
        <f>IF(ISNUMBER(AO113),AO113,0)+IF(ISNUMBER(AT113),AT113,0)</f>
        <v>4488925</v>
      </c>
      <c r="BE113" s="109"/>
      <c r="BF113" s="109"/>
      <c r="BG113" s="109"/>
      <c r="BH113" s="109"/>
      <c r="CA113" s="98" t="s">
        <v>36</v>
      </c>
    </row>
    <row r="114" spans="1:79" s="6" customFormat="1" ht="12.75" customHeight="1">
      <c r="A114" s="85"/>
      <c r="B114" s="86"/>
      <c r="C114" s="86"/>
      <c r="D114" s="99" t="s">
        <v>147</v>
      </c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1"/>
      <c r="U114" s="103">
        <v>4073435</v>
      </c>
      <c r="V114" s="104"/>
      <c r="W114" s="104"/>
      <c r="X114" s="104"/>
      <c r="Y114" s="105"/>
      <c r="Z114" s="103">
        <v>0</v>
      </c>
      <c r="AA114" s="104"/>
      <c r="AB114" s="104"/>
      <c r="AC114" s="104"/>
      <c r="AD114" s="105"/>
      <c r="AE114" s="102">
        <v>0</v>
      </c>
      <c r="AF114" s="102"/>
      <c r="AG114" s="102"/>
      <c r="AH114" s="102"/>
      <c r="AI114" s="102"/>
      <c r="AJ114" s="84">
        <f>IF(ISNUMBER(U114),U114,0)+IF(ISNUMBER(Z114),Z114,0)</f>
        <v>4073435</v>
      </c>
      <c r="AK114" s="84"/>
      <c r="AL114" s="84"/>
      <c r="AM114" s="84"/>
      <c r="AN114" s="84"/>
      <c r="AO114" s="102">
        <v>4488925</v>
      </c>
      <c r="AP114" s="102"/>
      <c r="AQ114" s="102"/>
      <c r="AR114" s="102"/>
      <c r="AS114" s="102"/>
      <c r="AT114" s="84">
        <v>0</v>
      </c>
      <c r="AU114" s="84"/>
      <c r="AV114" s="84"/>
      <c r="AW114" s="84"/>
      <c r="AX114" s="84"/>
      <c r="AY114" s="102">
        <v>0</v>
      </c>
      <c r="AZ114" s="102"/>
      <c r="BA114" s="102"/>
      <c r="BB114" s="102"/>
      <c r="BC114" s="102"/>
      <c r="BD114" s="84">
        <f>IF(ISNUMBER(AO114),AO114,0)+IF(ISNUMBER(AT114),AT114,0)</f>
        <v>4488925</v>
      </c>
      <c r="BE114" s="84"/>
      <c r="BF114" s="84"/>
      <c r="BG114" s="84"/>
      <c r="BH114" s="84"/>
    </row>
    <row r="115" spans="1:79" s="5" customFormat="1" ht="12.75" customHeight="1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</row>
    <row r="117" spans="1:79" ht="14.25" customHeight="1">
      <c r="A117" s="29" t="s">
        <v>152</v>
      </c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</row>
    <row r="118" spans="1:79" ht="14.25" customHeight="1">
      <c r="A118" s="29" t="s">
        <v>256</v>
      </c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</row>
    <row r="119" spans="1:79" ht="23.1" customHeight="1">
      <c r="A119" s="54" t="s">
        <v>6</v>
      </c>
      <c r="B119" s="55"/>
      <c r="C119" s="55"/>
      <c r="D119" s="27" t="s">
        <v>9</v>
      </c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 t="s">
        <v>8</v>
      </c>
      <c r="R119" s="27"/>
      <c r="S119" s="27"/>
      <c r="T119" s="27"/>
      <c r="U119" s="27"/>
      <c r="V119" s="27" t="s">
        <v>7</v>
      </c>
      <c r="W119" s="27"/>
      <c r="X119" s="27"/>
      <c r="Y119" s="27"/>
      <c r="Z119" s="27"/>
      <c r="AA119" s="27"/>
      <c r="AB119" s="27"/>
      <c r="AC119" s="27"/>
      <c r="AD119" s="27"/>
      <c r="AE119" s="27"/>
      <c r="AF119" s="36" t="s">
        <v>242</v>
      </c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8"/>
      <c r="AU119" s="36" t="s">
        <v>245</v>
      </c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8"/>
      <c r="BJ119" s="36" t="s">
        <v>252</v>
      </c>
      <c r="BK119" s="37"/>
      <c r="BL119" s="37"/>
      <c r="BM119" s="37"/>
      <c r="BN119" s="37"/>
      <c r="BO119" s="37"/>
      <c r="BP119" s="37"/>
      <c r="BQ119" s="37"/>
      <c r="BR119" s="37"/>
      <c r="BS119" s="37"/>
      <c r="BT119" s="37"/>
      <c r="BU119" s="37"/>
      <c r="BV119" s="37"/>
      <c r="BW119" s="37"/>
      <c r="BX119" s="38"/>
    </row>
    <row r="120" spans="1:79" ht="32.25" customHeight="1">
      <c r="A120" s="57"/>
      <c r="B120" s="58"/>
      <c r="C120" s="58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 t="s">
        <v>4</v>
      </c>
      <c r="AG120" s="27"/>
      <c r="AH120" s="27"/>
      <c r="AI120" s="27"/>
      <c r="AJ120" s="27"/>
      <c r="AK120" s="27" t="s">
        <v>3</v>
      </c>
      <c r="AL120" s="27"/>
      <c r="AM120" s="27"/>
      <c r="AN120" s="27"/>
      <c r="AO120" s="27"/>
      <c r="AP120" s="27" t="s">
        <v>123</v>
      </c>
      <c r="AQ120" s="27"/>
      <c r="AR120" s="27"/>
      <c r="AS120" s="27"/>
      <c r="AT120" s="27"/>
      <c r="AU120" s="27" t="s">
        <v>4</v>
      </c>
      <c r="AV120" s="27"/>
      <c r="AW120" s="27"/>
      <c r="AX120" s="27"/>
      <c r="AY120" s="27"/>
      <c r="AZ120" s="27" t="s">
        <v>3</v>
      </c>
      <c r="BA120" s="27"/>
      <c r="BB120" s="27"/>
      <c r="BC120" s="27"/>
      <c r="BD120" s="27"/>
      <c r="BE120" s="27" t="s">
        <v>90</v>
      </c>
      <c r="BF120" s="27"/>
      <c r="BG120" s="27"/>
      <c r="BH120" s="27"/>
      <c r="BI120" s="27"/>
      <c r="BJ120" s="27" t="s">
        <v>4</v>
      </c>
      <c r="BK120" s="27"/>
      <c r="BL120" s="27"/>
      <c r="BM120" s="27"/>
      <c r="BN120" s="27"/>
      <c r="BO120" s="27" t="s">
        <v>3</v>
      </c>
      <c r="BP120" s="27"/>
      <c r="BQ120" s="27"/>
      <c r="BR120" s="27"/>
      <c r="BS120" s="27"/>
      <c r="BT120" s="27" t="s">
        <v>97</v>
      </c>
      <c r="BU120" s="27"/>
      <c r="BV120" s="27"/>
      <c r="BW120" s="27"/>
      <c r="BX120" s="27"/>
    </row>
    <row r="121" spans="1:79" ht="15" customHeight="1">
      <c r="A121" s="36">
        <v>1</v>
      </c>
      <c r="B121" s="37"/>
      <c r="C121" s="37"/>
      <c r="D121" s="27">
        <v>2</v>
      </c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>
        <v>3</v>
      </c>
      <c r="R121" s="27"/>
      <c r="S121" s="27"/>
      <c r="T121" s="27"/>
      <c r="U121" s="27"/>
      <c r="V121" s="27">
        <v>4</v>
      </c>
      <c r="W121" s="27"/>
      <c r="X121" s="27"/>
      <c r="Y121" s="27"/>
      <c r="Z121" s="27"/>
      <c r="AA121" s="27"/>
      <c r="AB121" s="27"/>
      <c r="AC121" s="27"/>
      <c r="AD121" s="27"/>
      <c r="AE121" s="27"/>
      <c r="AF121" s="27">
        <v>5</v>
      </c>
      <c r="AG121" s="27"/>
      <c r="AH121" s="27"/>
      <c r="AI121" s="27"/>
      <c r="AJ121" s="27"/>
      <c r="AK121" s="27">
        <v>6</v>
      </c>
      <c r="AL121" s="27"/>
      <c r="AM121" s="27"/>
      <c r="AN121" s="27"/>
      <c r="AO121" s="27"/>
      <c r="AP121" s="27">
        <v>7</v>
      </c>
      <c r="AQ121" s="27"/>
      <c r="AR121" s="27"/>
      <c r="AS121" s="27"/>
      <c r="AT121" s="27"/>
      <c r="AU121" s="27">
        <v>8</v>
      </c>
      <c r="AV121" s="27"/>
      <c r="AW121" s="27"/>
      <c r="AX121" s="27"/>
      <c r="AY121" s="27"/>
      <c r="AZ121" s="27">
        <v>9</v>
      </c>
      <c r="BA121" s="27"/>
      <c r="BB121" s="27"/>
      <c r="BC121" s="27"/>
      <c r="BD121" s="27"/>
      <c r="BE121" s="27">
        <v>10</v>
      </c>
      <c r="BF121" s="27"/>
      <c r="BG121" s="27"/>
      <c r="BH121" s="27"/>
      <c r="BI121" s="27"/>
      <c r="BJ121" s="27">
        <v>11</v>
      </c>
      <c r="BK121" s="27"/>
      <c r="BL121" s="27"/>
      <c r="BM121" s="27"/>
      <c r="BN121" s="27"/>
      <c r="BO121" s="27">
        <v>12</v>
      </c>
      <c r="BP121" s="27"/>
      <c r="BQ121" s="27"/>
      <c r="BR121" s="27"/>
      <c r="BS121" s="27"/>
      <c r="BT121" s="27">
        <v>13</v>
      </c>
      <c r="BU121" s="27"/>
      <c r="BV121" s="27"/>
      <c r="BW121" s="27"/>
      <c r="BX121" s="27"/>
    </row>
    <row r="122" spans="1:79" ht="10.5" hidden="1" customHeight="1">
      <c r="A122" s="39" t="s">
        <v>154</v>
      </c>
      <c r="B122" s="40"/>
      <c r="C122" s="40"/>
      <c r="D122" s="27" t="s">
        <v>57</v>
      </c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 t="s">
        <v>70</v>
      </c>
      <c r="R122" s="27"/>
      <c r="S122" s="27"/>
      <c r="T122" s="27"/>
      <c r="U122" s="27"/>
      <c r="V122" s="27" t="s">
        <v>71</v>
      </c>
      <c r="W122" s="27"/>
      <c r="X122" s="27"/>
      <c r="Y122" s="27"/>
      <c r="Z122" s="27"/>
      <c r="AA122" s="27"/>
      <c r="AB122" s="27"/>
      <c r="AC122" s="27"/>
      <c r="AD122" s="27"/>
      <c r="AE122" s="27"/>
      <c r="AF122" s="26" t="s">
        <v>111</v>
      </c>
      <c r="AG122" s="26"/>
      <c r="AH122" s="26"/>
      <c r="AI122" s="26"/>
      <c r="AJ122" s="26"/>
      <c r="AK122" s="30" t="s">
        <v>112</v>
      </c>
      <c r="AL122" s="30"/>
      <c r="AM122" s="30"/>
      <c r="AN122" s="30"/>
      <c r="AO122" s="30"/>
      <c r="AP122" s="50" t="s">
        <v>186</v>
      </c>
      <c r="AQ122" s="50"/>
      <c r="AR122" s="50"/>
      <c r="AS122" s="50"/>
      <c r="AT122" s="50"/>
      <c r="AU122" s="26" t="s">
        <v>113</v>
      </c>
      <c r="AV122" s="26"/>
      <c r="AW122" s="26"/>
      <c r="AX122" s="26"/>
      <c r="AY122" s="26"/>
      <c r="AZ122" s="30" t="s">
        <v>114</v>
      </c>
      <c r="BA122" s="30"/>
      <c r="BB122" s="30"/>
      <c r="BC122" s="30"/>
      <c r="BD122" s="30"/>
      <c r="BE122" s="50" t="s">
        <v>186</v>
      </c>
      <c r="BF122" s="50"/>
      <c r="BG122" s="50"/>
      <c r="BH122" s="50"/>
      <c r="BI122" s="50"/>
      <c r="BJ122" s="26" t="s">
        <v>105</v>
      </c>
      <c r="BK122" s="26"/>
      <c r="BL122" s="26"/>
      <c r="BM122" s="26"/>
      <c r="BN122" s="26"/>
      <c r="BO122" s="30" t="s">
        <v>106</v>
      </c>
      <c r="BP122" s="30"/>
      <c r="BQ122" s="30"/>
      <c r="BR122" s="30"/>
      <c r="BS122" s="30"/>
      <c r="BT122" s="50" t="s">
        <v>186</v>
      </c>
      <c r="BU122" s="50"/>
      <c r="BV122" s="50"/>
      <c r="BW122" s="50"/>
      <c r="BX122" s="50"/>
      <c r="CA122" t="s">
        <v>37</v>
      </c>
    </row>
    <row r="123" spans="1:79" s="6" customFormat="1" ht="15" customHeight="1">
      <c r="A123" s="85">
        <v>0</v>
      </c>
      <c r="B123" s="86"/>
      <c r="C123" s="86"/>
      <c r="D123" s="110" t="s">
        <v>185</v>
      </c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  <c r="S123" s="110"/>
      <c r="T123" s="110"/>
      <c r="U123" s="110"/>
      <c r="V123" s="110"/>
      <c r="W123" s="110"/>
      <c r="X123" s="110"/>
      <c r="Y123" s="110"/>
      <c r="Z123" s="110"/>
      <c r="AA123" s="110"/>
      <c r="AB123" s="110"/>
      <c r="AC123" s="110"/>
      <c r="AD123" s="110"/>
      <c r="AE123" s="110"/>
      <c r="AF123" s="111"/>
      <c r="AG123" s="111"/>
      <c r="AH123" s="111"/>
      <c r="AI123" s="111"/>
      <c r="AJ123" s="111"/>
      <c r="AK123" s="111"/>
      <c r="AL123" s="111"/>
      <c r="AM123" s="111"/>
      <c r="AN123" s="111"/>
      <c r="AO123" s="111"/>
      <c r="AP123" s="111"/>
      <c r="AQ123" s="111"/>
      <c r="AR123" s="111"/>
      <c r="AS123" s="111"/>
      <c r="AT123" s="111"/>
      <c r="AU123" s="111"/>
      <c r="AV123" s="111"/>
      <c r="AW123" s="111"/>
      <c r="AX123" s="111"/>
      <c r="AY123" s="111"/>
      <c r="AZ123" s="111"/>
      <c r="BA123" s="111"/>
      <c r="BB123" s="111"/>
      <c r="BC123" s="111"/>
      <c r="BD123" s="111"/>
      <c r="BE123" s="111"/>
      <c r="BF123" s="111"/>
      <c r="BG123" s="111"/>
      <c r="BH123" s="111"/>
      <c r="BI123" s="111"/>
      <c r="BJ123" s="111"/>
      <c r="BK123" s="111"/>
      <c r="BL123" s="111"/>
      <c r="BM123" s="111"/>
      <c r="BN123" s="111"/>
      <c r="BO123" s="111"/>
      <c r="BP123" s="111"/>
      <c r="BQ123" s="111"/>
      <c r="BR123" s="111"/>
      <c r="BS123" s="111"/>
      <c r="BT123" s="111"/>
      <c r="BU123" s="111"/>
      <c r="BV123" s="111"/>
      <c r="BW123" s="111"/>
      <c r="BX123" s="111"/>
      <c r="CA123" s="6" t="s">
        <v>38</v>
      </c>
    </row>
    <row r="124" spans="1:79" s="98" customFormat="1" ht="28.5" customHeight="1">
      <c r="A124" s="88">
        <v>1</v>
      </c>
      <c r="B124" s="89"/>
      <c r="C124" s="89"/>
      <c r="D124" s="113" t="s">
        <v>187</v>
      </c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5"/>
      <c r="Q124" s="27" t="s">
        <v>188</v>
      </c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116">
        <v>0</v>
      </c>
      <c r="AG124" s="116"/>
      <c r="AH124" s="116"/>
      <c r="AI124" s="116"/>
      <c r="AJ124" s="116"/>
      <c r="AK124" s="116">
        <v>0</v>
      </c>
      <c r="AL124" s="116"/>
      <c r="AM124" s="116"/>
      <c r="AN124" s="116"/>
      <c r="AO124" s="116"/>
      <c r="AP124" s="116">
        <v>0</v>
      </c>
      <c r="AQ124" s="116"/>
      <c r="AR124" s="116"/>
      <c r="AS124" s="116"/>
      <c r="AT124" s="116"/>
      <c r="AU124" s="116">
        <v>11.25</v>
      </c>
      <c r="AV124" s="116"/>
      <c r="AW124" s="116"/>
      <c r="AX124" s="116"/>
      <c r="AY124" s="116"/>
      <c r="AZ124" s="116">
        <v>0</v>
      </c>
      <c r="BA124" s="116"/>
      <c r="BB124" s="116"/>
      <c r="BC124" s="116"/>
      <c r="BD124" s="116"/>
      <c r="BE124" s="116">
        <v>11.25</v>
      </c>
      <c r="BF124" s="116"/>
      <c r="BG124" s="116"/>
      <c r="BH124" s="116"/>
      <c r="BI124" s="116"/>
      <c r="BJ124" s="116">
        <v>11.25</v>
      </c>
      <c r="BK124" s="116"/>
      <c r="BL124" s="116"/>
      <c r="BM124" s="116"/>
      <c r="BN124" s="116"/>
      <c r="BO124" s="116">
        <v>0</v>
      </c>
      <c r="BP124" s="116"/>
      <c r="BQ124" s="116"/>
      <c r="BR124" s="116"/>
      <c r="BS124" s="116"/>
      <c r="BT124" s="116">
        <v>11.25</v>
      </c>
      <c r="BU124" s="116"/>
      <c r="BV124" s="116"/>
      <c r="BW124" s="116"/>
      <c r="BX124" s="116"/>
    </row>
    <row r="125" spans="1:79" s="98" customFormat="1" ht="30" customHeight="1">
      <c r="A125" s="88">
        <v>2</v>
      </c>
      <c r="B125" s="89"/>
      <c r="C125" s="89"/>
      <c r="D125" s="113" t="s">
        <v>189</v>
      </c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3"/>
      <c r="Q125" s="27" t="s">
        <v>188</v>
      </c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116">
        <v>0</v>
      </c>
      <c r="AG125" s="116"/>
      <c r="AH125" s="116"/>
      <c r="AI125" s="116"/>
      <c r="AJ125" s="116"/>
      <c r="AK125" s="116">
        <v>0</v>
      </c>
      <c r="AL125" s="116"/>
      <c r="AM125" s="116"/>
      <c r="AN125" s="116"/>
      <c r="AO125" s="116"/>
      <c r="AP125" s="116">
        <v>0</v>
      </c>
      <c r="AQ125" s="116"/>
      <c r="AR125" s="116"/>
      <c r="AS125" s="116"/>
      <c r="AT125" s="116"/>
      <c r="AU125" s="116">
        <v>15.75</v>
      </c>
      <c r="AV125" s="116"/>
      <c r="AW125" s="116"/>
      <c r="AX125" s="116"/>
      <c r="AY125" s="116"/>
      <c r="AZ125" s="116">
        <v>0</v>
      </c>
      <c r="BA125" s="116"/>
      <c r="BB125" s="116"/>
      <c r="BC125" s="116"/>
      <c r="BD125" s="116"/>
      <c r="BE125" s="116">
        <v>15.75</v>
      </c>
      <c r="BF125" s="116"/>
      <c r="BG125" s="116"/>
      <c r="BH125" s="116"/>
      <c r="BI125" s="116"/>
      <c r="BJ125" s="116">
        <v>15.75</v>
      </c>
      <c r="BK125" s="116"/>
      <c r="BL125" s="116"/>
      <c r="BM125" s="116"/>
      <c r="BN125" s="116"/>
      <c r="BO125" s="116">
        <v>0</v>
      </c>
      <c r="BP125" s="116"/>
      <c r="BQ125" s="116"/>
      <c r="BR125" s="116"/>
      <c r="BS125" s="116"/>
      <c r="BT125" s="116">
        <v>15.75</v>
      </c>
      <c r="BU125" s="116"/>
      <c r="BV125" s="116"/>
      <c r="BW125" s="116"/>
      <c r="BX125" s="116"/>
    </row>
    <row r="126" spans="1:79" s="98" customFormat="1" ht="15" customHeight="1">
      <c r="A126" s="88">
        <v>3</v>
      </c>
      <c r="B126" s="89"/>
      <c r="C126" s="89"/>
      <c r="D126" s="113" t="s">
        <v>190</v>
      </c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3"/>
      <c r="Q126" s="27" t="s">
        <v>188</v>
      </c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116">
        <v>0</v>
      </c>
      <c r="AG126" s="116"/>
      <c r="AH126" s="116"/>
      <c r="AI126" s="116"/>
      <c r="AJ126" s="116"/>
      <c r="AK126" s="116">
        <v>0</v>
      </c>
      <c r="AL126" s="116"/>
      <c r="AM126" s="116"/>
      <c r="AN126" s="116"/>
      <c r="AO126" s="116"/>
      <c r="AP126" s="116">
        <v>0</v>
      </c>
      <c r="AQ126" s="116"/>
      <c r="AR126" s="116"/>
      <c r="AS126" s="116"/>
      <c r="AT126" s="116"/>
      <c r="AU126" s="116">
        <v>14</v>
      </c>
      <c r="AV126" s="116"/>
      <c r="AW126" s="116"/>
      <c r="AX126" s="116"/>
      <c r="AY126" s="116"/>
      <c r="AZ126" s="116">
        <v>0</v>
      </c>
      <c r="BA126" s="116"/>
      <c r="BB126" s="116"/>
      <c r="BC126" s="116"/>
      <c r="BD126" s="116"/>
      <c r="BE126" s="116">
        <v>14</v>
      </c>
      <c r="BF126" s="116"/>
      <c r="BG126" s="116"/>
      <c r="BH126" s="116"/>
      <c r="BI126" s="116"/>
      <c r="BJ126" s="116">
        <v>14</v>
      </c>
      <c r="BK126" s="116"/>
      <c r="BL126" s="116"/>
      <c r="BM126" s="116"/>
      <c r="BN126" s="116"/>
      <c r="BO126" s="116">
        <v>0</v>
      </c>
      <c r="BP126" s="116"/>
      <c r="BQ126" s="116"/>
      <c r="BR126" s="116"/>
      <c r="BS126" s="116"/>
      <c r="BT126" s="116">
        <v>14</v>
      </c>
      <c r="BU126" s="116"/>
      <c r="BV126" s="116"/>
      <c r="BW126" s="116"/>
      <c r="BX126" s="116"/>
    </row>
    <row r="127" spans="1:79" s="98" customFormat="1" ht="30" customHeight="1">
      <c r="A127" s="88">
        <v>4</v>
      </c>
      <c r="B127" s="89"/>
      <c r="C127" s="89"/>
      <c r="D127" s="113" t="s">
        <v>191</v>
      </c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3"/>
      <c r="Q127" s="27" t="s">
        <v>188</v>
      </c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116">
        <v>0</v>
      </c>
      <c r="AG127" s="116"/>
      <c r="AH127" s="116"/>
      <c r="AI127" s="116"/>
      <c r="AJ127" s="116"/>
      <c r="AK127" s="116">
        <v>0</v>
      </c>
      <c r="AL127" s="116"/>
      <c r="AM127" s="116"/>
      <c r="AN127" s="116"/>
      <c r="AO127" s="116"/>
      <c r="AP127" s="116">
        <v>0</v>
      </c>
      <c r="AQ127" s="116"/>
      <c r="AR127" s="116"/>
      <c r="AS127" s="116"/>
      <c r="AT127" s="116"/>
      <c r="AU127" s="116">
        <v>33.5</v>
      </c>
      <c r="AV127" s="116"/>
      <c r="AW127" s="116"/>
      <c r="AX127" s="116"/>
      <c r="AY127" s="116"/>
      <c r="AZ127" s="116">
        <v>0</v>
      </c>
      <c r="BA127" s="116"/>
      <c r="BB127" s="116"/>
      <c r="BC127" s="116"/>
      <c r="BD127" s="116"/>
      <c r="BE127" s="116">
        <v>33.5</v>
      </c>
      <c r="BF127" s="116"/>
      <c r="BG127" s="116"/>
      <c r="BH127" s="116"/>
      <c r="BI127" s="116"/>
      <c r="BJ127" s="116">
        <v>33.5</v>
      </c>
      <c r="BK127" s="116"/>
      <c r="BL127" s="116"/>
      <c r="BM127" s="116"/>
      <c r="BN127" s="116"/>
      <c r="BO127" s="116">
        <v>0</v>
      </c>
      <c r="BP127" s="116"/>
      <c r="BQ127" s="116"/>
      <c r="BR127" s="116"/>
      <c r="BS127" s="116"/>
      <c r="BT127" s="116">
        <v>33.5</v>
      </c>
      <c r="BU127" s="116"/>
      <c r="BV127" s="116"/>
      <c r="BW127" s="116"/>
      <c r="BX127" s="116"/>
    </row>
    <row r="128" spans="1:79" s="98" customFormat="1" ht="45" customHeight="1">
      <c r="A128" s="88">
        <v>5</v>
      </c>
      <c r="B128" s="89"/>
      <c r="C128" s="89"/>
      <c r="D128" s="113" t="s">
        <v>192</v>
      </c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3"/>
      <c r="Q128" s="27" t="s">
        <v>188</v>
      </c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116">
        <v>0</v>
      </c>
      <c r="AG128" s="116"/>
      <c r="AH128" s="116"/>
      <c r="AI128" s="116"/>
      <c r="AJ128" s="116"/>
      <c r="AK128" s="116">
        <v>0</v>
      </c>
      <c r="AL128" s="116"/>
      <c r="AM128" s="116"/>
      <c r="AN128" s="116"/>
      <c r="AO128" s="116"/>
      <c r="AP128" s="116">
        <v>0</v>
      </c>
      <c r="AQ128" s="116"/>
      <c r="AR128" s="116"/>
      <c r="AS128" s="116"/>
      <c r="AT128" s="116"/>
      <c r="AU128" s="116">
        <v>6.5</v>
      </c>
      <c r="AV128" s="116"/>
      <c r="AW128" s="116"/>
      <c r="AX128" s="116"/>
      <c r="AY128" s="116"/>
      <c r="AZ128" s="116">
        <v>0</v>
      </c>
      <c r="BA128" s="116"/>
      <c r="BB128" s="116"/>
      <c r="BC128" s="116"/>
      <c r="BD128" s="116"/>
      <c r="BE128" s="116">
        <v>6.5</v>
      </c>
      <c r="BF128" s="116"/>
      <c r="BG128" s="116"/>
      <c r="BH128" s="116"/>
      <c r="BI128" s="116"/>
      <c r="BJ128" s="116">
        <v>6.5</v>
      </c>
      <c r="BK128" s="116"/>
      <c r="BL128" s="116"/>
      <c r="BM128" s="116"/>
      <c r="BN128" s="116"/>
      <c r="BO128" s="116">
        <v>0</v>
      </c>
      <c r="BP128" s="116"/>
      <c r="BQ128" s="116"/>
      <c r="BR128" s="116"/>
      <c r="BS128" s="116"/>
      <c r="BT128" s="116">
        <v>6.5</v>
      </c>
      <c r="BU128" s="116"/>
      <c r="BV128" s="116"/>
      <c r="BW128" s="116"/>
      <c r="BX128" s="116"/>
    </row>
    <row r="129" spans="1:76" s="6" customFormat="1" ht="15" customHeight="1">
      <c r="A129" s="85">
        <v>0</v>
      </c>
      <c r="B129" s="86"/>
      <c r="C129" s="86"/>
      <c r="D129" s="112" t="s">
        <v>193</v>
      </c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1"/>
      <c r="Q129" s="110"/>
      <c r="R129" s="110"/>
      <c r="S129" s="110"/>
      <c r="T129" s="110"/>
      <c r="U129" s="110"/>
      <c r="V129" s="110"/>
      <c r="W129" s="110"/>
      <c r="X129" s="110"/>
      <c r="Y129" s="110"/>
      <c r="Z129" s="110"/>
      <c r="AA129" s="110"/>
      <c r="AB129" s="110"/>
      <c r="AC129" s="110"/>
      <c r="AD129" s="110"/>
      <c r="AE129" s="110"/>
      <c r="AF129" s="111"/>
      <c r="AG129" s="111"/>
      <c r="AH129" s="111"/>
      <c r="AI129" s="111"/>
      <c r="AJ129" s="111"/>
      <c r="AK129" s="111"/>
      <c r="AL129" s="111"/>
      <c r="AM129" s="111"/>
      <c r="AN129" s="111"/>
      <c r="AO129" s="111"/>
      <c r="AP129" s="111"/>
      <c r="AQ129" s="111"/>
      <c r="AR129" s="111"/>
      <c r="AS129" s="111"/>
      <c r="AT129" s="111"/>
      <c r="AU129" s="111"/>
      <c r="AV129" s="111"/>
      <c r="AW129" s="111"/>
      <c r="AX129" s="111"/>
      <c r="AY129" s="111"/>
      <c r="AZ129" s="111"/>
      <c r="BA129" s="111"/>
      <c r="BB129" s="111"/>
      <c r="BC129" s="111"/>
      <c r="BD129" s="111"/>
      <c r="BE129" s="111"/>
      <c r="BF129" s="111"/>
      <c r="BG129" s="111"/>
      <c r="BH129" s="111"/>
      <c r="BI129" s="111"/>
      <c r="BJ129" s="111"/>
      <c r="BK129" s="111"/>
      <c r="BL129" s="111"/>
      <c r="BM129" s="111"/>
      <c r="BN129" s="111"/>
      <c r="BO129" s="111"/>
      <c r="BP129" s="111"/>
      <c r="BQ129" s="111"/>
      <c r="BR129" s="111"/>
      <c r="BS129" s="111"/>
      <c r="BT129" s="111"/>
      <c r="BU129" s="111"/>
      <c r="BV129" s="111"/>
      <c r="BW129" s="111"/>
      <c r="BX129" s="111"/>
    </row>
    <row r="130" spans="1:76" s="98" customFormat="1" ht="15" customHeight="1">
      <c r="A130" s="88">
        <v>6</v>
      </c>
      <c r="B130" s="89"/>
      <c r="C130" s="89"/>
      <c r="D130" s="113" t="s">
        <v>194</v>
      </c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3"/>
      <c r="Q130" s="27" t="s">
        <v>195</v>
      </c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116">
        <v>0</v>
      </c>
      <c r="AG130" s="116"/>
      <c r="AH130" s="116"/>
      <c r="AI130" s="116"/>
      <c r="AJ130" s="116"/>
      <c r="AK130" s="116">
        <v>0</v>
      </c>
      <c r="AL130" s="116"/>
      <c r="AM130" s="116"/>
      <c r="AN130" s="116"/>
      <c r="AO130" s="116"/>
      <c r="AP130" s="116">
        <v>0</v>
      </c>
      <c r="AQ130" s="116"/>
      <c r="AR130" s="116"/>
      <c r="AS130" s="116"/>
      <c r="AT130" s="116"/>
      <c r="AU130" s="116">
        <v>0</v>
      </c>
      <c r="AV130" s="116"/>
      <c r="AW130" s="116"/>
      <c r="AX130" s="116"/>
      <c r="AY130" s="116"/>
      <c r="AZ130" s="116">
        <v>0</v>
      </c>
      <c r="BA130" s="116"/>
      <c r="BB130" s="116"/>
      <c r="BC130" s="116"/>
      <c r="BD130" s="116"/>
      <c r="BE130" s="116">
        <v>0</v>
      </c>
      <c r="BF130" s="116"/>
      <c r="BG130" s="116"/>
      <c r="BH130" s="116"/>
      <c r="BI130" s="116"/>
      <c r="BJ130" s="116">
        <v>0</v>
      </c>
      <c r="BK130" s="116"/>
      <c r="BL130" s="116"/>
      <c r="BM130" s="116"/>
      <c r="BN130" s="116"/>
      <c r="BO130" s="116">
        <v>0</v>
      </c>
      <c r="BP130" s="116"/>
      <c r="BQ130" s="116"/>
      <c r="BR130" s="116"/>
      <c r="BS130" s="116"/>
      <c r="BT130" s="116">
        <v>0</v>
      </c>
      <c r="BU130" s="116"/>
      <c r="BV130" s="116"/>
      <c r="BW130" s="116"/>
      <c r="BX130" s="116"/>
    </row>
    <row r="131" spans="1:76" s="98" customFormat="1" ht="15" customHeight="1">
      <c r="A131" s="88">
        <v>7</v>
      </c>
      <c r="B131" s="89"/>
      <c r="C131" s="89"/>
      <c r="D131" s="113" t="s">
        <v>196</v>
      </c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3"/>
      <c r="Q131" s="27" t="s">
        <v>197</v>
      </c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116">
        <v>0</v>
      </c>
      <c r="AG131" s="116"/>
      <c r="AH131" s="116"/>
      <c r="AI131" s="116"/>
      <c r="AJ131" s="116"/>
      <c r="AK131" s="116">
        <v>0</v>
      </c>
      <c r="AL131" s="116"/>
      <c r="AM131" s="116"/>
      <c r="AN131" s="116"/>
      <c r="AO131" s="116"/>
      <c r="AP131" s="116">
        <v>0</v>
      </c>
      <c r="AQ131" s="116"/>
      <c r="AR131" s="116"/>
      <c r="AS131" s="116"/>
      <c r="AT131" s="116"/>
      <c r="AU131" s="116">
        <v>15000</v>
      </c>
      <c r="AV131" s="116"/>
      <c r="AW131" s="116"/>
      <c r="AX131" s="116"/>
      <c r="AY131" s="116"/>
      <c r="AZ131" s="116">
        <v>0</v>
      </c>
      <c r="BA131" s="116"/>
      <c r="BB131" s="116"/>
      <c r="BC131" s="116"/>
      <c r="BD131" s="116"/>
      <c r="BE131" s="116">
        <v>15000</v>
      </c>
      <c r="BF131" s="116"/>
      <c r="BG131" s="116"/>
      <c r="BH131" s="116"/>
      <c r="BI131" s="116"/>
      <c r="BJ131" s="116">
        <v>15100</v>
      </c>
      <c r="BK131" s="116"/>
      <c r="BL131" s="116"/>
      <c r="BM131" s="116"/>
      <c r="BN131" s="116"/>
      <c r="BO131" s="116">
        <v>0</v>
      </c>
      <c r="BP131" s="116"/>
      <c r="BQ131" s="116"/>
      <c r="BR131" s="116"/>
      <c r="BS131" s="116"/>
      <c r="BT131" s="116">
        <v>15100</v>
      </c>
      <c r="BU131" s="116"/>
      <c r="BV131" s="116"/>
      <c r="BW131" s="116"/>
      <c r="BX131" s="116"/>
    </row>
    <row r="132" spans="1:76" s="98" customFormat="1" ht="30" customHeight="1">
      <c r="A132" s="88">
        <v>8</v>
      </c>
      <c r="B132" s="89"/>
      <c r="C132" s="89"/>
      <c r="D132" s="113" t="s">
        <v>198</v>
      </c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3"/>
      <c r="Q132" s="27" t="s">
        <v>197</v>
      </c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116">
        <v>0</v>
      </c>
      <c r="AG132" s="116"/>
      <c r="AH132" s="116"/>
      <c r="AI132" s="116"/>
      <c r="AJ132" s="116"/>
      <c r="AK132" s="116">
        <v>0</v>
      </c>
      <c r="AL132" s="116"/>
      <c r="AM132" s="116"/>
      <c r="AN132" s="116"/>
      <c r="AO132" s="116"/>
      <c r="AP132" s="116">
        <v>0</v>
      </c>
      <c r="AQ132" s="116"/>
      <c r="AR132" s="116"/>
      <c r="AS132" s="116"/>
      <c r="AT132" s="116"/>
      <c r="AU132" s="116">
        <v>0</v>
      </c>
      <c r="AV132" s="116"/>
      <c r="AW132" s="116"/>
      <c r="AX132" s="116"/>
      <c r="AY132" s="116"/>
      <c r="AZ132" s="116">
        <v>0</v>
      </c>
      <c r="BA132" s="116"/>
      <c r="BB132" s="116"/>
      <c r="BC132" s="116"/>
      <c r="BD132" s="116"/>
      <c r="BE132" s="116">
        <v>0</v>
      </c>
      <c r="BF132" s="116"/>
      <c r="BG132" s="116"/>
      <c r="BH132" s="116"/>
      <c r="BI132" s="116"/>
      <c r="BJ132" s="116">
        <v>0</v>
      </c>
      <c r="BK132" s="116"/>
      <c r="BL132" s="116"/>
      <c r="BM132" s="116"/>
      <c r="BN132" s="116"/>
      <c r="BO132" s="116">
        <v>0</v>
      </c>
      <c r="BP132" s="116"/>
      <c r="BQ132" s="116"/>
      <c r="BR132" s="116"/>
      <c r="BS132" s="116"/>
      <c r="BT132" s="116">
        <v>0</v>
      </c>
      <c r="BU132" s="116"/>
      <c r="BV132" s="116"/>
      <c r="BW132" s="116"/>
      <c r="BX132" s="116"/>
    </row>
    <row r="133" spans="1:76" s="98" customFormat="1" ht="45" customHeight="1">
      <c r="A133" s="88">
        <v>9</v>
      </c>
      <c r="B133" s="89"/>
      <c r="C133" s="89"/>
      <c r="D133" s="113" t="s">
        <v>199</v>
      </c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3"/>
      <c r="Q133" s="27" t="s">
        <v>188</v>
      </c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116">
        <v>0</v>
      </c>
      <c r="AG133" s="116"/>
      <c r="AH133" s="116"/>
      <c r="AI133" s="116"/>
      <c r="AJ133" s="116"/>
      <c r="AK133" s="116">
        <v>0</v>
      </c>
      <c r="AL133" s="116"/>
      <c r="AM133" s="116"/>
      <c r="AN133" s="116"/>
      <c r="AO133" s="116"/>
      <c r="AP133" s="116">
        <v>0</v>
      </c>
      <c r="AQ133" s="116"/>
      <c r="AR133" s="116"/>
      <c r="AS133" s="116"/>
      <c r="AT133" s="116"/>
      <c r="AU133" s="116">
        <v>100</v>
      </c>
      <c r="AV133" s="116"/>
      <c r="AW133" s="116"/>
      <c r="AX133" s="116"/>
      <c r="AY133" s="116"/>
      <c r="AZ133" s="116">
        <v>0</v>
      </c>
      <c r="BA133" s="116"/>
      <c r="BB133" s="116"/>
      <c r="BC133" s="116"/>
      <c r="BD133" s="116"/>
      <c r="BE133" s="116">
        <v>100</v>
      </c>
      <c r="BF133" s="116"/>
      <c r="BG133" s="116"/>
      <c r="BH133" s="116"/>
      <c r="BI133" s="116"/>
      <c r="BJ133" s="116">
        <v>100</v>
      </c>
      <c r="BK133" s="116"/>
      <c r="BL133" s="116"/>
      <c r="BM133" s="116"/>
      <c r="BN133" s="116"/>
      <c r="BO133" s="116">
        <v>0</v>
      </c>
      <c r="BP133" s="116"/>
      <c r="BQ133" s="116"/>
      <c r="BR133" s="116"/>
      <c r="BS133" s="116"/>
      <c r="BT133" s="116">
        <v>100</v>
      </c>
      <c r="BU133" s="116"/>
      <c r="BV133" s="116"/>
      <c r="BW133" s="116"/>
      <c r="BX133" s="116"/>
    </row>
    <row r="134" spans="1:76" s="98" customFormat="1" ht="15" customHeight="1">
      <c r="A134" s="88">
        <v>10</v>
      </c>
      <c r="B134" s="89"/>
      <c r="C134" s="89"/>
      <c r="D134" s="113" t="s">
        <v>200</v>
      </c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3"/>
      <c r="Q134" s="27" t="s">
        <v>201</v>
      </c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116">
        <v>0</v>
      </c>
      <c r="AG134" s="116"/>
      <c r="AH134" s="116"/>
      <c r="AI134" s="116"/>
      <c r="AJ134" s="116"/>
      <c r="AK134" s="116">
        <v>0</v>
      </c>
      <c r="AL134" s="116"/>
      <c r="AM134" s="116"/>
      <c r="AN134" s="116"/>
      <c r="AO134" s="116"/>
      <c r="AP134" s="116">
        <v>0</v>
      </c>
      <c r="AQ134" s="116"/>
      <c r="AR134" s="116"/>
      <c r="AS134" s="116"/>
      <c r="AT134" s="116"/>
      <c r="AU134" s="116">
        <v>0</v>
      </c>
      <c r="AV134" s="116"/>
      <c r="AW134" s="116"/>
      <c r="AX134" s="116"/>
      <c r="AY134" s="116"/>
      <c r="AZ134" s="116">
        <v>0</v>
      </c>
      <c r="BA134" s="116"/>
      <c r="BB134" s="116"/>
      <c r="BC134" s="116"/>
      <c r="BD134" s="116"/>
      <c r="BE134" s="116">
        <v>0</v>
      </c>
      <c r="BF134" s="116"/>
      <c r="BG134" s="116"/>
      <c r="BH134" s="116"/>
      <c r="BI134" s="116"/>
      <c r="BJ134" s="116">
        <v>0</v>
      </c>
      <c r="BK134" s="116"/>
      <c r="BL134" s="116"/>
      <c r="BM134" s="116"/>
      <c r="BN134" s="116"/>
      <c r="BO134" s="116">
        <v>0</v>
      </c>
      <c r="BP134" s="116"/>
      <c r="BQ134" s="116"/>
      <c r="BR134" s="116"/>
      <c r="BS134" s="116"/>
      <c r="BT134" s="116">
        <v>0</v>
      </c>
      <c r="BU134" s="116"/>
      <c r="BV134" s="116"/>
      <c r="BW134" s="116"/>
      <c r="BX134" s="116"/>
    </row>
    <row r="135" spans="1:76" s="98" customFormat="1" ht="30" customHeight="1">
      <c r="A135" s="88">
        <v>11</v>
      </c>
      <c r="B135" s="89"/>
      <c r="C135" s="89"/>
      <c r="D135" s="113" t="s">
        <v>202</v>
      </c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3"/>
      <c r="Q135" s="27" t="s">
        <v>201</v>
      </c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116">
        <v>0</v>
      </c>
      <c r="AG135" s="116"/>
      <c r="AH135" s="116"/>
      <c r="AI135" s="116"/>
      <c r="AJ135" s="116"/>
      <c r="AK135" s="116">
        <v>0</v>
      </c>
      <c r="AL135" s="116"/>
      <c r="AM135" s="116"/>
      <c r="AN135" s="116"/>
      <c r="AO135" s="116"/>
      <c r="AP135" s="116">
        <v>0</v>
      </c>
      <c r="AQ135" s="116"/>
      <c r="AR135" s="116"/>
      <c r="AS135" s="116"/>
      <c r="AT135" s="116"/>
      <c r="AU135" s="116">
        <v>0</v>
      </c>
      <c r="AV135" s="116"/>
      <c r="AW135" s="116"/>
      <c r="AX135" s="116"/>
      <c r="AY135" s="116"/>
      <c r="AZ135" s="116">
        <v>0</v>
      </c>
      <c r="BA135" s="116"/>
      <c r="BB135" s="116"/>
      <c r="BC135" s="116"/>
      <c r="BD135" s="116"/>
      <c r="BE135" s="116">
        <v>0</v>
      </c>
      <c r="BF135" s="116"/>
      <c r="BG135" s="116"/>
      <c r="BH135" s="116"/>
      <c r="BI135" s="116"/>
      <c r="BJ135" s="116">
        <v>0</v>
      </c>
      <c r="BK135" s="116"/>
      <c r="BL135" s="116"/>
      <c r="BM135" s="116"/>
      <c r="BN135" s="116"/>
      <c r="BO135" s="116">
        <v>0</v>
      </c>
      <c r="BP135" s="116"/>
      <c r="BQ135" s="116"/>
      <c r="BR135" s="116"/>
      <c r="BS135" s="116"/>
      <c r="BT135" s="116">
        <v>0</v>
      </c>
      <c r="BU135" s="116"/>
      <c r="BV135" s="116"/>
      <c r="BW135" s="116"/>
      <c r="BX135" s="116"/>
    </row>
    <row r="136" spans="1:76" s="6" customFormat="1" ht="15" customHeight="1">
      <c r="A136" s="85">
        <v>0</v>
      </c>
      <c r="B136" s="86"/>
      <c r="C136" s="86"/>
      <c r="D136" s="112" t="s">
        <v>203</v>
      </c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1"/>
      <c r="Q136" s="110"/>
      <c r="R136" s="110"/>
      <c r="S136" s="110"/>
      <c r="T136" s="110"/>
      <c r="U136" s="110"/>
      <c r="V136" s="110"/>
      <c r="W136" s="110"/>
      <c r="X136" s="110"/>
      <c r="Y136" s="110"/>
      <c r="Z136" s="110"/>
      <c r="AA136" s="110"/>
      <c r="AB136" s="110"/>
      <c r="AC136" s="110"/>
      <c r="AD136" s="110"/>
      <c r="AE136" s="110"/>
      <c r="AF136" s="111"/>
      <c r="AG136" s="111"/>
      <c r="AH136" s="111"/>
      <c r="AI136" s="111"/>
      <c r="AJ136" s="111"/>
      <c r="AK136" s="111"/>
      <c r="AL136" s="111"/>
      <c r="AM136" s="111"/>
      <c r="AN136" s="111"/>
      <c r="AO136" s="111"/>
      <c r="AP136" s="111"/>
      <c r="AQ136" s="111"/>
      <c r="AR136" s="111"/>
      <c r="AS136" s="111"/>
      <c r="AT136" s="111"/>
      <c r="AU136" s="111"/>
      <c r="AV136" s="111"/>
      <c r="AW136" s="111"/>
      <c r="AX136" s="111"/>
      <c r="AY136" s="111"/>
      <c r="AZ136" s="111"/>
      <c r="BA136" s="111"/>
      <c r="BB136" s="111"/>
      <c r="BC136" s="111"/>
      <c r="BD136" s="111"/>
      <c r="BE136" s="111"/>
      <c r="BF136" s="111"/>
      <c r="BG136" s="111"/>
      <c r="BH136" s="111"/>
      <c r="BI136" s="111"/>
      <c r="BJ136" s="111"/>
      <c r="BK136" s="111"/>
      <c r="BL136" s="111"/>
      <c r="BM136" s="111"/>
      <c r="BN136" s="111"/>
      <c r="BO136" s="111"/>
      <c r="BP136" s="111"/>
      <c r="BQ136" s="111"/>
      <c r="BR136" s="111"/>
      <c r="BS136" s="111"/>
      <c r="BT136" s="111"/>
      <c r="BU136" s="111"/>
      <c r="BV136" s="111"/>
      <c r="BW136" s="111"/>
      <c r="BX136" s="111"/>
    </row>
    <row r="137" spans="1:76" s="98" customFormat="1" ht="15" customHeight="1">
      <c r="A137" s="88">
        <v>12</v>
      </c>
      <c r="B137" s="89"/>
      <c r="C137" s="89"/>
      <c r="D137" s="113" t="s">
        <v>204</v>
      </c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3"/>
      <c r="Q137" s="27" t="s">
        <v>205</v>
      </c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116">
        <v>0</v>
      </c>
      <c r="AG137" s="116"/>
      <c r="AH137" s="116"/>
      <c r="AI137" s="116"/>
      <c r="AJ137" s="116"/>
      <c r="AK137" s="116">
        <v>0</v>
      </c>
      <c r="AL137" s="116"/>
      <c r="AM137" s="116"/>
      <c r="AN137" s="116"/>
      <c r="AO137" s="116"/>
      <c r="AP137" s="116">
        <v>0</v>
      </c>
      <c r="AQ137" s="116"/>
      <c r="AR137" s="116"/>
      <c r="AS137" s="116"/>
      <c r="AT137" s="116"/>
      <c r="AU137" s="116">
        <v>0</v>
      </c>
      <c r="AV137" s="116"/>
      <c r="AW137" s="116"/>
      <c r="AX137" s="116"/>
      <c r="AY137" s="116"/>
      <c r="AZ137" s="116">
        <v>0</v>
      </c>
      <c r="BA137" s="116"/>
      <c r="BB137" s="116"/>
      <c r="BC137" s="116"/>
      <c r="BD137" s="116"/>
      <c r="BE137" s="116">
        <v>0</v>
      </c>
      <c r="BF137" s="116"/>
      <c r="BG137" s="116"/>
      <c r="BH137" s="116"/>
      <c r="BI137" s="116"/>
      <c r="BJ137" s="116">
        <v>0</v>
      </c>
      <c r="BK137" s="116"/>
      <c r="BL137" s="116"/>
      <c r="BM137" s="116"/>
      <c r="BN137" s="116"/>
      <c r="BO137" s="116">
        <v>0</v>
      </c>
      <c r="BP137" s="116"/>
      <c r="BQ137" s="116"/>
      <c r="BR137" s="116"/>
      <c r="BS137" s="116"/>
      <c r="BT137" s="116">
        <v>0</v>
      </c>
      <c r="BU137" s="116"/>
      <c r="BV137" s="116"/>
      <c r="BW137" s="116"/>
      <c r="BX137" s="116"/>
    </row>
    <row r="138" spans="1:76" s="98" customFormat="1" ht="30" customHeight="1">
      <c r="A138" s="88">
        <v>13</v>
      </c>
      <c r="B138" s="89"/>
      <c r="C138" s="89"/>
      <c r="D138" s="113" t="s">
        <v>206</v>
      </c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3"/>
      <c r="Q138" s="27" t="s">
        <v>205</v>
      </c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116">
        <v>0</v>
      </c>
      <c r="AG138" s="116"/>
      <c r="AH138" s="116"/>
      <c r="AI138" s="116"/>
      <c r="AJ138" s="116"/>
      <c r="AK138" s="116">
        <v>0</v>
      </c>
      <c r="AL138" s="116"/>
      <c r="AM138" s="116"/>
      <c r="AN138" s="116"/>
      <c r="AO138" s="116"/>
      <c r="AP138" s="116">
        <v>0</v>
      </c>
      <c r="AQ138" s="116"/>
      <c r="AR138" s="116"/>
      <c r="AS138" s="116"/>
      <c r="AT138" s="116"/>
      <c r="AU138" s="116">
        <v>31805.51</v>
      </c>
      <c r="AV138" s="116"/>
      <c r="AW138" s="116"/>
      <c r="AX138" s="116"/>
      <c r="AY138" s="116"/>
      <c r="AZ138" s="116">
        <v>0</v>
      </c>
      <c r="BA138" s="116"/>
      <c r="BB138" s="116"/>
      <c r="BC138" s="116"/>
      <c r="BD138" s="116"/>
      <c r="BE138" s="116">
        <v>31805.51</v>
      </c>
      <c r="BF138" s="116"/>
      <c r="BG138" s="116"/>
      <c r="BH138" s="116"/>
      <c r="BI138" s="116"/>
      <c r="BJ138" s="116">
        <v>31474.6</v>
      </c>
      <c r="BK138" s="116"/>
      <c r="BL138" s="116"/>
      <c r="BM138" s="116"/>
      <c r="BN138" s="116"/>
      <c r="BO138" s="116">
        <v>0</v>
      </c>
      <c r="BP138" s="116"/>
      <c r="BQ138" s="116"/>
      <c r="BR138" s="116"/>
      <c r="BS138" s="116"/>
      <c r="BT138" s="116">
        <v>31474.6</v>
      </c>
      <c r="BU138" s="116"/>
      <c r="BV138" s="116"/>
      <c r="BW138" s="116"/>
      <c r="BX138" s="116"/>
    </row>
    <row r="139" spans="1:76" s="6" customFormat="1" ht="15" customHeight="1">
      <c r="A139" s="85">
        <v>0</v>
      </c>
      <c r="B139" s="86"/>
      <c r="C139" s="86"/>
      <c r="D139" s="112" t="s">
        <v>207</v>
      </c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1"/>
      <c r="Q139" s="110"/>
      <c r="R139" s="110"/>
      <c r="S139" s="110"/>
      <c r="T139" s="110"/>
      <c r="U139" s="110"/>
      <c r="V139" s="110"/>
      <c r="W139" s="110"/>
      <c r="X139" s="110"/>
      <c r="Y139" s="110"/>
      <c r="Z139" s="110"/>
      <c r="AA139" s="110"/>
      <c r="AB139" s="110"/>
      <c r="AC139" s="110"/>
      <c r="AD139" s="110"/>
      <c r="AE139" s="110"/>
      <c r="AF139" s="111"/>
      <c r="AG139" s="111"/>
      <c r="AH139" s="111"/>
      <c r="AI139" s="111"/>
      <c r="AJ139" s="111"/>
      <c r="AK139" s="111"/>
      <c r="AL139" s="111"/>
      <c r="AM139" s="111"/>
      <c r="AN139" s="111"/>
      <c r="AO139" s="111"/>
      <c r="AP139" s="111"/>
      <c r="AQ139" s="111"/>
      <c r="AR139" s="111"/>
      <c r="AS139" s="111"/>
      <c r="AT139" s="111"/>
      <c r="AU139" s="111"/>
      <c r="AV139" s="111"/>
      <c r="AW139" s="111"/>
      <c r="AX139" s="111"/>
      <c r="AY139" s="111"/>
      <c r="AZ139" s="111"/>
      <c r="BA139" s="111"/>
      <c r="BB139" s="111"/>
      <c r="BC139" s="111"/>
      <c r="BD139" s="111"/>
      <c r="BE139" s="111"/>
      <c r="BF139" s="111"/>
      <c r="BG139" s="111"/>
      <c r="BH139" s="111"/>
      <c r="BI139" s="111"/>
      <c r="BJ139" s="111"/>
      <c r="BK139" s="111"/>
      <c r="BL139" s="111"/>
      <c r="BM139" s="111"/>
      <c r="BN139" s="111"/>
      <c r="BO139" s="111"/>
      <c r="BP139" s="111"/>
      <c r="BQ139" s="111"/>
      <c r="BR139" s="111"/>
      <c r="BS139" s="111"/>
      <c r="BT139" s="111"/>
      <c r="BU139" s="111"/>
      <c r="BV139" s="111"/>
      <c r="BW139" s="111"/>
      <c r="BX139" s="111"/>
    </row>
    <row r="140" spans="1:76" s="98" customFormat="1" ht="57" customHeight="1">
      <c r="A140" s="88">
        <v>14</v>
      </c>
      <c r="B140" s="89"/>
      <c r="C140" s="89"/>
      <c r="D140" s="113" t="s">
        <v>208</v>
      </c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3"/>
      <c r="Q140" s="27" t="s">
        <v>209</v>
      </c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116">
        <v>0</v>
      </c>
      <c r="AG140" s="116"/>
      <c r="AH140" s="116"/>
      <c r="AI140" s="116"/>
      <c r="AJ140" s="116"/>
      <c r="AK140" s="116">
        <v>0</v>
      </c>
      <c r="AL140" s="116"/>
      <c r="AM140" s="116"/>
      <c r="AN140" s="116"/>
      <c r="AO140" s="116"/>
      <c r="AP140" s="116">
        <v>0</v>
      </c>
      <c r="AQ140" s="116"/>
      <c r="AR140" s="116"/>
      <c r="AS140" s="116"/>
      <c r="AT140" s="116"/>
      <c r="AU140" s="116">
        <v>0</v>
      </c>
      <c r="AV140" s="116"/>
      <c r="AW140" s="116"/>
      <c r="AX140" s="116"/>
      <c r="AY140" s="116"/>
      <c r="AZ140" s="116">
        <v>0</v>
      </c>
      <c r="BA140" s="116"/>
      <c r="BB140" s="116"/>
      <c r="BC140" s="116"/>
      <c r="BD140" s="116"/>
      <c r="BE140" s="116">
        <v>0</v>
      </c>
      <c r="BF140" s="116"/>
      <c r="BG140" s="116"/>
      <c r="BH140" s="116"/>
      <c r="BI140" s="116"/>
      <c r="BJ140" s="116">
        <v>0</v>
      </c>
      <c r="BK140" s="116"/>
      <c r="BL140" s="116"/>
      <c r="BM140" s="116"/>
      <c r="BN140" s="116"/>
      <c r="BO140" s="116">
        <v>0</v>
      </c>
      <c r="BP140" s="116"/>
      <c r="BQ140" s="116"/>
      <c r="BR140" s="116"/>
      <c r="BS140" s="116"/>
      <c r="BT140" s="116">
        <v>0</v>
      </c>
      <c r="BU140" s="116"/>
      <c r="BV140" s="116"/>
      <c r="BW140" s="116"/>
      <c r="BX140" s="116"/>
    </row>
    <row r="142" spans="1:76" ht="14.25" customHeight="1">
      <c r="A142" s="29" t="s">
        <v>272</v>
      </c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</row>
    <row r="143" spans="1:76" ht="23.1" customHeight="1">
      <c r="A143" s="54" t="s">
        <v>6</v>
      </c>
      <c r="B143" s="55"/>
      <c r="C143" s="55"/>
      <c r="D143" s="27" t="s">
        <v>9</v>
      </c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 t="s">
        <v>8</v>
      </c>
      <c r="R143" s="27"/>
      <c r="S143" s="27"/>
      <c r="T143" s="27"/>
      <c r="U143" s="27"/>
      <c r="V143" s="27" t="s">
        <v>7</v>
      </c>
      <c r="W143" s="27"/>
      <c r="X143" s="27"/>
      <c r="Y143" s="27"/>
      <c r="Z143" s="27"/>
      <c r="AA143" s="27"/>
      <c r="AB143" s="27"/>
      <c r="AC143" s="27"/>
      <c r="AD143" s="27"/>
      <c r="AE143" s="27"/>
      <c r="AF143" s="36" t="s">
        <v>263</v>
      </c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8"/>
      <c r="AU143" s="36" t="s">
        <v>268</v>
      </c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  <c r="BI143" s="38"/>
    </row>
    <row r="144" spans="1:76" ht="28.5" customHeight="1">
      <c r="A144" s="57"/>
      <c r="B144" s="58"/>
      <c r="C144" s="58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 t="s">
        <v>4</v>
      </c>
      <c r="AG144" s="27"/>
      <c r="AH144" s="27"/>
      <c r="AI144" s="27"/>
      <c r="AJ144" s="27"/>
      <c r="AK144" s="27" t="s">
        <v>3</v>
      </c>
      <c r="AL144" s="27"/>
      <c r="AM144" s="27"/>
      <c r="AN144" s="27"/>
      <c r="AO144" s="27"/>
      <c r="AP144" s="27" t="s">
        <v>123</v>
      </c>
      <c r="AQ144" s="27"/>
      <c r="AR144" s="27"/>
      <c r="AS144" s="27"/>
      <c r="AT144" s="27"/>
      <c r="AU144" s="27" t="s">
        <v>4</v>
      </c>
      <c r="AV144" s="27"/>
      <c r="AW144" s="27"/>
      <c r="AX144" s="27"/>
      <c r="AY144" s="27"/>
      <c r="AZ144" s="27" t="s">
        <v>3</v>
      </c>
      <c r="BA144" s="27"/>
      <c r="BB144" s="27"/>
      <c r="BC144" s="27"/>
      <c r="BD144" s="27"/>
      <c r="BE144" s="27" t="s">
        <v>90</v>
      </c>
      <c r="BF144" s="27"/>
      <c r="BG144" s="27"/>
      <c r="BH144" s="27"/>
      <c r="BI144" s="27"/>
    </row>
    <row r="145" spans="1:79" ht="15" customHeight="1">
      <c r="A145" s="36">
        <v>1</v>
      </c>
      <c r="B145" s="37"/>
      <c r="C145" s="37"/>
      <c r="D145" s="27">
        <v>2</v>
      </c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>
        <v>3</v>
      </c>
      <c r="R145" s="27"/>
      <c r="S145" s="27"/>
      <c r="T145" s="27"/>
      <c r="U145" s="27"/>
      <c r="V145" s="27">
        <v>4</v>
      </c>
      <c r="W145" s="27"/>
      <c r="X145" s="27"/>
      <c r="Y145" s="27"/>
      <c r="Z145" s="27"/>
      <c r="AA145" s="27"/>
      <c r="AB145" s="27"/>
      <c r="AC145" s="27"/>
      <c r="AD145" s="27"/>
      <c r="AE145" s="27"/>
      <c r="AF145" s="27">
        <v>5</v>
      </c>
      <c r="AG145" s="27"/>
      <c r="AH145" s="27"/>
      <c r="AI145" s="27"/>
      <c r="AJ145" s="27"/>
      <c r="AK145" s="27">
        <v>6</v>
      </c>
      <c r="AL145" s="27"/>
      <c r="AM145" s="27"/>
      <c r="AN145" s="27"/>
      <c r="AO145" s="27"/>
      <c r="AP145" s="27">
        <v>7</v>
      </c>
      <c r="AQ145" s="27"/>
      <c r="AR145" s="27"/>
      <c r="AS145" s="27"/>
      <c r="AT145" s="27"/>
      <c r="AU145" s="27">
        <v>8</v>
      </c>
      <c r="AV145" s="27"/>
      <c r="AW145" s="27"/>
      <c r="AX145" s="27"/>
      <c r="AY145" s="27"/>
      <c r="AZ145" s="27">
        <v>9</v>
      </c>
      <c r="BA145" s="27"/>
      <c r="BB145" s="27"/>
      <c r="BC145" s="27"/>
      <c r="BD145" s="27"/>
      <c r="BE145" s="27">
        <v>10</v>
      </c>
      <c r="BF145" s="27"/>
      <c r="BG145" s="27"/>
      <c r="BH145" s="27"/>
      <c r="BI145" s="27"/>
    </row>
    <row r="146" spans="1:79" ht="15.75" hidden="1" customHeight="1">
      <c r="A146" s="39" t="s">
        <v>154</v>
      </c>
      <c r="B146" s="40"/>
      <c r="C146" s="40"/>
      <c r="D146" s="27" t="s">
        <v>57</v>
      </c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 t="s">
        <v>70</v>
      </c>
      <c r="R146" s="27"/>
      <c r="S146" s="27"/>
      <c r="T146" s="27"/>
      <c r="U146" s="27"/>
      <c r="V146" s="27" t="s">
        <v>71</v>
      </c>
      <c r="W146" s="27"/>
      <c r="X146" s="27"/>
      <c r="Y146" s="27"/>
      <c r="Z146" s="27"/>
      <c r="AA146" s="27"/>
      <c r="AB146" s="27"/>
      <c r="AC146" s="27"/>
      <c r="AD146" s="27"/>
      <c r="AE146" s="27"/>
      <c r="AF146" s="26" t="s">
        <v>107</v>
      </c>
      <c r="AG146" s="26"/>
      <c r="AH146" s="26"/>
      <c r="AI146" s="26"/>
      <c r="AJ146" s="26"/>
      <c r="AK146" s="30" t="s">
        <v>108</v>
      </c>
      <c r="AL146" s="30"/>
      <c r="AM146" s="30"/>
      <c r="AN146" s="30"/>
      <c r="AO146" s="30"/>
      <c r="AP146" s="50" t="s">
        <v>186</v>
      </c>
      <c r="AQ146" s="50"/>
      <c r="AR146" s="50"/>
      <c r="AS146" s="50"/>
      <c r="AT146" s="50"/>
      <c r="AU146" s="26" t="s">
        <v>109</v>
      </c>
      <c r="AV146" s="26"/>
      <c r="AW146" s="26"/>
      <c r="AX146" s="26"/>
      <c r="AY146" s="26"/>
      <c r="AZ146" s="30" t="s">
        <v>110</v>
      </c>
      <c r="BA146" s="30"/>
      <c r="BB146" s="30"/>
      <c r="BC146" s="30"/>
      <c r="BD146" s="30"/>
      <c r="BE146" s="50" t="s">
        <v>186</v>
      </c>
      <c r="BF146" s="50"/>
      <c r="BG146" s="50"/>
      <c r="BH146" s="50"/>
      <c r="BI146" s="50"/>
      <c r="CA146" t="s">
        <v>39</v>
      </c>
    </row>
    <row r="147" spans="1:79" s="6" customFormat="1" ht="14.25">
      <c r="A147" s="85">
        <v>0</v>
      </c>
      <c r="B147" s="86"/>
      <c r="C147" s="86"/>
      <c r="D147" s="110" t="s">
        <v>185</v>
      </c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  <c r="T147" s="110"/>
      <c r="U147" s="110"/>
      <c r="V147" s="110"/>
      <c r="W147" s="110"/>
      <c r="X147" s="110"/>
      <c r="Y147" s="110"/>
      <c r="Z147" s="110"/>
      <c r="AA147" s="110"/>
      <c r="AB147" s="110"/>
      <c r="AC147" s="110"/>
      <c r="AD147" s="110"/>
      <c r="AE147" s="110"/>
      <c r="AF147" s="111"/>
      <c r="AG147" s="111"/>
      <c r="AH147" s="111"/>
      <c r="AI147" s="111"/>
      <c r="AJ147" s="111"/>
      <c r="AK147" s="111"/>
      <c r="AL147" s="111"/>
      <c r="AM147" s="111"/>
      <c r="AN147" s="111"/>
      <c r="AO147" s="111"/>
      <c r="AP147" s="111"/>
      <c r="AQ147" s="111"/>
      <c r="AR147" s="111"/>
      <c r="AS147" s="111"/>
      <c r="AT147" s="111"/>
      <c r="AU147" s="111"/>
      <c r="AV147" s="111"/>
      <c r="AW147" s="111"/>
      <c r="AX147" s="111"/>
      <c r="AY147" s="111"/>
      <c r="AZ147" s="111"/>
      <c r="BA147" s="111"/>
      <c r="BB147" s="111"/>
      <c r="BC147" s="111"/>
      <c r="BD147" s="111"/>
      <c r="BE147" s="111"/>
      <c r="BF147" s="111"/>
      <c r="BG147" s="111"/>
      <c r="BH147" s="111"/>
      <c r="BI147" s="111"/>
      <c r="CA147" s="6" t="s">
        <v>40</v>
      </c>
    </row>
    <row r="148" spans="1:79" s="98" customFormat="1" ht="28.5" customHeight="1">
      <c r="A148" s="88">
        <v>1</v>
      </c>
      <c r="B148" s="89"/>
      <c r="C148" s="89"/>
      <c r="D148" s="113" t="s">
        <v>187</v>
      </c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5"/>
      <c r="Q148" s="27" t="s">
        <v>188</v>
      </c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116">
        <v>11.25</v>
      </c>
      <c r="AG148" s="116"/>
      <c r="AH148" s="116"/>
      <c r="AI148" s="116"/>
      <c r="AJ148" s="116"/>
      <c r="AK148" s="116">
        <v>0</v>
      </c>
      <c r="AL148" s="116"/>
      <c r="AM148" s="116"/>
      <c r="AN148" s="116"/>
      <c r="AO148" s="116"/>
      <c r="AP148" s="116">
        <v>11.25</v>
      </c>
      <c r="AQ148" s="116"/>
      <c r="AR148" s="116"/>
      <c r="AS148" s="116"/>
      <c r="AT148" s="116"/>
      <c r="AU148" s="116">
        <v>11.25</v>
      </c>
      <c r="AV148" s="116"/>
      <c r="AW148" s="116"/>
      <c r="AX148" s="116"/>
      <c r="AY148" s="116"/>
      <c r="AZ148" s="116">
        <v>0</v>
      </c>
      <c r="BA148" s="116"/>
      <c r="BB148" s="116"/>
      <c r="BC148" s="116"/>
      <c r="BD148" s="116"/>
      <c r="BE148" s="116">
        <v>11.25</v>
      </c>
      <c r="BF148" s="116"/>
      <c r="BG148" s="116"/>
      <c r="BH148" s="116"/>
      <c r="BI148" s="116"/>
    </row>
    <row r="149" spans="1:79" s="98" customFormat="1" ht="30" customHeight="1">
      <c r="A149" s="88">
        <v>2</v>
      </c>
      <c r="B149" s="89"/>
      <c r="C149" s="89"/>
      <c r="D149" s="113" t="s">
        <v>189</v>
      </c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3"/>
      <c r="Q149" s="27" t="s">
        <v>188</v>
      </c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116">
        <v>15.75</v>
      </c>
      <c r="AG149" s="116"/>
      <c r="AH149" s="116"/>
      <c r="AI149" s="116"/>
      <c r="AJ149" s="116"/>
      <c r="AK149" s="116">
        <v>0</v>
      </c>
      <c r="AL149" s="116"/>
      <c r="AM149" s="116"/>
      <c r="AN149" s="116"/>
      <c r="AO149" s="116"/>
      <c r="AP149" s="116">
        <v>15.75</v>
      </c>
      <c r="AQ149" s="116"/>
      <c r="AR149" s="116"/>
      <c r="AS149" s="116"/>
      <c r="AT149" s="116"/>
      <c r="AU149" s="116">
        <v>15.75</v>
      </c>
      <c r="AV149" s="116"/>
      <c r="AW149" s="116"/>
      <c r="AX149" s="116"/>
      <c r="AY149" s="116"/>
      <c r="AZ149" s="116">
        <v>0</v>
      </c>
      <c r="BA149" s="116"/>
      <c r="BB149" s="116"/>
      <c r="BC149" s="116"/>
      <c r="BD149" s="116"/>
      <c r="BE149" s="116">
        <v>15.75</v>
      </c>
      <c r="BF149" s="116"/>
      <c r="BG149" s="116"/>
      <c r="BH149" s="116"/>
      <c r="BI149" s="116"/>
    </row>
    <row r="150" spans="1:79" s="98" customFormat="1" ht="15" customHeight="1">
      <c r="A150" s="88">
        <v>3</v>
      </c>
      <c r="B150" s="89"/>
      <c r="C150" s="89"/>
      <c r="D150" s="113" t="s">
        <v>190</v>
      </c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3"/>
      <c r="Q150" s="27" t="s">
        <v>188</v>
      </c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116">
        <v>14</v>
      </c>
      <c r="AG150" s="116"/>
      <c r="AH150" s="116"/>
      <c r="AI150" s="116"/>
      <c r="AJ150" s="116"/>
      <c r="AK150" s="116">
        <v>0</v>
      </c>
      <c r="AL150" s="116"/>
      <c r="AM150" s="116"/>
      <c r="AN150" s="116"/>
      <c r="AO150" s="116"/>
      <c r="AP150" s="116">
        <v>14</v>
      </c>
      <c r="AQ150" s="116"/>
      <c r="AR150" s="116"/>
      <c r="AS150" s="116"/>
      <c r="AT150" s="116"/>
      <c r="AU150" s="116">
        <v>14</v>
      </c>
      <c r="AV150" s="116"/>
      <c r="AW150" s="116"/>
      <c r="AX150" s="116"/>
      <c r="AY150" s="116"/>
      <c r="AZ150" s="116">
        <v>0</v>
      </c>
      <c r="BA150" s="116"/>
      <c r="BB150" s="116"/>
      <c r="BC150" s="116"/>
      <c r="BD150" s="116"/>
      <c r="BE150" s="116">
        <v>14</v>
      </c>
      <c r="BF150" s="116"/>
      <c r="BG150" s="116"/>
      <c r="BH150" s="116"/>
      <c r="BI150" s="116"/>
    </row>
    <row r="151" spans="1:79" s="98" customFormat="1" ht="30" customHeight="1">
      <c r="A151" s="88">
        <v>4</v>
      </c>
      <c r="B151" s="89"/>
      <c r="C151" s="89"/>
      <c r="D151" s="113" t="s">
        <v>191</v>
      </c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3"/>
      <c r="Q151" s="27" t="s">
        <v>188</v>
      </c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116">
        <v>33.5</v>
      </c>
      <c r="AG151" s="116"/>
      <c r="AH151" s="116"/>
      <c r="AI151" s="116"/>
      <c r="AJ151" s="116"/>
      <c r="AK151" s="116">
        <v>0</v>
      </c>
      <c r="AL151" s="116"/>
      <c r="AM151" s="116"/>
      <c r="AN151" s="116"/>
      <c r="AO151" s="116"/>
      <c r="AP151" s="116">
        <v>33.5</v>
      </c>
      <c r="AQ151" s="116"/>
      <c r="AR151" s="116"/>
      <c r="AS151" s="116"/>
      <c r="AT151" s="116"/>
      <c r="AU151" s="116">
        <v>33.5</v>
      </c>
      <c r="AV151" s="116"/>
      <c r="AW151" s="116"/>
      <c r="AX151" s="116"/>
      <c r="AY151" s="116"/>
      <c r="AZ151" s="116">
        <v>0</v>
      </c>
      <c r="BA151" s="116"/>
      <c r="BB151" s="116"/>
      <c r="BC151" s="116"/>
      <c r="BD151" s="116"/>
      <c r="BE151" s="116">
        <v>33.5</v>
      </c>
      <c r="BF151" s="116"/>
      <c r="BG151" s="116"/>
      <c r="BH151" s="116"/>
      <c r="BI151" s="116"/>
    </row>
    <row r="152" spans="1:79" s="98" customFormat="1" ht="45" customHeight="1">
      <c r="A152" s="88">
        <v>5</v>
      </c>
      <c r="B152" s="89"/>
      <c r="C152" s="89"/>
      <c r="D152" s="113" t="s">
        <v>192</v>
      </c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3"/>
      <c r="Q152" s="27" t="s">
        <v>188</v>
      </c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116">
        <v>6.5</v>
      </c>
      <c r="AG152" s="116"/>
      <c r="AH152" s="116"/>
      <c r="AI152" s="116"/>
      <c r="AJ152" s="116"/>
      <c r="AK152" s="116">
        <v>0</v>
      </c>
      <c r="AL152" s="116"/>
      <c r="AM152" s="116"/>
      <c r="AN152" s="116"/>
      <c r="AO152" s="116"/>
      <c r="AP152" s="116">
        <v>6.5</v>
      </c>
      <c r="AQ152" s="116"/>
      <c r="AR152" s="116"/>
      <c r="AS152" s="116"/>
      <c r="AT152" s="116"/>
      <c r="AU152" s="116">
        <v>6.5</v>
      </c>
      <c r="AV152" s="116"/>
      <c r="AW152" s="116"/>
      <c r="AX152" s="116"/>
      <c r="AY152" s="116"/>
      <c r="AZ152" s="116">
        <v>0</v>
      </c>
      <c r="BA152" s="116"/>
      <c r="BB152" s="116"/>
      <c r="BC152" s="116"/>
      <c r="BD152" s="116"/>
      <c r="BE152" s="116">
        <v>6.5</v>
      </c>
      <c r="BF152" s="116"/>
      <c r="BG152" s="116"/>
      <c r="BH152" s="116"/>
      <c r="BI152" s="116"/>
    </row>
    <row r="153" spans="1:79" s="6" customFormat="1" ht="14.25">
      <c r="A153" s="85">
        <v>0</v>
      </c>
      <c r="B153" s="86"/>
      <c r="C153" s="86"/>
      <c r="D153" s="112" t="s">
        <v>193</v>
      </c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1"/>
      <c r="Q153" s="110"/>
      <c r="R153" s="110"/>
      <c r="S153" s="110"/>
      <c r="T153" s="110"/>
      <c r="U153" s="110"/>
      <c r="V153" s="110"/>
      <c r="W153" s="110"/>
      <c r="X153" s="110"/>
      <c r="Y153" s="110"/>
      <c r="Z153" s="110"/>
      <c r="AA153" s="110"/>
      <c r="AB153" s="110"/>
      <c r="AC153" s="110"/>
      <c r="AD153" s="110"/>
      <c r="AE153" s="110"/>
      <c r="AF153" s="111"/>
      <c r="AG153" s="111"/>
      <c r="AH153" s="111"/>
      <c r="AI153" s="111"/>
      <c r="AJ153" s="111"/>
      <c r="AK153" s="111"/>
      <c r="AL153" s="111"/>
      <c r="AM153" s="111"/>
      <c r="AN153" s="111"/>
      <c r="AO153" s="111"/>
      <c r="AP153" s="111"/>
      <c r="AQ153" s="111"/>
      <c r="AR153" s="111"/>
      <c r="AS153" s="111"/>
      <c r="AT153" s="111"/>
      <c r="AU153" s="111"/>
      <c r="AV153" s="111"/>
      <c r="AW153" s="111"/>
      <c r="AX153" s="111"/>
      <c r="AY153" s="111"/>
      <c r="AZ153" s="111"/>
      <c r="BA153" s="111"/>
      <c r="BB153" s="111"/>
      <c r="BC153" s="111"/>
      <c r="BD153" s="111"/>
      <c r="BE153" s="111"/>
      <c r="BF153" s="111"/>
      <c r="BG153" s="111"/>
      <c r="BH153" s="111"/>
      <c r="BI153" s="111"/>
    </row>
    <row r="154" spans="1:79" s="98" customFormat="1" ht="14.25" customHeight="1">
      <c r="A154" s="88">
        <v>6</v>
      </c>
      <c r="B154" s="89"/>
      <c r="C154" s="89"/>
      <c r="D154" s="113" t="s">
        <v>194</v>
      </c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3"/>
      <c r="Q154" s="27" t="s">
        <v>195</v>
      </c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116">
        <v>0</v>
      </c>
      <c r="AG154" s="116"/>
      <c r="AH154" s="116"/>
      <c r="AI154" s="116"/>
      <c r="AJ154" s="116"/>
      <c r="AK154" s="116">
        <v>0</v>
      </c>
      <c r="AL154" s="116"/>
      <c r="AM154" s="116"/>
      <c r="AN154" s="116"/>
      <c r="AO154" s="116"/>
      <c r="AP154" s="116">
        <v>0</v>
      </c>
      <c r="AQ154" s="116"/>
      <c r="AR154" s="116"/>
      <c r="AS154" s="116"/>
      <c r="AT154" s="116"/>
      <c r="AU154" s="116">
        <v>0</v>
      </c>
      <c r="AV154" s="116"/>
      <c r="AW154" s="116"/>
      <c r="AX154" s="116"/>
      <c r="AY154" s="116"/>
      <c r="AZ154" s="116">
        <v>0</v>
      </c>
      <c r="BA154" s="116"/>
      <c r="BB154" s="116"/>
      <c r="BC154" s="116"/>
      <c r="BD154" s="116"/>
      <c r="BE154" s="116">
        <v>0</v>
      </c>
      <c r="BF154" s="116"/>
      <c r="BG154" s="116"/>
      <c r="BH154" s="116"/>
      <c r="BI154" s="116"/>
    </row>
    <row r="155" spans="1:79" s="98" customFormat="1" ht="15" customHeight="1">
      <c r="A155" s="88">
        <v>7</v>
      </c>
      <c r="B155" s="89"/>
      <c r="C155" s="89"/>
      <c r="D155" s="113" t="s">
        <v>196</v>
      </c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3"/>
      <c r="Q155" s="27" t="s">
        <v>197</v>
      </c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116">
        <v>15150</v>
      </c>
      <c r="AG155" s="116"/>
      <c r="AH155" s="116"/>
      <c r="AI155" s="116"/>
      <c r="AJ155" s="116"/>
      <c r="AK155" s="116">
        <v>0</v>
      </c>
      <c r="AL155" s="116"/>
      <c r="AM155" s="116"/>
      <c r="AN155" s="116"/>
      <c r="AO155" s="116"/>
      <c r="AP155" s="116">
        <v>15150</v>
      </c>
      <c r="AQ155" s="116"/>
      <c r="AR155" s="116"/>
      <c r="AS155" s="116"/>
      <c r="AT155" s="116"/>
      <c r="AU155" s="116">
        <v>15200</v>
      </c>
      <c r="AV155" s="116"/>
      <c r="AW155" s="116"/>
      <c r="AX155" s="116"/>
      <c r="AY155" s="116"/>
      <c r="AZ155" s="116">
        <v>0</v>
      </c>
      <c r="BA155" s="116"/>
      <c r="BB155" s="116"/>
      <c r="BC155" s="116"/>
      <c r="BD155" s="116"/>
      <c r="BE155" s="116">
        <v>15200</v>
      </c>
      <c r="BF155" s="116"/>
      <c r="BG155" s="116"/>
      <c r="BH155" s="116"/>
      <c r="BI155" s="116"/>
    </row>
    <row r="156" spans="1:79" s="98" customFormat="1" ht="30" customHeight="1">
      <c r="A156" s="88">
        <v>8</v>
      </c>
      <c r="B156" s="89"/>
      <c r="C156" s="89"/>
      <c r="D156" s="113" t="s">
        <v>198</v>
      </c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3"/>
      <c r="Q156" s="27" t="s">
        <v>197</v>
      </c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116">
        <v>0</v>
      </c>
      <c r="AG156" s="116"/>
      <c r="AH156" s="116"/>
      <c r="AI156" s="116"/>
      <c r="AJ156" s="116"/>
      <c r="AK156" s="116">
        <v>0</v>
      </c>
      <c r="AL156" s="116"/>
      <c r="AM156" s="116"/>
      <c r="AN156" s="116"/>
      <c r="AO156" s="116"/>
      <c r="AP156" s="116">
        <v>0</v>
      </c>
      <c r="AQ156" s="116"/>
      <c r="AR156" s="116"/>
      <c r="AS156" s="116"/>
      <c r="AT156" s="116"/>
      <c r="AU156" s="116">
        <v>0</v>
      </c>
      <c r="AV156" s="116"/>
      <c r="AW156" s="116"/>
      <c r="AX156" s="116"/>
      <c r="AY156" s="116"/>
      <c r="AZ156" s="116">
        <v>0</v>
      </c>
      <c r="BA156" s="116"/>
      <c r="BB156" s="116"/>
      <c r="BC156" s="116"/>
      <c r="BD156" s="116"/>
      <c r="BE156" s="116">
        <v>0</v>
      </c>
      <c r="BF156" s="116"/>
      <c r="BG156" s="116"/>
      <c r="BH156" s="116"/>
      <c r="BI156" s="116"/>
    </row>
    <row r="157" spans="1:79" s="98" customFormat="1" ht="45" customHeight="1">
      <c r="A157" s="88">
        <v>9</v>
      </c>
      <c r="B157" s="89"/>
      <c r="C157" s="89"/>
      <c r="D157" s="113" t="s">
        <v>199</v>
      </c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3"/>
      <c r="Q157" s="27" t="s">
        <v>188</v>
      </c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116">
        <v>100</v>
      </c>
      <c r="AG157" s="116"/>
      <c r="AH157" s="116"/>
      <c r="AI157" s="116"/>
      <c r="AJ157" s="116"/>
      <c r="AK157" s="116">
        <v>0</v>
      </c>
      <c r="AL157" s="116"/>
      <c r="AM157" s="116"/>
      <c r="AN157" s="116"/>
      <c r="AO157" s="116"/>
      <c r="AP157" s="116">
        <v>100</v>
      </c>
      <c r="AQ157" s="116"/>
      <c r="AR157" s="116"/>
      <c r="AS157" s="116"/>
      <c r="AT157" s="116"/>
      <c r="AU157" s="116">
        <v>100</v>
      </c>
      <c r="AV157" s="116"/>
      <c r="AW157" s="116"/>
      <c r="AX157" s="116"/>
      <c r="AY157" s="116"/>
      <c r="AZ157" s="116">
        <v>0</v>
      </c>
      <c r="BA157" s="116"/>
      <c r="BB157" s="116"/>
      <c r="BC157" s="116"/>
      <c r="BD157" s="116"/>
      <c r="BE157" s="116">
        <v>100</v>
      </c>
      <c r="BF157" s="116"/>
      <c r="BG157" s="116"/>
      <c r="BH157" s="116"/>
      <c r="BI157" s="116"/>
    </row>
    <row r="158" spans="1:79" s="98" customFormat="1" ht="15" customHeight="1">
      <c r="A158" s="88">
        <v>10</v>
      </c>
      <c r="B158" s="89"/>
      <c r="C158" s="89"/>
      <c r="D158" s="113" t="s">
        <v>200</v>
      </c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3"/>
      <c r="Q158" s="27" t="s">
        <v>201</v>
      </c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116">
        <v>0</v>
      </c>
      <c r="AG158" s="116"/>
      <c r="AH158" s="116"/>
      <c r="AI158" s="116"/>
      <c r="AJ158" s="116"/>
      <c r="AK158" s="116">
        <v>0</v>
      </c>
      <c r="AL158" s="116"/>
      <c r="AM158" s="116"/>
      <c r="AN158" s="116"/>
      <c r="AO158" s="116"/>
      <c r="AP158" s="116">
        <v>0</v>
      </c>
      <c r="AQ158" s="116"/>
      <c r="AR158" s="116"/>
      <c r="AS158" s="116"/>
      <c r="AT158" s="116"/>
      <c r="AU158" s="116">
        <v>0</v>
      </c>
      <c r="AV158" s="116"/>
      <c r="AW158" s="116"/>
      <c r="AX158" s="116"/>
      <c r="AY158" s="116"/>
      <c r="AZ158" s="116">
        <v>0</v>
      </c>
      <c r="BA158" s="116"/>
      <c r="BB158" s="116"/>
      <c r="BC158" s="116"/>
      <c r="BD158" s="116"/>
      <c r="BE158" s="116">
        <v>0</v>
      </c>
      <c r="BF158" s="116"/>
      <c r="BG158" s="116"/>
      <c r="BH158" s="116"/>
      <c r="BI158" s="116"/>
    </row>
    <row r="159" spans="1:79" s="98" customFormat="1" ht="30" customHeight="1">
      <c r="A159" s="88">
        <v>11</v>
      </c>
      <c r="B159" s="89"/>
      <c r="C159" s="89"/>
      <c r="D159" s="113" t="s">
        <v>202</v>
      </c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3"/>
      <c r="Q159" s="27" t="s">
        <v>201</v>
      </c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116">
        <v>0</v>
      </c>
      <c r="AG159" s="116"/>
      <c r="AH159" s="116"/>
      <c r="AI159" s="116"/>
      <c r="AJ159" s="116"/>
      <c r="AK159" s="116">
        <v>0</v>
      </c>
      <c r="AL159" s="116"/>
      <c r="AM159" s="116"/>
      <c r="AN159" s="116"/>
      <c r="AO159" s="116"/>
      <c r="AP159" s="116">
        <v>0</v>
      </c>
      <c r="AQ159" s="116"/>
      <c r="AR159" s="116"/>
      <c r="AS159" s="116"/>
      <c r="AT159" s="116"/>
      <c r="AU159" s="116">
        <v>0</v>
      </c>
      <c r="AV159" s="116"/>
      <c r="AW159" s="116"/>
      <c r="AX159" s="116"/>
      <c r="AY159" s="116"/>
      <c r="AZ159" s="116">
        <v>0</v>
      </c>
      <c r="BA159" s="116"/>
      <c r="BB159" s="116"/>
      <c r="BC159" s="116"/>
      <c r="BD159" s="116"/>
      <c r="BE159" s="116">
        <v>0</v>
      </c>
      <c r="BF159" s="116"/>
      <c r="BG159" s="116"/>
      <c r="BH159" s="116"/>
      <c r="BI159" s="116"/>
    </row>
    <row r="160" spans="1:79" s="6" customFormat="1" ht="14.25">
      <c r="A160" s="85">
        <v>0</v>
      </c>
      <c r="B160" s="86"/>
      <c r="C160" s="86"/>
      <c r="D160" s="112" t="s">
        <v>203</v>
      </c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1"/>
      <c r="Q160" s="110"/>
      <c r="R160" s="110"/>
      <c r="S160" s="110"/>
      <c r="T160" s="110"/>
      <c r="U160" s="110"/>
      <c r="V160" s="110"/>
      <c r="W160" s="110"/>
      <c r="X160" s="110"/>
      <c r="Y160" s="110"/>
      <c r="Z160" s="110"/>
      <c r="AA160" s="110"/>
      <c r="AB160" s="110"/>
      <c r="AC160" s="110"/>
      <c r="AD160" s="110"/>
      <c r="AE160" s="110"/>
      <c r="AF160" s="111"/>
      <c r="AG160" s="111"/>
      <c r="AH160" s="111"/>
      <c r="AI160" s="111"/>
      <c r="AJ160" s="111"/>
      <c r="AK160" s="111"/>
      <c r="AL160" s="111"/>
      <c r="AM160" s="111"/>
      <c r="AN160" s="111"/>
      <c r="AO160" s="111"/>
      <c r="AP160" s="111"/>
      <c r="AQ160" s="111"/>
      <c r="AR160" s="111"/>
      <c r="AS160" s="111"/>
      <c r="AT160" s="111"/>
      <c r="AU160" s="111"/>
      <c r="AV160" s="111"/>
      <c r="AW160" s="111"/>
      <c r="AX160" s="111"/>
      <c r="AY160" s="111"/>
      <c r="AZ160" s="111"/>
      <c r="BA160" s="111"/>
      <c r="BB160" s="111"/>
      <c r="BC160" s="111"/>
      <c r="BD160" s="111"/>
      <c r="BE160" s="111"/>
      <c r="BF160" s="111"/>
      <c r="BG160" s="111"/>
      <c r="BH160" s="111"/>
      <c r="BI160" s="111"/>
    </row>
    <row r="161" spans="1:79" s="98" customFormat="1" ht="14.25" customHeight="1">
      <c r="A161" s="88">
        <v>12</v>
      </c>
      <c r="B161" s="89"/>
      <c r="C161" s="89"/>
      <c r="D161" s="113" t="s">
        <v>204</v>
      </c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3"/>
      <c r="Q161" s="27" t="s">
        <v>205</v>
      </c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116">
        <v>0</v>
      </c>
      <c r="AG161" s="116"/>
      <c r="AH161" s="116"/>
      <c r="AI161" s="116"/>
      <c r="AJ161" s="116"/>
      <c r="AK161" s="116">
        <v>0</v>
      </c>
      <c r="AL161" s="116"/>
      <c r="AM161" s="116"/>
      <c r="AN161" s="116"/>
      <c r="AO161" s="116"/>
      <c r="AP161" s="116">
        <v>0</v>
      </c>
      <c r="AQ161" s="116"/>
      <c r="AR161" s="116"/>
      <c r="AS161" s="116"/>
      <c r="AT161" s="116"/>
      <c r="AU161" s="116">
        <v>0</v>
      </c>
      <c r="AV161" s="116"/>
      <c r="AW161" s="116"/>
      <c r="AX161" s="116"/>
      <c r="AY161" s="116"/>
      <c r="AZ161" s="116">
        <v>0</v>
      </c>
      <c r="BA161" s="116"/>
      <c r="BB161" s="116"/>
      <c r="BC161" s="116"/>
      <c r="BD161" s="116"/>
      <c r="BE161" s="116">
        <v>0</v>
      </c>
      <c r="BF161" s="116"/>
      <c r="BG161" s="116"/>
      <c r="BH161" s="116"/>
      <c r="BI161" s="116"/>
    </row>
    <row r="162" spans="1:79" s="98" customFormat="1" ht="30" customHeight="1">
      <c r="A162" s="88">
        <v>13</v>
      </c>
      <c r="B162" s="89"/>
      <c r="C162" s="89"/>
      <c r="D162" s="113" t="s">
        <v>206</v>
      </c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3"/>
      <c r="Q162" s="27" t="s">
        <v>205</v>
      </c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116">
        <v>40734.35</v>
      </c>
      <c r="AG162" s="116"/>
      <c r="AH162" s="116"/>
      <c r="AI162" s="116"/>
      <c r="AJ162" s="116"/>
      <c r="AK162" s="116">
        <v>0</v>
      </c>
      <c r="AL162" s="116"/>
      <c r="AM162" s="116"/>
      <c r="AN162" s="116"/>
      <c r="AO162" s="116"/>
      <c r="AP162" s="116">
        <v>40734.35</v>
      </c>
      <c r="AQ162" s="116"/>
      <c r="AR162" s="116"/>
      <c r="AS162" s="116"/>
      <c r="AT162" s="116"/>
      <c r="AU162" s="116">
        <v>44889.25</v>
      </c>
      <c r="AV162" s="116"/>
      <c r="AW162" s="116"/>
      <c r="AX162" s="116"/>
      <c r="AY162" s="116"/>
      <c r="AZ162" s="116">
        <v>0</v>
      </c>
      <c r="BA162" s="116"/>
      <c r="BB162" s="116"/>
      <c r="BC162" s="116"/>
      <c r="BD162" s="116"/>
      <c r="BE162" s="116">
        <v>44889.25</v>
      </c>
      <c r="BF162" s="116"/>
      <c r="BG162" s="116"/>
      <c r="BH162" s="116"/>
      <c r="BI162" s="116"/>
    </row>
    <row r="163" spans="1:79" s="6" customFormat="1" ht="14.25">
      <c r="A163" s="85">
        <v>0</v>
      </c>
      <c r="B163" s="86"/>
      <c r="C163" s="86"/>
      <c r="D163" s="112" t="s">
        <v>207</v>
      </c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1"/>
      <c r="Q163" s="110"/>
      <c r="R163" s="110"/>
      <c r="S163" s="110"/>
      <c r="T163" s="110"/>
      <c r="U163" s="110"/>
      <c r="V163" s="110"/>
      <c r="W163" s="110"/>
      <c r="X163" s="110"/>
      <c r="Y163" s="110"/>
      <c r="Z163" s="110"/>
      <c r="AA163" s="110"/>
      <c r="AB163" s="110"/>
      <c r="AC163" s="110"/>
      <c r="AD163" s="110"/>
      <c r="AE163" s="110"/>
      <c r="AF163" s="111"/>
      <c r="AG163" s="111"/>
      <c r="AH163" s="111"/>
      <c r="AI163" s="111"/>
      <c r="AJ163" s="111"/>
      <c r="AK163" s="111"/>
      <c r="AL163" s="111"/>
      <c r="AM163" s="111"/>
      <c r="AN163" s="111"/>
      <c r="AO163" s="111"/>
      <c r="AP163" s="111"/>
      <c r="AQ163" s="111"/>
      <c r="AR163" s="111"/>
      <c r="AS163" s="111"/>
      <c r="AT163" s="111"/>
      <c r="AU163" s="111"/>
      <c r="AV163" s="111"/>
      <c r="AW163" s="111"/>
      <c r="AX163" s="111"/>
      <c r="AY163" s="111"/>
      <c r="AZ163" s="111"/>
      <c r="BA163" s="111"/>
      <c r="BB163" s="111"/>
      <c r="BC163" s="111"/>
      <c r="BD163" s="111"/>
      <c r="BE163" s="111"/>
      <c r="BF163" s="111"/>
      <c r="BG163" s="111"/>
      <c r="BH163" s="111"/>
      <c r="BI163" s="111"/>
    </row>
    <row r="164" spans="1:79" s="98" customFormat="1" ht="57" customHeight="1">
      <c r="A164" s="88">
        <v>14</v>
      </c>
      <c r="B164" s="89"/>
      <c r="C164" s="89"/>
      <c r="D164" s="113" t="s">
        <v>208</v>
      </c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3"/>
      <c r="Q164" s="27" t="s">
        <v>209</v>
      </c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116">
        <v>0</v>
      </c>
      <c r="AG164" s="116"/>
      <c r="AH164" s="116"/>
      <c r="AI164" s="116"/>
      <c r="AJ164" s="116"/>
      <c r="AK164" s="116">
        <v>0</v>
      </c>
      <c r="AL164" s="116"/>
      <c r="AM164" s="116"/>
      <c r="AN164" s="116"/>
      <c r="AO164" s="116"/>
      <c r="AP164" s="116">
        <v>0</v>
      </c>
      <c r="AQ164" s="116"/>
      <c r="AR164" s="116"/>
      <c r="AS164" s="116"/>
      <c r="AT164" s="116"/>
      <c r="AU164" s="116">
        <v>0</v>
      </c>
      <c r="AV164" s="116"/>
      <c r="AW164" s="116"/>
      <c r="AX164" s="116"/>
      <c r="AY164" s="116"/>
      <c r="AZ164" s="116">
        <v>0</v>
      </c>
      <c r="BA164" s="116"/>
      <c r="BB164" s="116"/>
      <c r="BC164" s="116"/>
      <c r="BD164" s="116"/>
      <c r="BE164" s="116">
        <v>0</v>
      </c>
      <c r="BF164" s="116"/>
      <c r="BG164" s="116"/>
      <c r="BH164" s="116"/>
      <c r="BI164" s="116"/>
    </row>
    <row r="166" spans="1:79" ht="14.25" customHeight="1">
      <c r="A166" s="29" t="s">
        <v>124</v>
      </c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</row>
    <row r="167" spans="1:79" ht="15" customHeight="1">
      <c r="A167" s="44" t="s">
        <v>241</v>
      </c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4"/>
      <c r="BQ167" s="44"/>
      <c r="BR167" s="44"/>
    </row>
    <row r="168" spans="1:79" ht="12.95" customHeight="1">
      <c r="A168" s="54" t="s">
        <v>19</v>
      </c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6"/>
      <c r="U168" s="27" t="s">
        <v>242</v>
      </c>
      <c r="V168" s="27"/>
      <c r="W168" s="27"/>
      <c r="X168" s="27"/>
      <c r="Y168" s="27"/>
      <c r="Z168" s="27"/>
      <c r="AA168" s="27"/>
      <c r="AB168" s="27"/>
      <c r="AC168" s="27"/>
      <c r="AD168" s="27"/>
      <c r="AE168" s="27" t="s">
        <v>245</v>
      </c>
      <c r="AF168" s="27"/>
      <c r="AG168" s="27"/>
      <c r="AH168" s="27"/>
      <c r="AI168" s="27"/>
      <c r="AJ168" s="27"/>
      <c r="AK168" s="27"/>
      <c r="AL168" s="27"/>
      <c r="AM168" s="27"/>
      <c r="AN168" s="27"/>
      <c r="AO168" s="27" t="s">
        <v>252</v>
      </c>
      <c r="AP168" s="27"/>
      <c r="AQ168" s="27"/>
      <c r="AR168" s="27"/>
      <c r="AS168" s="27"/>
      <c r="AT168" s="27"/>
      <c r="AU168" s="27"/>
      <c r="AV168" s="27"/>
      <c r="AW168" s="27"/>
      <c r="AX168" s="27"/>
      <c r="AY168" s="27" t="s">
        <v>263</v>
      </c>
      <c r="AZ168" s="27"/>
      <c r="BA168" s="27"/>
      <c r="BB168" s="27"/>
      <c r="BC168" s="27"/>
      <c r="BD168" s="27"/>
      <c r="BE168" s="27"/>
      <c r="BF168" s="27"/>
      <c r="BG168" s="27"/>
      <c r="BH168" s="27"/>
      <c r="BI168" s="27" t="s">
        <v>268</v>
      </c>
      <c r="BJ168" s="27"/>
      <c r="BK168" s="27"/>
      <c r="BL168" s="27"/>
      <c r="BM168" s="27"/>
      <c r="BN168" s="27"/>
      <c r="BO168" s="27"/>
      <c r="BP168" s="27"/>
      <c r="BQ168" s="27"/>
      <c r="BR168" s="27"/>
    </row>
    <row r="169" spans="1:79" ht="30" customHeight="1">
      <c r="A169" s="57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9"/>
      <c r="U169" s="27" t="s">
        <v>4</v>
      </c>
      <c r="V169" s="27"/>
      <c r="W169" s="27"/>
      <c r="X169" s="27"/>
      <c r="Y169" s="27"/>
      <c r="Z169" s="27" t="s">
        <v>3</v>
      </c>
      <c r="AA169" s="27"/>
      <c r="AB169" s="27"/>
      <c r="AC169" s="27"/>
      <c r="AD169" s="27"/>
      <c r="AE169" s="27" t="s">
        <v>4</v>
      </c>
      <c r="AF169" s="27"/>
      <c r="AG169" s="27"/>
      <c r="AH169" s="27"/>
      <c r="AI169" s="27"/>
      <c r="AJ169" s="27" t="s">
        <v>3</v>
      </c>
      <c r="AK169" s="27"/>
      <c r="AL169" s="27"/>
      <c r="AM169" s="27"/>
      <c r="AN169" s="27"/>
      <c r="AO169" s="27" t="s">
        <v>4</v>
      </c>
      <c r="AP169" s="27"/>
      <c r="AQ169" s="27"/>
      <c r="AR169" s="27"/>
      <c r="AS169" s="27"/>
      <c r="AT169" s="27" t="s">
        <v>3</v>
      </c>
      <c r="AU169" s="27"/>
      <c r="AV169" s="27"/>
      <c r="AW169" s="27"/>
      <c r="AX169" s="27"/>
      <c r="AY169" s="27" t="s">
        <v>4</v>
      </c>
      <c r="AZ169" s="27"/>
      <c r="BA169" s="27"/>
      <c r="BB169" s="27"/>
      <c r="BC169" s="27"/>
      <c r="BD169" s="27" t="s">
        <v>3</v>
      </c>
      <c r="BE169" s="27"/>
      <c r="BF169" s="27"/>
      <c r="BG169" s="27"/>
      <c r="BH169" s="27"/>
      <c r="BI169" s="27" t="s">
        <v>4</v>
      </c>
      <c r="BJ169" s="27"/>
      <c r="BK169" s="27"/>
      <c r="BL169" s="27"/>
      <c r="BM169" s="27"/>
      <c r="BN169" s="27" t="s">
        <v>3</v>
      </c>
      <c r="BO169" s="27"/>
      <c r="BP169" s="27"/>
      <c r="BQ169" s="27"/>
      <c r="BR169" s="27"/>
    </row>
    <row r="170" spans="1:79" ht="15" customHeight="1">
      <c r="A170" s="36">
        <v>1</v>
      </c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8"/>
      <c r="U170" s="27">
        <v>2</v>
      </c>
      <c r="V170" s="27"/>
      <c r="W170" s="27"/>
      <c r="X170" s="27"/>
      <c r="Y170" s="27"/>
      <c r="Z170" s="27">
        <v>3</v>
      </c>
      <c r="AA170" s="27"/>
      <c r="AB170" s="27"/>
      <c r="AC170" s="27"/>
      <c r="AD170" s="27"/>
      <c r="AE170" s="27">
        <v>4</v>
      </c>
      <c r="AF170" s="27"/>
      <c r="AG170" s="27"/>
      <c r="AH170" s="27"/>
      <c r="AI170" s="27"/>
      <c r="AJ170" s="27">
        <v>5</v>
      </c>
      <c r="AK170" s="27"/>
      <c r="AL170" s="27"/>
      <c r="AM170" s="27"/>
      <c r="AN170" s="27"/>
      <c r="AO170" s="27">
        <v>6</v>
      </c>
      <c r="AP170" s="27"/>
      <c r="AQ170" s="27"/>
      <c r="AR170" s="27"/>
      <c r="AS170" s="27"/>
      <c r="AT170" s="27">
        <v>7</v>
      </c>
      <c r="AU170" s="27"/>
      <c r="AV170" s="27"/>
      <c r="AW170" s="27"/>
      <c r="AX170" s="27"/>
      <c r="AY170" s="27">
        <v>8</v>
      </c>
      <c r="AZ170" s="27"/>
      <c r="BA170" s="27"/>
      <c r="BB170" s="27"/>
      <c r="BC170" s="27"/>
      <c r="BD170" s="27">
        <v>9</v>
      </c>
      <c r="BE170" s="27"/>
      <c r="BF170" s="27"/>
      <c r="BG170" s="27"/>
      <c r="BH170" s="27"/>
      <c r="BI170" s="27">
        <v>10</v>
      </c>
      <c r="BJ170" s="27"/>
      <c r="BK170" s="27"/>
      <c r="BL170" s="27"/>
      <c r="BM170" s="27"/>
      <c r="BN170" s="27">
        <v>11</v>
      </c>
      <c r="BO170" s="27"/>
      <c r="BP170" s="27"/>
      <c r="BQ170" s="27"/>
      <c r="BR170" s="27"/>
    </row>
    <row r="171" spans="1:79" s="1" customFormat="1" ht="15.75" hidden="1" customHeight="1">
      <c r="A171" s="39" t="s">
        <v>57</v>
      </c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1"/>
      <c r="U171" s="26" t="s">
        <v>65</v>
      </c>
      <c r="V171" s="26"/>
      <c r="W171" s="26"/>
      <c r="X171" s="26"/>
      <c r="Y171" s="26"/>
      <c r="Z171" s="30" t="s">
        <v>66</v>
      </c>
      <c r="AA171" s="30"/>
      <c r="AB171" s="30"/>
      <c r="AC171" s="30"/>
      <c r="AD171" s="30"/>
      <c r="AE171" s="26" t="s">
        <v>67</v>
      </c>
      <c r="AF171" s="26"/>
      <c r="AG171" s="26"/>
      <c r="AH171" s="26"/>
      <c r="AI171" s="26"/>
      <c r="AJ171" s="30" t="s">
        <v>68</v>
      </c>
      <c r="AK171" s="30"/>
      <c r="AL171" s="30"/>
      <c r="AM171" s="30"/>
      <c r="AN171" s="30"/>
      <c r="AO171" s="26" t="s">
        <v>58</v>
      </c>
      <c r="AP171" s="26"/>
      <c r="AQ171" s="26"/>
      <c r="AR171" s="26"/>
      <c r="AS171" s="26"/>
      <c r="AT171" s="30" t="s">
        <v>59</v>
      </c>
      <c r="AU171" s="30"/>
      <c r="AV171" s="30"/>
      <c r="AW171" s="30"/>
      <c r="AX171" s="30"/>
      <c r="AY171" s="26" t="s">
        <v>60</v>
      </c>
      <c r="AZ171" s="26"/>
      <c r="BA171" s="26"/>
      <c r="BB171" s="26"/>
      <c r="BC171" s="26"/>
      <c r="BD171" s="30" t="s">
        <v>61</v>
      </c>
      <c r="BE171" s="30"/>
      <c r="BF171" s="30"/>
      <c r="BG171" s="30"/>
      <c r="BH171" s="30"/>
      <c r="BI171" s="26" t="s">
        <v>62</v>
      </c>
      <c r="BJ171" s="26"/>
      <c r="BK171" s="26"/>
      <c r="BL171" s="26"/>
      <c r="BM171" s="26"/>
      <c r="BN171" s="30" t="s">
        <v>63</v>
      </c>
      <c r="BO171" s="30"/>
      <c r="BP171" s="30"/>
      <c r="BQ171" s="30"/>
      <c r="BR171" s="30"/>
      <c r="CA171" t="s">
        <v>41</v>
      </c>
    </row>
    <row r="172" spans="1:79" s="6" customFormat="1" ht="12.75" customHeight="1">
      <c r="A172" s="99" t="s">
        <v>210</v>
      </c>
      <c r="B172" s="100"/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1"/>
      <c r="U172" s="117">
        <v>0</v>
      </c>
      <c r="V172" s="117"/>
      <c r="W172" s="117"/>
      <c r="X172" s="117"/>
      <c r="Y172" s="117"/>
      <c r="Z172" s="117">
        <v>0</v>
      </c>
      <c r="AA172" s="117"/>
      <c r="AB172" s="117"/>
      <c r="AC172" s="117"/>
      <c r="AD172" s="117"/>
      <c r="AE172" s="117">
        <v>1836806</v>
      </c>
      <c r="AF172" s="117"/>
      <c r="AG172" s="117"/>
      <c r="AH172" s="117"/>
      <c r="AI172" s="117"/>
      <c r="AJ172" s="117">
        <v>0</v>
      </c>
      <c r="AK172" s="117"/>
      <c r="AL172" s="117"/>
      <c r="AM172" s="117"/>
      <c r="AN172" s="117"/>
      <c r="AO172" s="117">
        <v>2293719</v>
      </c>
      <c r="AP172" s="117"/>
      <c r="AQ172" s="117"/>
      <c r="AR172" s="117"/>
      <c r="AS172" s="117"/>
      <c r="AT172" s="117">
        <v>0</v>
      </c>
      <c r="AU172" s="117"/>
      <c r="AV172" s="117"/>
      <c r="AW172" s="117"/>
      <c r="AX172" s="117"/>
      <c r="AY172" s="117">
        <v>2364146</v>
      </c>
      <c r="AZ172" s="117"/>
      <c r="BA172" s="117"/>
      <c r="BB172" s="117"/>
      <c r="BC172" s="117"/>
      <c r="BD172" s="117">
        <v>0</v>
      </c>
      <c r="BE172" s="117"/>
      <c r="BF172" s="117"/>
      <c r="BG172" s="117"/>
      <c r="BH172" s="117"/>
      <c r="BI172" s="117">
        <v>2605291</v>
      </c>
      <c r="BJ172" s="117"/>
      <c r="BK172" s="117"/>
      <c r="BL172" s="117"/>
      <c r="BM172" s="117"/>
      <c r="BN172" s="117">
        <v>0</v>
      </c>
      <c r="BO172" s="117"/>
      <c r="BP172" s="117"/>
      <c r="BQ172" s="117"/>
      <c r="BR172" s="117"/>
      <c r="CA172" s="6" t="s">
        <v>42</v>
      </c>
    </row>
    <row r="173" spans="1:79" s="98" customFormat="1" ht="12.75" customHeight="1">
      <c r="A173" s="91" t="s">
        <v>211</v>
      </c>
      <c r="B173" s="92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3"/>
      <c r="U173" s="118">
        <v>0</v>
      </c>
      <c r="V173" s="118"/>
      <c r="W173" s="118"/>
      <c r="X173" s="118"/>
      <c r="Y173" s="118"/>
      <c r="Z173" s="118">
        <v>0</v>
      </c>
      <c r="AA173" s="118"/>
      <c r="AB173" s="118"/>
      <c r="AC173" s="118"/>
      <c r="AD173" s="118"/>
      <c r="AE173" s="118">
        <v>1585593</v>
      </c>
      <c r="AF173" s="118"/>
      <c r="AG173" s="118"/>
      <c r="AH173" s="118"/>
      <c r="AI173" s="118"/>
      <c r="AJ173" s="118">
        <v>0</v>
      </c>
      <c r="AK173" s="118"/>
      <c r="AL173" s="118"/>
      <c r="AM173" s="118"/>
      <c r="AN173" s="118"/>
      <c r="AO173" s="118">
        <v>2050278</v>
      </c>
      <c r="AP173" s="118"/>
      <c r="AQ173" s="118"/>
      <c r="AR173" s="118"/>
      <c r="AS173" s="118"/>
      <c r="AT173" s="118">
        <v>0</v>
      </c>
      <c r="AU173" s="118"/>
      <c r="AV173" s="118"/>
      <c r="AW173" s="118"/>
      <c r="AX173" s="118"/>
      <c r="AY173" s="118">
        <v>2061050</v>
      </c>
      <c r="AZ173" s="118"/>
      <c r="BA173" s="118"/>
      <c r="BB173" s="118"/>
      <c r="BC173" s="118"/>
      <c r="BD173" s="118">
        <v>0</v>
      </c>
      <c r="BE173" s="118"/>
      <c r="BF173" s="118"/>
      <c r="BG173" s="118"/>
      <c r="BH173" s="118"/>
      <c r="BI173" s="118">
        <v>2271279</v>
      </c>
      <c r="BJ173" s="118"/>
      <c r="BK173" s="118"/>
      <c r="BL173" s="118"/>
      <c r="BM173" s="118"/>
      <c r="BN173" s="118">
        <v>0</v>
      </c>
      <c r="BO173" s="118"/>
      <c r="BP173" s="118"/>
      <c r="BQ173" s="118"/>
      <c r="BR173" s="118"/>
    </row>
    <row r="174" spans="1:79" s="98" customFormat="1" ht="12.75" customHeight="1">
      <c r="A174" s="91" t="s">
        <v>212</v>
      </c>
      <c r="B174" s="92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3"/>
      <c r="U174" s="118">
        <v>0</v>
      </c>
      <c r="V174" s="118"/>
      <c r="W174" s="118"/>
      <c r="X174" s="118"/>
      <c r="Y174" s="118"/>
      <c r="Z174" s="118">
        <v>0</v>
      </c>
      <c r="AA174" s="118"/>
      <c r="AB174" s="118"/>
      <c r="AC174" s="118"/>
      <c r="AD174" s="118"/>
      <c r="AE174" s="118">
        <v>251213</v>
      </c>
      <c r="AF174" s="118"/>
      <c r="AG174" s="118"/>
      <c r="AH174" s="118"/>
      <c r="AI174" s="118"/>
      <c r="AJ174" s="118">
        <v>0</v>
      </c>
      <c r="AK174" s="118"/>
      <c r="AL174" s="118"/>
      <c r="AM174" s="118"/>
      <c r="AN174" s="118"/>
      <c r="AO174" s="118">
        <v>243441</v>
      </c>
      <c r="AP174" s="118"/>
      <c r="AQ174" s="118"/>
      <c r="AR174" s="118"/>
      <c r="AS174" s="118"/>
      <c r="AT174" s="118">
        <v>0</v>
      </c>
      <c r="AU174" s="118"/>
      <c r="AV174" s="118"/>
      <c r="AW174" s="118"/>
      <c r="AX174" s="118"/>
      <c r="AY174" s="118">
        <v>303096</v>
      </c>
      <c r="AZ174" s="118"/>
      <c r="BA174" s="118"/>
      <c r="BB174" s="118"/>
      <c r="BC174" s="118"/>
      <c r="BD174" s="118">
        <v>0</v>
      </c>
      <c r="BE174" s="118"/>
      <c r="BF174" s="118"/>
      <c r="BG174" s="118"/>
      <c r="BH174" s="118"/>
      <c r="BI174" s="118">
        <v>334012</v>
      </c>
      <c r="BJ174" s="118"/>
      <c r="BK174" s="118"/>
      <c r="BL174" s="118"/>
      <c r="BM174" s="118"/>
      <c r="BN174" s="118">
        <v>0</v>
      </c>
      <c r="BO174" s="118"/>
      <c r="BP174" s="118"/>
      <c r="BQ174" s="118"/>
      <c r="BR174" s="118"/>
    </row>
    <row r="175" spans="1:79" s="98" customFormat="1" ht="12.75" customHeight="1">
      <c r="A175" s="91" t="s">
        <v>213</v>
      </c>
      <c r="B175" s="92"/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3"/>
      <c r="U175" s="118">
        <v>0</v>
      </c>
      <c r="V175" s="118"/>
      <c r="W175" s="118"/>
      <c r="X175" s="118"/>
      <c r="Y175" s="118"/>
      <c r="Z175" s="118">
        <v>0</v>
      </c>
      <c r="AA175" s="118"/>
      <c r="AB175" s="118"/>
      <c r="AC175" s="118"/>
      <c r="AD175" s="118"/>
      <c r="AE175" s="118">
        <v>18650</v>
      </c>
      <c r="AF175" s="118"/>
      <c r="AG175" s="118"/>
      <c r="AH175" s="118"/>
      <c r="AI175" s="118"/>
      <c r="AJ175" s="118">
        <v>0</v>
      </c>
      <c r="AK175" s="118"/>
      <c r="AL175" s="118"/>
      <c r="AM175" s="118"/>
      <c r="AN175" s="118"/>
      <c r="AO175" s="118">
        <v>36660</v>
      </c>
      <c r="AP175" s="118"/>
      <c r="AQ175" s="118"/>
      <c r="AR175" s="118"/>
      <c r="AS175" s="118"/>
      <c r="AT175" s="118">
        <v>0</v>
      </c>
      <c r="AU175" s="118"/>
      <c r="AV175" s="118"/>
      <c r="AW175" s="118"/>
      <c r="AX175" s="118"/>
      <c r="AY175" s="118">
        <v>60620</v>
      </c>
      <c r="AZ175" s="118"/>
      <c r="BA175" s="118"/>
      <c r="BB175" s="118"/>
      <c r="BC175" s="118"/>
      <c r="BD175" s="118">
        <v>0</v>
      </c>
      <c r="BE175" s="118"/>
      <c r="BF175" s="118"/>
      <c r="BG175" s="118"/>
      <c r="BH175" s="118"/>
      <c r="BI175" s="118">
        <v>66802</v>
      </c>
      <c r="BJ175" s="118"/>
      <c r="BK175" s="118"/>
      <c r="BL175" s="118"/>
      <c r="BM175" s="118"/>
      <c r="BN175" s="118">
        <v>0</v>
      </c>
      <c r="BO175" s="118"/>
      <c r="BP175" s="118"/>
      <c r="BQ175" s="118"/>
      <c r="BR175" s="118"/>
    </row>
    <row r="176" spans="1:79" s="6" customFormat="1" ht="12.75" customHeight="1">
      <c r="A176" s="99" t="s">
        <v>214</v>
      </c>
      <c r="B176" s="100"/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1"/>
      <c r="U176" s="117">
        <v>0</v>
      </c>
      <c r="V176" s="117"/>
      <c r="W176" s="117"/>
      <c r="X176" s="117"/>
      <c r="Y176" s="117"/>
      <c r="Z176" s="117">
        <v>0</v>
      </c>
      <c r="AA176" s="117"/>
      <c r="AB176" s="117"/>
      <c r="AC176" s="117"/>
      <c r="AD176" s="117"/>
      <c r="AE176" s="117">
        <v>107234</v>
      </c>
      <c r="AF176" s="117"/>
      <c r="AG176" s="117"/>
      <c r="AH176" s="117"/>
      <c r="AI176" s="117"/>
      <c r="AJ176" s="117">
        <v>0</v>
      </c>
      <c r="AK176" s="117"/>
      <c r="AL176" s="117"/>
      <c r="AM176" s="117"/>
      <c r="AN176" s="117"/>
      <c r="AO176" s="117">
        <v>78081</v>
      </c>
      <c r="AP176" s="117"/>
      <c r="AQ176" s="117"/>
      <c r="AR176" s="117"/>
      <c r="AS176" s="117"/>
      <c r="AT176" s="117">
        <v>0</v>
      </c>
      <c r="AU176" s="117"/>
      <c r="AV176" s="117"/>
      <c r="AW176" s="117"/>
      <c r="AX176" s="117"/>
      <c r="AY176" s="117">
        <v>151548</v>
      </c>
      <c r="AZ176" s="117"/>
      <c r="BA176" s="117"/>
      <c r="BB176" s="117"/>
      <c r="BC176" s="117"/>
      <c r="BD176" s="117">
        <v>0</v>
      </c>
      <c r="BE176" s="117"/>
      <c r="BF176" s="117"/>
      <c r="BG176" s="117"/>
      <c r="BH176" s="117"/>
      <c r="BI176" s="117">
        <v>167005</v>
      </c>
      <c r="BJ176" s="117"/>
      <c r="BK176" s="117"/>
      <c r="BL176" s="117"/>
      <c r="BM176" s="117"/>
      <c r="BN176" s="117">
        <v>0</v>
      </c>
      <c r="BO176" s="117"/>
      <c r="BP176" s="117"/>
      <c r="BQ176" s="117"/>
      <c r="BR176" s="117"/>
    </row>
    <row r="177" spans="1:79" s="98" customFormat="1" ht="12.75" customHeight="1">
      <c r="A177" s="91" t="s">
        <v>215</v>
      </c>
      <c r="B177" s="92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3"/>
      <c r="U177" s="118">
        <v>0</v>
      </c>
      <c r="V177" s="118"/>
      <c r="W177" s="118"/>
      <c r="X177" s="118"/>
      <c r="Y177" s="118"/>
      <c r="Z177" s="118">
        <v>0</v>
      </c>
      <c r="AA177" s="118"/>
      <c r="AB177" s="118"/>
      <c r="AC177" s="118"/>
      <c r="AD177" s="118"/>
      <c r="AE177" s="118">
        <v>107234</v>
      </c>
      <c r="AF177" s="118"/>
      <c r="AG177" s="118"/>
      <c r="AH177" s="118"/>
      <c r="AI177" s="118"/>
      <c r="AJ177" s="118">
        <v>0</v>
      </c>
      <c r="AK177" s="118"/>
      <c r="AL177" s="118"/>
      <c r="AM177" s="118"/>
      <c r="AN177" s="118"/>
      <c r="AO177" s="118">
        <v>78081</v>
      </c>
      <c r="AP177" s="118"/>
      <c r="AQ177" s="118"/>
      <c r="AR177" s="118"/>
      <c r="AS177" s="118"/>
      <c r="AT177" s="118">
        <v>0</v>
      </c>
      <c r="AU177" s="118"/>
      <c r="AV177" s="118"/>
      <c r="AW177" s="118"/>
      <c r="AX177" s="118"/>
      <c r="AY177" s="118">
        <v>151548</v>
      </c>
      <c r="AZ177" s="118"/>
      <c r="BA177" s="118"/>
      <c r="BB177" s="118"/>
      <c r="BC177" s="118"/>
      <c r="BD177" s="118">
        <v>0</v>
      </c>
      <c r="BE177" s="118"/>
      <c r="BF177" s="118"/>
      <c r="BG177" s="118"/>
      <c r="BH177" s="118"/>
      <c r="BI177" s="118">
        <v>167005</v>
      </c>
      <c r="BJ177" s="118"/>
      <c r="BK177" s="118"/>
      <c r="BL177" s="118"/>
      <c r="BM177" s="118"/>
      <c r="BN177" s="118">
        <v>0</v>
      </c>
      <c r="BO177" s="118"/>
      <c r="BP177" s="118"/>
      <c r="BQ177" s="118"/>
      <c r="BR177" s="118"/>
    </row>
    <row r="178" spans="1:79" s="6" customFormat="1" ht="25.5" customHeight="1">
      <c r="A178" s="99" t="s">
        <v>216</v>
      </c>
      <c r="B178" s="100"/>
      <c r="C178" s="100"/>
      <c r="D178" s="100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1"/>
      <c r="U178" s="117">
        <v>0</v>
      </c>
      <c r="V178" s="117"/>
      <c r="W178" s="117"/>
      <c r="X178" s="117"/>
      <c r="Y178" s="117"/>
      <c r="Z178" s="117">
        <v>0</v>
      </c>
      <c r="AA178" s="117"/>
      <c r="AB178" s="117"/>
      <c r="AC178" s="117"/>
      <c r="AD178" s="117"/>
      <c r="AE178" s="117">
        <v>0</v>
      </c>
      <c r="AF178" s="117"/>
      <c r="AG178" s="117"/>
      <c r="AH178" s="117"/>
      <c r="AI178" s="117"/>
      <c r="AJ178" s="117">
        <v>0</v>
      </c>
      <c r="AK178" s="117"/>
      <c r="AL178" s="117"/>
      <c r="AM178" s="117"/>
      <c r="AN178" s="117"/>
      <c r="AO178" s="117">
        <v>0</v>
      </c>
      <c r="AP178" s="117"/>
      <c r="AQ178" s="117"/>
      <c r="AR178" s="117"/>
      <c r="AS178" s="117"/>
      <c r="AT178" s="117">
        <v>0</v>
      </c>
      <c r="AU178" s="117"/>
      <c r="AV178" s="117"/>
      <c r="AW178" s="117"/>
      <c r="AX178" s="117"/>
      <c r="AY178" s="117">
        <v>0</v>
      </c>
      <c r="AZ178" s="117"/>
      <c r="BA178" s="117"/>
      <c r="BB178" s="117"/>
      <c r="BC178" s="117"/>
      <c r="BD178" s="117">
        <v>0</v>
      </c>
      <c r="BE178" s="117"/>
      <c r="BF178" s="117"/>
      <c r="BG178" s="117"/>
      <c r="BH178" s="117"/>
      <c r="BI178" s="117">
        <v>0</v>
      </c>
      <c r="BJ178" s="117"/>
      <c r="BK178" s="117"/>
      <c r="BL178" s="117"/>
      <c r="BM178" s="117"/>
      <c r="BN178" s="117">
        <v>0</v>
      </c>
      <c r="BO178" s="117"/>
      <c r="BP178" s="117"/>
      <c r="BQ178" s="117"/>
      <c r="BR178" s="117"/>
    </row>
    <row r="179" spans="1:79" s="98" customFormat="1" ht="12.75" customHeight="1">
      <c r="A179" s="91" t="s">
        <v>217</v>
      </c>
      <c r="B179" s="92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3"/>
      <c r="U179" s="118">
        <v>0</v>
      </c>
      <c r="V179" s="118"/>
      <c r="W179" s="118"/>
      <c r="X179" s="118"/>
      <c r="Y179" s="118"/>
      <c r="Z179" s="118">
        <v>0</v>
      </c>
      <c r="AA179" s="118"/>
      <c r="AB179" s="118"/>
      <c r="AC179" s="118"/>
      <c r="AD179" s="118"/>
      <c r="AE179" s="118">
        <v>0</v>
      </c>
      <c r="AF179" s="118"/>
      <c r="AG179" s="118"/>
      <c r="AH179" s="118"/>
      <c r="AI179" s="118"/>
      <c r="AJ179" s="118">
        <v>0</v>
      </c>
      <c r="AK179" s="118"/>
      <c r="AL179" s="118"/>
      <c r="AM179" s="118"/>
      <c r="AN179" s="118"/>
      <c r="AO179" s="118">
        <v>0</v>
      </c>
      <c r="AP179" s="118"/>
      <c r="AQ179" s="118"/>
      <c r="AR179" s="118"/>
      <c r="AS179" s="118"/>
      <c r="AT179" s="118">
        <v>0</v>
      </c>
      <c r="AU179" s="118"/>
      <c r="AV179" s="118"/>
      <c r="AW179" s="118"/>
      <c r="AX179" s="118"/>
      <c r="AY179" s="118">
        <v>0</v>
      </c>
      <c r="AZ179" s="118"/>
      <c r="BA179" s="118"/>
      <c r="BB179" s="118"/>
      <c r="BC179" s="118"/>
      <c r="BD179" s="118">
        <v>0</v>
      </c>
      <c r="BE179" s="118"/>
      <c r="BF179" s="118"/>
      <c r="BG179" s="118"/>
      <c r="BH179" s="118"/>
      <c r="BI179" s="118">
        <v>0</v>
      </c>
      <c r="BJ179" s="118"/>
      <c r="BK179" s="118"/>
      <c r="BL179" s="118"/>
      <c r="BM179" s="118"/>
      <c r="BN179" s="118">
        <v>0</v>
      </c>
      <c r="BO179" s="118"/>
      <c r="BP179" s="118"/>
      <c r="BQ179" s="118"/>
      <c r="BR179" s="118"/>
    </row>
    <row r="180" spans="1:79" s="98" customFormat="1" ht="12.75" customHeight="1">
      <c r="A180" s="91" t="s">
        <v>218</v>
      </c>
      <c r="B180" s="92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3"/>
      <c r="U180" s="118">
        <v>0</v>
      </c>
      <c r="V180" s="118"/>
      <c r="W180" s="118"/>
      <c r="X180" s="118"/>
      <c r="Y180" s="118"/>
      <c r="Z180" s="118">
        <v>0</v>
      </c>
      <c r="AA180" s="118"/>
      <c r="AB180" s="118"/>
      <c r="AC180" s="118"/>
      <c r="AD180" s="118"/>
      <c r="AE180" s="118">
        <v>347051</v>
      </c>
      <c r="AF180" s="118"/>
      <c r="AG180" s="118"/>
      <c r="AH180" s="118"/>
      <c r="AI180" s="118"/>
      <c r="AJ180" s="118">
        <v>0</v>
      </c>
      <c r="AK180" s="118"/>
      <c r="AL180" s="118"/>
      <c r="AM180" s="118"/>
      <c r="AN180" s="118"/>
      <c r="AO180" s="118">
        <v>3324</v>
      </c>
      <c r="AP180" s="118"/>
      <c r="AQ180" s="118"/>
      <c r="AR180" s="118"/>
      <c r="AS180" s="118"/>
      <c r="AT180" s="118">
        <v>0</v>
      </c>
      <c r="AU180" s="118"/>
      <c r="AV180" s="118"/>
      <c r="AW180" s="118"/>
      <c r="AX180" s="118"/>
      <c r="AY180" s="118">
        <v>454644</v>
      </c>
      <c r="AZ180" s="118"/>
      <c r="BA180" s="118"/>
      <c r="BB180" s="118"/>
      <c r="BC180" s="118"/>
      <c r="BD180" s="118">
        <v>0</v>
      </c>
      <c r="BE180" s="118"/>
      <c r="BF180" s="118"/>
      <c r="BG180" s="118"/>
      <c r="BH180" s="118"/>
      <c r="BI180" s="118">
        <v>501018</v>
      </c>
      <c r="BJ180" s="118"/>
      <c r="BK180" s="118"/>
      <c r="BL180" s="118"/>
      <c r="BM180" s="118"/>
      <c r="BN180" s="118">
        <v>0</v>
      </c>
      <c r="BO180" s="118"/>
      <c r="BP180" s="118"/>
      <c r="BQ180" s="118"/>
      <c r="BR180" s="118"/>
    </row>
    <row r="181" spans="1:79" s="6" customFormat="1" ht="12.75" customHeight="1">
      <c r="A181" s="99" t="s">
        <v>147</v>
      </c>
      <c r="B181" s="100"/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1"/>
      <c r="U181" s="117">
        <v>0</v>
      </c>
      <c r="V181" s="117"/>
      <c r="W181" s="117"/>
      <c r="X181" s="117"/>
      <c r="Y181" s="117"/>
      <c r="Z181" s="117">
        <v>0</v>
      </c>
      <c r="AA181" s="117"/>
      <c r="AB181" s="117"/>
      <c r="AC181" s="117"/>
      <c r="AD181" s="117"/>
      <c r="AE181" s="117">
        <v>2309741</v>
      </c>
      <c r="AF181" s="117"/>
      <c r="AG181" s="117"/>
      <c r="AH181" s="117"/>
      <c r="AI181" s="117"/>
      <c r="AJ181" s="117">
        <v>0</v>
      </c>
      <c r="AK181" s="117"/>
      <c r="AL181" s="117"/>
      <c r="AM181" s="117"/>
      <c r="AN181" s="117"/>
      <c r="AO181" s="117">
        <v>2411784</v>
      </c>
      <c r="AP181" s="117"/>
      <c r="AQ181" s="117"/>
      <c r="AR181" s="117"/>
      <c r="AS181" s="117"/>
      <c r="AT181" s="117">
        <v>0</v>
      </c>
      <c r="AU181" s="117"/>
      <c r="AV181" s="117"/>
      <c r="AW181" s="117"/>
      <c r="AX181" s="117"/>
      <c r="AY181" s="117">
        <v>3030958</v>
      </c>
      <c r="AZ181" s="117"/>
      <c r="BA181" s="117"/>
      <c r="BB181" s="117"/>
      <c r="BC181" s="117"/>
      <c r="BD181" s="117">
        <v>0</v>
      </c>
      <c r="BE181" s="117"/>
      <c r="BF181" s="117"/>
      <c r="BG181" s="117"/>
      <c r="BH181" s="117"/>
      <c r="BI181" s="117">
        <v>3340116</v>
      </c>
      <c r="BJ181" s="117"/>
      <c r="BK181" s="117"/>
      <c r="BL181" s="117"/>
      <c r="BM181" s="117"/>
      <c r="BN181" s="117">
        <v>0</v>
      </c>
      <c r="BO181" s="117"/>
      <c r="BP181" s="117"/>
      <c r="BQ181" s="117"/>
      <c r="BR181" s="117"/>
    </row>
    <row r="182" spans="1:79" s="98" customFormat="1" ht="38.25" customHeight="1">
      <c r="A182" s="91" t="s">
        <v>219</v>
      </c>
      <c r="B182" s="92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3"/>
      <c r="U182" s="118" t="s">
        <v>173</v>
      </c>
      <c r="V182" s="118"/>
      <c r="W182" s="118"/>
      <c r="X182" s="118"/>
      <c r="Y182" s="118"/>
      <c r="Z182" s="118"/>
      <c r="AA182" s="118"/>
      <c r="AB182" s="118"/>
      <c r="AC182" s="118"/>
      <c r="AD182" s="118"/>
      <c r="AE182" s="118" t="s">
        <v>173</v>
      </c>
      <c r="AF182" s="118"/>
      <c r="AG182" s="118"/>
      <c r="AH182" s="118"/>
      <c r="AI182" s="118"/>
      <c r="AJ182" s="118"/>
      <c r="AK182" s="118"/>
      <c r="AL182" s="118"/>
      <c r="AM182" s="118"/>
      <c r="AN182" s="118"/>
      <c r="AO182" s="118" t="s">
        <v>173</v>
      </c>
      <c r="AP182" s="118"/>
      <c r="AQ182" s="118"/>
      <c r="AR182" s="118"/>
      <c r="AS182" s="118"/>
      <c r="AT182" s="118"/>
      <c r="AU182" s="118"/>
      <c r="AV182" s="118"/>
      <c r="AW182" s="118"/>
      <c r="AX182" s="118"/>
      <c r="AY182" s="118" t="s">
        <v>173</v>
      </c>
      <c r="AZ182" s="118"/>
      <c r="BA182" s="118"/>
      <c r="BB182" s="118"/>
      <c r="BC182" s="118"/>
      <c r="BD182" s="118"/>
      <c r="BE182" s="118"/>
      <c r="BF182" s="118"/>
      <c r="BG182" s="118"/>
      <c r="BH182" s="118"/>
      <c r="BI182" s="118" t="s">
        <v>173</v>
      </c>
      <c r="BJ182" s="118"/>
      <c r="BK182" s="118"/>
      <c r="BL182" s="118"/>
      <c r="BM182" s="118"/>
      <c r="BN182" s="118"/>
      <c r="BO182" s="118"/>
      <c r="BP182" s="118"/>
      <c r="BQ182" s="118"/>
      <c r="BR182" s="118"/>
    </row>
    <row r="185" spans="1:79" ht="14.25" customHeight="1">
      <c r="A185" s="29" t="s">
        <v>125</v>
      </c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</row>
    <row r="186" spans="1:79" ht="15" customHeight="1">
      <c r="A186" s="54" t="s">
        <v>6</v>
      </c>
      <c r="B186" s="55"/>
      <c r="C186" s="55"/>
      <c r="D186" s="54" t="s">
        <v>10</v>
      </c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6"/>
      <c r="W186" s="27" t="s">
        <v>242</v>
      </c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 t="s">
        <v>246</v>
      </c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 t="s">
        <v>257</v>
      </c>
      <c r="AV186" s="27"/>
      <c r="AW186" s="27"/>
      <c r="AX186" s="27"/>
      <c r="AY186" s="27"/>
      <c r="AZ186" s="27"/>
      <c r="BA186" s="27" t="s">
        <v>264</v>
      </c>
      <c r="BB186" s="27"/>
      <c r="BC186" s="27"/>
      <c r="BD186" s="27"/>
      <c r="BE186" s="27"/>
      <c r="BF186" s="27"/>
      <c r="BG186" s="27" t="s">
        <v>273</v>
      </c>
      <c r="BH186" s="27"/>
      <c r="BI186" s="27"/>
      <c r="BJ186" s="27"/>
      <c r="BK186" s="27"/>
      <c r="BL186" s="27"/>
    </row>
    <row r="187" spans="1:79" ht="15" customHeight="1">
      <c r="A187" s="70"/>
      <c r="B187" s="71"/>
      <c r="C187" s="71"/>
      <c r="D187" s="70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2"/>
      <c r="W187" s="27" t="s">
        <v>4</v>
      </c>
      <c r="X187" s="27"/>
      <c r="Y187" s="27"/>
      <c r="Z187" s="27"/>
      <c r="AA187" s="27"/>
      <c r="AB187" s="27"/>
      <c r="AC187" s="27" t="s">
        <v>3</v>
      </c>
      <c r="AD187" s="27"/>
      <c r="AE187" s="27"/>
      <c r="AF187" s="27"/>
      <c r="AG187" s="27"/>
      <c r="AH187" s="27"/>
      <c r="AI187" s="27" t="s">
        <v>4</v>
      </c>
      <c r="AJ187" s="27"/>
      <c r="AK187" s="27"/>
      <c r="AL187" s="27"/>
      <c r="AM187" s="27"/>
      <c r="AN187" s="27"/>
      <c r="AO187" s="27" t="s">
        <v>3</v>
      </c>
      <c r="AP187" s="27"/>
      <c r="AQ187" s="27"/>
      <c r="AR187" s="27"/>
      <c r="AS187" s="27"/>
      <c r="AT187" s="27"/>
      <c r="AU187" s="73" t="s">
        <v>4</v>
      </c>
      <c r="AV187" s="73"/>
      <c r="AW187" s="73"/>
      <c r="AX187" s="73" t="s">
        <v>3</v>
      </c>
      <c r="AY187" s="73"/>
      <c r="AZ187" s="73"/>
      <c r="BA187" s="73" t="s">
        <v>4</v>
      </c>
      <c r="BB187" s="73"/>
      <c r="BC187" s="73"/>
      <c r="BD187" s="73" t="s">
        <v>3</v>
      </c>
      <c r="BE187" s="73"/>
      <c r="BF187" s="73"/>
      <c r="BG187" s="73" t="s">
        <v>4</v>
      </c>
      <c r="BH187" s="73"/>
      <c r="BI187" s="73"/>
      <c r="BJ187" s="73" t="s">
        <v>3</v>
      </c>
      <c r="BK187" s="73"/>
      <c r="BL187" s="73"/>
    </row>
    <row r="188" spans="1:79" ht="57" customHeight="1">
      <c r="A188" s="57"/>
      <c r="B188" s="58"/>
      <c r="C188" s="58"/>
      <c r="D188" s="57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9"/>
      <c r="W188" s="27" t="s">
        <v>12</v>
      </c>
      <c r="X188" s="27"/>
      <c r="Y188" s="27"/>
      <c r="Z188" s="27" t="s">
        <v>11</v>
      </c>
      <c r="AA188" s="27"/>
      <c r="AB188" s="27"/>
      <c r="AC188" s="27" t="s">
        <v>12</v>
      </c>
      <c r="AD188" s="27"/>
      <c r="AE188" s="27"/>
      <c r="AF188" s="27" t="s">
        <v>11</v>
      </c>
      <c r="AG188" s="27"/>
      <c r="AH188" s="27"/>
      <c r="AI188" s="27" t="s">
        <v>12</v>
      </c>
      <c r="AJ188" s="27"/>
      <c r="AK188" s="27"/>
      <c r="AL188" s="27" t="s">
        <v>11</v>
      </c>
      <c r="AM188" s="27"/>
      <c r="AN188" s="27"/>
      <c r="AO188" s="27" t="s">
        <v>12</v>
      </c>
      <c r="AP188" s="27"/>
      <c r="AQ188" s="27"/>
      <c r="AR188" s="27" t="s">
        <v>11</v>
      </c>
      <c r="AS188" s="27"/>
      <c r="AT188" s="27"/>
      <c r="AU188" s="73"/>
      <c r="AV188" s="73"/>
      <c r="AW188" s="73"/>
      <c r="AX188" s="73"/>
      <c r="AY188" s="73"/>
      <c r="AZ188" s="73"/>
      <c r="BA188" s="73"/>
      <c r="BB188" s="73"/>
      <c r="BC188" s="73"/>
      <c r="BD188" s="73"/>
      <c r="BE188" s="73"/>
      <c r="BF188" s="73"/>
      <c r="BG188" s="73"/>
      <c r="BH188" s="73"/>
      <c r="BI188" s="73"/>
      <c r="BJ188" s="73"/>
      <c r="BK188" s="73"/>
      <c r="BL188" s="73"/>
    </row>
    <row r="189" spans="1:79" ht="15" customHeight="1">
      <c r="A189" s="36">
        <v>1</v>
      </c>
      <c r="B189" s="37"/>
      <c r="C189" s="37"/>
      <c r="D189" s="36">
        <v>2</v>
      </c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8"/>
      <c r="W189" s="27">
        <v>3</v>
      </c>
      <c r="X189" s="27"/>
      <c r="Y189" s="27"/>
      <c r="Z189" s="27">
        <v>4</v>
      </c>
      <c r="AA189" s="27"/>
      <c r="AB189" s="27"/>
      <c r="AC189" s="27">
        <v>5</v>
      </c>
      <c r="AD189" s="27"/>
      <c r="AE189" s="27"/>
      <c r="AF189" s="27">
        <v>6</v>
      </c>
      <c r="AG189" s="27"/>
      <c r="AH189" s="27"/>
      <c r="AI189" s="27">
        <v>7</v>
      </c>
      <c r="AJ189" s="27"/>
      <c r="AK189" s="27"/>
      <c r="AL189" s="27">
        <v>8</v>
      </c>
      <c r="AM189" s="27"/>
      <c r="AN189" s="27"/>
      <c r="AO189" s="27">
        <v>9</v>
      </c>
      <c r="AP189" s="27"/>
      <c r="AQ189" s="27"/>
      <c r="AR189" s="27">
        <v>10</v>
      </c>
      <c r="AS189" s="27"/>
      <c r="AT189" s="27"/>
      <c r="AU189" s="27">
        <v>11</v>
      </c>
      <c r="AV189" s="27"/>
      <c r="AW189" s="27"/>
      <c r="AX189" s="27">
        <v>12</v>
      </c>
      <c r="AY189" s="27"/>
      <c r="AZ189" s="27"/>
      <c r="BA189" s="27">
        <v>13</v>
      </c>
      <c r="BB189" s="27"/>
      <c r="BC189" s="27"/>
      <c r="BD189" s="27">
        <v>14</v>
      </c>
      <c r="BE189" s="27"/>
      <c r="BF189" s="27"/>
      <c r="BG189" s="27">
        <v>15</v>
      </c>
      <c r="BH189" s="27"/>
      <c r="BI189" s="27"/>
      <c r="BJ189" s="27">
        <v>16</v>
      </c>
      <c r="BK189" s="27"/>
      <c r="BL189" s="27"/>
    </row>
    <row r="190" spans="1:79" s="1" customFormat="1" ht="12.75" hidden="1" customHeight="1">
      <c r="A190" s="39" t="s">
        <v>69</v>
      </c>
      <c r="B190" s="40"/>
      <c r="C190" s="40"/>
      <c r="D190" s="39" t="s">
        <v>57</v>
      </c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1"/>
      <c r="W190" s="26" t="s">
        <v>72</v>
      </c>
      <c r="X190" s="26"/>
      <c r="Y190" s="26"/>
      <c r="Z190" s="26" t="s">
        <v>73</v>
      </c>
      <c r="AA190" s="26"/>
      <c r="AB190" s="26"/>
      <c r="AC190" s="30" t="s">
        <v>74</v>
      </c>
      <c r="AD190" s="30"/>
      <c r="AE190" s="30"/>
      <c r="AF190" s="30" t="s">
        <v>75</v>
      </c>
      <c r="AG190" s="30"/>
      <c r="AH190" s="30"/>
      <c r="AI190" s="26" t="s">
        <v>76</v>
      </c>
      <c r="AJ190" s="26"/>
      <c r="AK190" s="26"/>
      <c r="AL190" s="26" t="s">
        <v>77</v>
      </c>
      <c r="AM190" s="26"/>
      <c r="AN190" s="26"/>
      <c r="AO190" s="30" t="s">
        <v>104</v>
      </c>
      <c r="AP190" s="30"/>
      <c r="AQ190" s="30"/>
      <c r="AR190" s="30" t="s">
        <v>78</v>
      </c>
      <c r="AS190" s="30"/>
      <c r="AT190" s="30"/>
      <c r="AU190" s="26" t="s">
        <v>105</v>
      </c>
      <c r="AV190" s="26"/>
      <c r="AW190" s="26"/>
      <c r="AX190" s="30" t="s">
        <v>106</v>
      </c>
      <c r="AY190" s="30"/>
      <c r="AZ190" s="30"/>
      <c r="BA190" s="26" t="s">
        <v>107</v>
      </c>
      <c r="BB190" s="26"/>
      <c r="BC190" s="26"/>
      <c r="BD190" s="30" t="s">
        <v>108</v>
      </c>
      <c r="BE190" s="30"/>
      <c r="BF190" s="30"/>
      <c r="BG190" s="26" t="s">
        <v>109</v>
      </c>
      <c r="BH190" s="26"/>
      <c r="BI190" s="26"/>
      <c r="BJ190" s="30" t="s">
        <v>110</v>
      </c>
      <c r="BK190" s="30"/>
      <c r="BL190" s="30"/>
      <c r="CA190" s="1" t="s">
        <v>103</v>
      </c>
    </row>
    <row r="191" spans="1:79" s="98" customFormat="1" ht="12.75" customHeight="1">
      <c r="A191" s="88">
        <v>1</v>
      </c>
      <c r="B191" s="89"/>
      <c r="C191" s="89"/>
      <c r="D191" s="91" t="s">
        <v>220</v>
      </c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3"/>
      <c r="W191" s="116">
        <v>0</v>
      </c>
      <c r="X191" s="116"/>
      <c r="Y191" s="116"/>
      <c r="Z191" s="116">
        <v>0</v>
      </c>
      <c r="AA191" s="116"/>
      <c r="AB191" s="116"/>
      <c r="AC191" s="116">
        <v>0</v>
      </c>
      <c r="AD191" s="116"/>
      <c r="AE191" s="116"/>
      <c r="AF191" s="116">
        <v>0</v>
      </c>
      <c r="AG191" s="116"/>
      <c r="AH191" s="116"/>
      <c r="AI191" s="116">
        <v>12.25</v>
      </c>
      <c r="AJ191" s="116"/>
      <c r="AK191" s="116"/>
      <c r="AL191" s="116">
        <v>10.75</v>
      </c>
      <c r="AM191" s="116"/>
      <c r="AN191" s="116"/>
      <c r="AO191" s="116">
        <v>0</v>
      </c>
      <c r="AP191" s="116"/>
      <c r="AQ191" s="116"/>
      <c r="AR191" s="116">
        <v>0</v>
      </c>
      <c r="AS191" s="116"/>
      <c r="AT191" s="116"/>
      <c r="AU191" s="116">
        <v>12.25</v>
      </c>
      <c r="AV191" s="116"/>
      <c r="AW191" s="116"/>
      <c r="AX191" s="116">
        <v>0</v>
      </c>
      <c r="AY191" s="116"/>
      <c r="AZ191" s="116"/>
      <c r="BA191" s="116">
        <v>12.25</v>
      </c>
      <c r="BB191" s="116"/>
      <c r="BC191" s="116"/>
      <c r="BD191" s="116">
        <v>0</v>
      </c>
      <c r="BE191" s="116"/>
      <c r="BF191" s="116"/>
      <c r="BG191" s="116">
        <v>12.25</v>
      </c>
      <c r="BH191" s="116"/>
      <c r="BI191" s="116"/>
      <c r="BJ191" s="116">
        <v>0</v>
      </c>
      <c r="BK191" s="116"/>
      <c r="BL191" s="116"/>
      <c r="CA191" s="98" t="s">
        <v>43</v>
      </c>
    </row>
    <row r="192" spans="1:79" s="98" customFormat="1" ht="12.75" customHeight="1">
      <c r="A192" s="88">
        <v>2</v>
      </c>
      <c r="B192" s="89"/>
      <c r="C192" s="89"/>
      <c r="D192" s="91" t="s">
        <v>221</v>
      </c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3"/>
      <c r="W192" s="116">
        <v>0</v>
      </c>
      <c r="X192" s="116"/>
      <c r="Y192" s="116"/>
      <c r="Z192" s="116">
        <v>0</v>
      </c>
      <c r="AA192" s="116"/>
      <c r="AB192" s="116"/>
      <c r="AC192" s="116">
        <v>0</v>
      </c>
      <c r="AD192" s="116"/>
      <c r="AE192" s="116"/>
      <c r="AF192" s="116">
        <v>0</v>
      </c>
      <c r="AG192" s="116"/>
      <c r="AH192" s="116"/>
      <c r="AI192" s="116">
        <v>15.75</v>
      </c>
      <c r="AJ192" s="116"/>
      <c r="AK192" s="116"/>
      <c r="AL192" s="116">
        <v>9.5</v>
      </c>
      <c r="AM192" s="116"/>
      <c r="AN192" s="116"/>
      <c r="AO192" s="116">
        <v>0</v>
      </c>
      <c r="AP192" s="116"/>
      <c r="AQ192" s="116"/>
      <c r="AR192" s="116">
        <v>0</v>
      </c>
      <c r="AS192" s="116"/>
      <c r="AT192" s="116"/>
      <c r="AU192" s="116">
        <v>15.75</v>
      </c>
      <c r="AV192" s="116"/>
      <c r="AW192" s="116"/>
      <c r="AX192" s="116">
        <v>0</v>
      </c>
      <c r="AY192" s="116"/>
      <c r="AZ192" s="116"/>
      <c r="BA192" s="116">
        <v>15.75</v>
      </c>
      <c r="BB192" s="116"/>
      <c r="BC192" s="116"/>
      <c r="BD192" s="116">
        <v>0</v>
      </c>
      <c r="BE192" s="116"/>
      <c r="BF192" s="116"/>
      <c r="BG192" s="116">
        <v>15.75</v>
      </c>
      <c r="BH192" s="116"/>
      <c r="BI192" s="116"/>
      <c r="BJ192" s="116">
        <v>0</v>
      </c>
      <c r="BK192" s="116"/>
      <c r="BL192" s="116"/>
    </row>
    <row r="193" spans="1:79" s="98" customFormat="1" ht="12.75" customHeight="1">
      <c r="A193" s="88">
        <v>3</v>
      </c>
      <c r="B193" s="89"/>
      <c r="C193" s="89"/>
      <c r="D193" s="91" t="s">
        <v>222</v>
      </c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3"/>
      <c r="W193" s="116">
        <v>0</v>
      </c>
      <c r="X193" s="116"/>
      <c r="Y193" s="116"/>
      <c r="Z193" s="116">
        <v>0</v>
      </c>
      <c r="AA193" s="116"/>
      <c r="AB193" s="116"/>
      <c r="AC193" s="116">
        <v>0</v>
      </c>
      <c r="AD193" s="116"/>
      <c r="AE193" s="116"/>
      <c r="AF193" s="116">
        <v>0</v>
      </c>
      <c r="AG193" s="116"/>
      <c r="AH193" s="116"/>
      <c r="AI193" s="116">
        <v>6.5</v>
      </c>
      <c r="AJ193" s="116"/>
      <c r="AK193" s="116"/>
      <c r="AL193" s="116">
        <v>6.5</v>
      </c>
      <c r="AM193" s="116"/>
      <c r="AN193" s="116"/>
      <c r="AO193" s="116">
        <v>0</v>
      </c>
      <c r="AP193" s="116"/>
      <c r="AQ193" s="116"/>
      <c r="AR193" s="116">
        <v>0</v>
      </c>
      <c r="AS193" s="116"/>
      <c r="AT193" s="116"/>
      <c r="AU193" s="116">
        <v>6.5</v>
      </c>
      <c r="AV193" s="116"/>
      <c r="AW193" s="116"/>
      <c r="AX193" s="116">
        <v>0</v>
      </c>
      <c r="AY193" s="116"/>
      <c r="AZ193" s="116"/>
      <c r="BA193" s="116">
        <v>6.5</v>
      </c>
      <c r="BB193" s="116"/>
      <c r="BC193" s="116"/>
      <c r="BD193" s="116">
        <v>0</v>
      </c>
      <c r="BE193" s="116"/>
      <c r="BF193" s="116"/>
      <c r="BG193" s="116">
        <v>6.5</v>
      </c>
      <c r="BH193" s="116"/>
      <c r="BI193" s="116"/>
      <c r="BJ193" s="116">
        <v>0</v>
      </c>
      <c r="BK193" s="116"/>
      <c r="BL193" s="116"/>
    </row>
    <row r="194" spans="1:79" s="6" customFormat="1" ht="12.75" customHeight="1">
      <c r="A194" s="85">
        <v>4</v>
      </c>
      <c r="B194" s="86"/>
      <c r="C194" s="86"/>
      <c r="D194" s="99" t="s">
        <v>223</v>
      </c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1"/>
      <c r="W194" s="111">
        <v>0</v>
      </c>
      <c r="X194" s="111"/>
      <c r="Y194" s="111"/>
      <c r="Z194" s="111">
        <v>0</v>
      </c>
      <c r="AA194" s="111"/>
      <c r="AB194" s="111"/>
      <c r="AC194" s="111">
        <v>0</v>
      </c>
      <c r="AD194" s="111"/>
      <c r="AE194" s="111"/>
      <c r="AF194" s="111">
        <v>0</v>
      </c>
      <c r="AG194" s="111"/>
      <c r="AH194" s="111"/>
      <c r="AI194" s="111">
        <v>34.5</v>
      </c>
      <c r="AJ194" s="111"/>
      <c r="AK194" s="111"/>
      <c r="AL194" s="111">
        <v>26.75</v>
      </c>
      <c r="AM194" s="111"/>
      <c r="AN194" s="111"/>
      <c r="AO194" s="111">
        <v>0</v>
      </c>
      <c r="AP194" s="111"/>
      <c r="AQ194" s="111"/>
      <c r="AR194" s="111">
        <v>0</v>
      </c>
      <c r="AS194" s="111"/>
      <c r="AT194" s="111"/>
      <c r="AU194" s="111">
        <v>34.5</v>
      </c>
      <c r="AV194" s="111"/>
      <c r="AW194" s="111"/>
      <c r="AX194" s="111">
        <v>0</v>
      </c>
      <c r="AY194" s="111"/>
      <c r="AZ194" s="111"/>
      <c r="BA194" s="111">
        <v>34.5</v>
      </c>
      <c r="BB194" s="111"/>
      <c r="BC194" s="111"/>
      <c r="BD194" s="111">
        <v>0</v>
      </c>
      <c r="BE194" s="111"/>
      <c r="BF194" s="111"/>
      <c r="BG194" s="111">
        <v>34.5</v>
      </c>
      <c r="BH194" s="111"/>
      <c r="BI194" s="111"/>
      <c r="BJ194" s="111">
        <v>0</v>
      </c>
      <c r="BK194" s="111"/>
      <c r="BL194" s="111"/>
    </row>
    <row r="195" spans="1:79" s="98" customFormat="1" ht="25.5" customHeight="1">
      <c r="A195" s="88">
        <v>5</v>
      </c>
      <c r="B195" s="89"/>
      <c r="C195" s="89"/>
      <c r="D195" s="91" t="s">
        <v>224</v>
      </c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3"/>
      <c r="W195" s="116" t="s">
        <v>173</v>
      </c>
      <c r="X195" s="116"/>
      <c r="Y195" s="116"/>
      <c r="Z195" s="116" t="s">
        <v>173</v>
      </c>
      <c r="AA195" s="116"/>
      <c r="AB195" s="116"/>
      <c r="AC195" s="116"/>
      <c r="AD195" s="116"/>
      <c r="AE195" s="116"/>
      <c r="AF195" s="116"/>
      <c r="AG195" s="116"/>
      <c r="AH195" s="116"/>
      <c r="AI195" s="116" t="s">
        <v>173</v>
      </c>
      <c r="AJ195" s="116"/>
      <c r="AK195" s="116"/>
      <c r="AL195" s="116" t="s">
        <v>173</v>
      </c>
      <c r="AM195" s="116"/>
      <c r="AN195" s="116"/>
      <c r="AO195" s="116"/>
      <c r="AP195" s="116"/>
      <c r="AQ195" s="116"/>
      <c r="AR195" s="116"/>
      <c r="AS195" s="116"/>
      <c r="AT195" s="116"/>
      <c r="AU195" s="116" t="s">
        <v>173</v>
      </c>
      <c r="AV195" s="116"/>
      <c r="AW195" s="116"/>
      <c r="AX195" s="116"/>
      <c r="AY195" s="116"/>
      <c r="AZ195" s="116"/>
      <c r="BA195" s="116" t="s">
        <v>173</v>
      </c>
      <c r="BB195" s="116"/>
      <c r="BC195" s="116"/>
      <c r="BD195" s="116"/>
      <c r="BE195" s="116"/>
      <c r="BF195" s="116"/>
      <c r="BG195" s="116" t="s">
        <v>173</v>
      </c>
      <c r="BH195" s="116"/>
      <c r="BI195" s="116"/>
      <c r="BJ195" s="116"/>
      <c r="BK195" s="116"/>
      <c r="BL195" s="116"/>
    </row>
    <row r="198" spans="1:79" ht="14.25" customHeight="1">
      <c r="A198" s="29" t="s">
        <v>153</v>
      </c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</row>
    <row r="199" spans="1:79" ht="14.25" customHeight="1">
      <c r="A199" s="29" t="s">
        <v>258</v>
      </c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9"/>
      <c r="BQ199" s="29"/>
      <c r="BR199" s="29"/>
      <c r="BS199" s="29"/>
    </row>
    <row r="200" spans="1:79" ht="15" customHeight="1">
      <c r="A200" s="31" t="s">
        <v>241</v>
      </c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</row>
    <row r="201" spans="1:79" ht="15" customHeight="1">
      <c r="A201" s="27" t="s">
        <v>6</v>
      </c>
      <c r="B201" s="27"/>
      <c r="C201" s="27"/>
      <c r="D201" s="27"/>
      <c r="E201" s="27"/>
      <c r="F201" s="27"/>
      <c r="G201" s="27" t="s">
        <v>126</v>
      </c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 t="s">
        <v>13</v>
      </c>
      <c r="U201" s="27"/>
      <c r="V201" s="27"/>
      <c r="W201" s="27"/>
      <c r="X201" s="27"/>
      <c r="Y201" s="27"/>
      <c r="Z201" s="27"/>
      <c r="AA201" s="36" t="s">
        <v>242</v>
      </c>
      <c r="AB201" s="75"/>
      <c r="AC201" s="75"/>
      <c r="AD201" s="75"/>
      <c r="AE201" s="75"/>
      <c r="AF201" s="75"/>
      <c r="AG201" s="75"/>
      <c r="AH201" s="75"/>
      <c r="AI201" s="75"/>
      <c r="AJ201" s="75"/>
      <c r="AK201" s="75"/>
      <c r="AL201" s="75"/>
      <c r="AM201" s="75"/>
      <c r="AN201" s="75"/>
      <c r="AO201" s="76"/>
      <c r="AP201" s="36" t="s">
        <v>245</v>
      </c>
      <c r="AQ201" s="37"/>
      <c r="AR201" s="37"/>
      <c r="AS201" s="37"/>
      <c r="AT201" s="37"/>
      <c r="AU201" s="37"/>
      <c r="AV201" s="37"/>
      <c r="AW201" s="37"/>
      <c r="AX201" s="37"/>
      <c r="AY201" s="37"/>
      <c r="AZ201" s="37"/>
      <c r="BA201" s="37"/>
      <c r="BB201" s="37"/>
      <c r="BC201" s="37"/>
      <c r="BD201" s="38"/>
      <c r="BE201" s="36" t="s">
        <v>252</v>
      </c>
      <c r="BF201" s="37"/>
      <c r="BG201" s="37"/>
      <c r="BH201" s="37"/>
      <c r="BI201" s="37"/>
      <c r="BJ201" s="37"/>
      <c r="BK201" s="37"/>
      <c r="BL201" s="37"/>
      <c r="BM201" s="37"/>
      <c r="BN201" s="37"/>
      <c r="BO201" s="37"/>
      <c r="BP201" s="37"/>
      <c r="BQ201" s="37"/>
      <c r="BR201" s="37"/>
      <c r="BS201" s="38"/>
    </row>
    <row r="202" spans="1:79" ht="32.1" customHeight="1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 t="s">
        <v>4</v>
      </c>
      <c r="AB202" s="27"/>
      <c r="AC202" s="27"/>
      <c r="AD202" s="27"/>
      <c r="AE202" s="27"/>
      <c r="AF202" s="27" t="s">
        <v>3</v>
      </c>
      <c r="AG202" s="27"/>
      <c r="AH202" s="27"/>
      <c r="AI202" s="27"/>
      <c r="AJ202" s="27"/>
      <c r="AK202" s="27" t="s">
        <v>89</v>
      </c>
      <c r="AL202" s="27"/>
      <c r="AM202" s="27"/>
      <c r="AN202" s="27"/>
      <c r="AO202" s="27"/>
      <c r="AP202" s="27" t="s">
        <v>4</v>
      </c>
      <c r="AQ202" s="27"/>
      <c r="AR202" s="27"/>
      <c r="AS202" s="27"/>
      <c r="AT202" s="27"/>
      <c r="AU202" s="27" t="s">
        <v>3</v>
      </c>
      <c r="AV202" s="27"/>
      <c r="AW202" s="27"/>
      <c r="AX202" s="27"/>
      <c r="AY202" s="27"/>
      <c r="AZ202" s="27" t="s">
        <v>96</v>
      </c>
      <c r="BA202" s="27"/>
      <c r="BB202" s="27"/>
      <c r="BC202" s="27"/>
      <c r="BD202" s="27"/>
      <c r="BE202" s="27" t="s">
        <v>4</v>
      </c>
      <c r="BF202" s="27"/>
      <c r="BG202" s="27"/>
      <c r="BH202" s="27"/>
      <c r="BI202" s="27"/>
      <c r="BJ202" s="27" t="s">
        <v>3</v>
      </c>
      <c r="BK202" s="27"/>
      <c r="BL202" s="27"/>
      <c r="BM202" s="27"/>
      <c r="BN202" s="27"/>
      <c r="BO202" s="27" t="s">
        <v>127</v>
      </c>
      <c r="BP202" s="27"/>
      <c r="BQ202" s="27"/>
      <c r="BR202" s="27"/>
      <c r="BS202" s="27"/>
    </row>
    <row r="203" spans="1:79" ht="15" customHeight="1">
      <c r="A203" s="27">
        <v>1</v>
      </c>
      <c r="B203" s="27"/>
      <c r="C203" s="27"/>
      <c r="D203" s="27"/>
      <c r="E203" s="27"/>
      <c r="F203" s="27"/>
      <c r="G203" s="27">
        <v>2</v>
      </c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>
        <v>3</v>
      </c>
      <c r="U203" s="27"/>
      <c r="V203" s="27"/>
      <c r="W203" s="27"/>
      <c r="X203" s="27"/>
      <c r="Y203" s="27"/>
      <c r="Z203" s="27"/>
      <c r="AA203" s="27">
        <v>4</v>
      </c>
      <c r="AB203" s="27"/>
      <c r="AC203" s="27"/>
      <c r="AD203" s="27"/>
      <c r="AE203" s="27"/>
      <c r="AF203" s="27">
        <v>5</v>
      </c>
      <c r="AG203" s="27"/>
      <c r="AH203" s="27"/>
      <c r="AI203" s="27"/>
      <c r="AJ203" s="27"/>
      <c r="AK203" s="27">
        <v>6</v>
      </c>
      <c r="AL203" s="27"/>
      <c r="AM203" s="27"/>
      <c r="AN203" s="27"/>
      <c r="AO203" s="27"/>
      <c r="AP203" s="27">
        <v>7</v>
      </c>
      <c r="AQ203" s="27"/>
      <c r="AR203" s="27"/>
      <c r="AS203" s="27"/>
      <c r="AT203" s="27"/>
      <c r="AU203" s="27">
        <v>8</v>
      </c>
      <c r="AV203" s="27"/>
      <c r="AW203" s="27"/>
      <c r="AX203" s="27"/>
      <c r="AY203" s="27"/>
      <c r="AZ203" s="27">
        <v>9</v>
      </c>
      <c r="BA203" s="27"/>
      <c r="BB203" s="27"/>
      <c r="BC203" s="27"/>
      <c r="BD203" s="27"/>
      <c r="BE203" s="27">
        <v>10</v>
      </c>
      <c r="BF203" s="27"/>
      <c r="BG203" s="27"/>
      <c r="BH203" s="27"/>
      <c r="BI203" s="27"/>
      <c r="BJ203" s="27">
        <v>11</v>
      </c>
      <c r="BK203" s="27"/>
      <c r="BL203" s="27"/>
      <c r="BM203" s="27"/>
      <c r="BN203" s="27"/>
      <c r="BO203" s="27">
        <v>12</v>
      </c>
      <c r="BP203" s="27"/>
      <c r="BQ203" s="27"/>
      <c r="BR203" s="27"/>
      <c r="BS203" s="27"/>
    </row>
    <row r="204" spans="1:79" s="1" customFormat="1" ht="15" hidden="1" customHeight="1">
      <c r="A204" s="26" t="s">
        <v>69</v>
      </c>
      <c r="B204" s="26"/>
      <c r="C204" s="26"/>
      <c r="D204" s="26"/>
      <c r="E204" s="26"/>
      <c r="F204" s="26"/>
      <c r="G204" s="60" t="s">
        <v>57</v>
      </c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 t="s">
        <v>79</v>
      </c>
      <c r="U204" s="60"/>
      <c r="V204" s="60"/>
      <c r="W204" s="60"/>
      <c r="X204" s="60"/>
      <c r="Y204" s="60"/>
      <c r="Z204" s="60"/>
      <c r="AA204" s="30" t="s">
        <v>65</v>
      </c>
      <c r="AB204" s="30"/>
      <c r="AC204" s="30"/>
      <c r="AD204" s="30"/>
      <c r="AE204" s="30"/>
      <c r="AF204" s="30" t="s">
        <v>66</v>
      </c>
      <c r="AG204" s="30"/>
      <c r="AH204" s="30"/>
      <c r="AI204" s="30"/>
      <c r="AJ204" s="30"/>
      <c r="AK204" s="50" t="s">
        <v>122</v>
      </c>
      <c r="AL204" s="50"/>
      <c r="AM204" s="50"/>
      <c r="AN204" s="50"/>
      <c r="AO204" s="50"/>
      <c r="AP204" s="30" t="s">
        <v>67</v>
      </c>
      <c r="AQ204" s="30"/>
      <c r="AR204" s="30"/>
      <c r="AS204" s="30"/>
      <c r="AT204" s="30"/>
      <c r="AU204" s="30" t="s">
        <v>68</v>
      </c>
      <c r="AV204" s="30"/>
      <c r="AW204" s="30"/>
      <c r="AX204" s="30"/>
      <c r="AY204" s="30"/>
      <c r="AZ204" s="50" t="s">
        <v>122</v>
      </c>
      <c r="BA204" s="50"/>
      <c r="BB204" s="50"/>
      <c r="BC204" s="50"/>
      <c r="BD204" s="50"/>
      <c r="BE204" s="30" t="s">
        <v>58</v>
      </c>
      <c r="BF204" s="30"/>
      <c r="BG204" s="30"/>
      <c r="BH204" s="30"/>
      <c r="BI204" s="30"/>
      <c r="BJ204" s="30" t="s">
        <v>59</v>
      </c>
      <c r="BK204" s="30"/>
      <c r="BL204" s="30"/>
      <c r="BM204" s="30"/>
      <c r="BN204" s="30"/>
      <c r="BO204" s="50" t="s">
        <v>122</v>
      </c>
      <c r="BP204" s="50"/>
      <c r="BQ204" s="50"/>
      <c r="BR204" s="50"/>
      <c r="BS204" s="50"/>
      <c r="CA204" s="1" t="s">
        <v>44</v>
      </c>
    </row>
    <row r="205" spans="1:79" s="6" customFormat="1" ht="12.75" customHeight="1">
      <c r="A205" s="84"/>
      <c r="B205" s="84"/>
      <c r="C205" s="84"/>
      <c r="D205" s="84"/>
      <c r="E205" s="84"/>
      <c r="F205" s="84"/>
      <c r="G205" s="119" t="s">
        <v>147</v>
      </c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20"/>
      <c r="U205" s="120"/>
      <c r="V205" s="120"/>
      <c r="W205" s="120"/>
      <c r="X205" s="120"/>
      <c r="Y205" s="120"/>
      <c r="Z205" s="120"/>
      <c r="AA205" s="117"/>
      <c r="AB205" s="117"/>
      <c r="AC205" s="117"/>
      <c r="AD205" s="117"/>
      <c r="AE205" s="117"/>
      <c r="AF205" s="117"/>
      <c r="AG205" s="117"/>
      <c r="AH205" s="117"/>
      <c r="AI205" s="117"/>
      <c r="AJ205" s="117"/>
      <c r="AK205" s="117">
        <f>IF(ISNUMBER(AA205),AA205,0)+IF(ISNUMBER(AF205),AF205,0)</f>
        <v>0</v>
      </c>
      <c r="AL205" s="117"/>
      <c r="AM205" s="117"/>
      <c r="AN205" s="117"/>
      <c r="AO205" s="117"/>
      <c r="AP205" s="117"/>
      <c r="AQ205" s="117"/>
      <c r="AR205" s="117"/>
      <c r="AS205" s="117"/>
      <c r="AT205" s="117"/>
      <c r="AU205" s="117"/>
      <c r="AV205" s="117"/>
      <c r="AW205" s="117"/>
      <c r="AX205" s="117"/>
      <c r="AY205" s="117"/>
      <c r="AZ205" s="117">
        <f>IF(ISNUMBER(AP205),AP205,0)+IF(ISNUMBER(AU205),AU205,0)</f>
        <v>0</v>
      </c>
      <c r="BA205" s="117"/>
      <c r="BB205" s="117"/>
      <c r="BC205" s="117"/>
      <c r="BD205" s="117"/>
      <c r="BE205" s="117"/>
      <c r="BF205" s="117"/>
      <c r="BG205" s="117"/>
      <c r="BH205" s="117"/>
      <c r="BI205" s="117"/>
      <c r="BJ205" s="117"/>
      <c r="BK205" s="117"/>
      <c r="BL205" s="117"/>
      <c r="BM205" s="117"/>
      <c r="BN205" s="117"/>
      <c r="BO205" s="117">
        <f>IF(ISNUMBER(BE205),BE205,0)+IF(ISNUMBER(BJ205),BJ205,0)</f>
        <v>0</v>
      </c>
      <c r="BP205" s="117"/>
      <c r="BQ205" s="117"/>
      <c r="BR205" s="117"/>
      <c r="BS205" s="117"/>
      <c r="CA205" s="6" t="s">
        <v>45</v>
      </c>
    </row>
    <row r="207" spans="1:79" ht="13.5" customHeight="1">
      <c r="A207" s="29" t="s">
        <v>274</v>
      </c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</row>
    <row r="208" spans="1:79" ht="15" customHeight="1">
      <c r="A208" s="44" t="s">
        <v>241</v>
      </c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  <c r="AS208" s="44"/>
      <c r="AT208" s="44"/>
      <c r="AU208" s="44"/>
      <c r="AV208" s="44"/>
      <c r="AW208" s="44"/>
      <c r="AX208" s="44"/>
      <c r="AY208" s="44"/>
      <c r="AZ208" s="44"/>
      <c r="BA208" s="44"/>
      <c r="BB208" s="44"/>
      <c r="BC208" s="44"/>
      <c r="BD208" s="44"/>
    </row>
    <row r="209" spans="1:79" ht="15" customHeight="1">
      <c r="A209" s="27" t="s">
        <v>6</v>
      </c>
      <c r="B209" s="27"/>
      <c r="C209" s="27"/>
      <c r="D209" s="27"/>
      <c r="E209" s="27"/>
      <c r="F209" s="27"/>
      <c r="G209" s="27" t="s">
        <v>126</v>
      </c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 t="s">
        <v>13</v>
      </c>
      <c r="U209" s="27"/>
      <c r="V209" s="27"/>
      <c r="W209" s="27"/>
      <c r="X209" s="27"/>
      <c r="Y209" s="27"/>
      <c r="Z209" s="27"/>
      <c r="AA209" s="36" t="s">
        <v>263</v>
      </c>
      <c r="AB209" s="75"/>
      <c r="AC209" s="75"/>
      <c r="AD209" s="75"/>
      <c r="AE209" s="75"/>
      <c r="AF209" s="75"/>
      <c r="AG209" s="75"/>
      <c r="AH209" s="75"/>
      <c r="AI209" s="75"/>
      <c r="AJ209" s="75"/>
      <c r="AK209" s="75"/>
      <c r="AL209" s="75"/>
      <c r="AM209" s="75"/>
      <c r="AN209" s="75"/>
      <c r="AO209" s="76"/>
      <c r="AP209" s="36" t="s">
        <v>268</v>
      </c>
      <c r="AQ209" s="37"/>
      <c r="AR209" s="37"/>
      <c r="AS209" s="37"/>
      <c r="AT209" s="37"/>
      <c r="AU209" s="37"/>
      <c r="AV209" s="37"/>
      <c r="AW209" s="37"/>
      <c r="AX209" s="37"/>
      <c r="AY209" s="37"/>
      <c r="AZ209" s="37"/>
      <c r="BA209" s="37"/>
      <c r="BB209" s="37"/>
      <c r="BC209" s="37"/>
      <c r="BD209" s="38"/>
    </row>
    <row r="210" spans="1:79" ht="32.1" customHeight="1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 t="s">
        <v>4</v>
      </c>
      <c r="AB210" s="27"/>
      <c r="AC210" s="27"/>
      <c r="AD210" s="27"/>
      <c r="AE210" s="27"/>
      <c r="AF210" s="27" t="s">
        <v>3</v>
      </c>
      <c r="AG210" s="27"/>
      <c r="AH210" s="27"/>
      <c r="AI210" s="27"/>
      <c r="AJ210" s="27"/>
      <c r="AK210" s="27" t="s">
        <v>89</v>
      </c>
      <c r="AL210" s="27"/>
      <c r="AM210" s="27"/>
      <c r="AN210" s="27"/>
      <c r="AO210" s="27"/>
      <c r="AP210" s="27" t="s">
        <v>4</v>
      </c>
      <c r="AQ210" s="27"/>
      <c r="AR210" s="27"/>
      <c r="AS210" s="27"/>
      <c r="AT210" s="27"/>
      <c r="AU210" s="27" t="s">
        <v>3</v>
      </c>
      <c r="AV210" s="27"/>
      <c r="AW210" s="27"/>
      <c r="AX210" s="27"/>
      <c r="AY210" s="27"/>
      <c r="AZ210" s="27" t="s">
        <v>96</v>
      </c>
      <c r="BA210" s="27"/>
      <c r="BB210" s="27"/>
      <c r="BC210" s="27"/>
      <c r="BD210" s="27"/>
    </row>
    <row r="211" spans="1:79" ht="15" customHeight="1">
      <c r="A211" s="27">
        <v>1</v>
      </c>
      <c r="B211" s="27"/>
      <c r="C211" s="27"/>
      <c r="D211" s="27"/>
      <c r="E211" s="27"/>
      <c r="F211" s="27"/>
      <c r="G211" s="27">
        <v>2</v>
      </c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>
        <v>3</v>
      </c>
      <c r="U211" s="27"/>
      <c r="V211" s="27"/>
      <c r="W211" s="27"/>
      <c r="X211" s="27"/>
      <c r="Y211" s="27"/>
      <c r="Z211" s="27"/>
      <c r="AA211" s="27">
        <v>4</v>
      </c>
      <c r="AB211" s="27"/>
      <c r="AC211" s="27"/>
      <c r="AD211" s="27"/>
      <c r="AE211" s="27"/>
      <c r="AF211" s="27">
        <v>5</v>
      </c>
      <c r="AG211" s="27"/>
      <c r="AH211" s="27"/>
      <c r="AI211" s="27"/>
      <c r="AJ211" s="27"/>
      <c r="AK211" s="27">
        <v>6</v>
      </c>
      <c r="AL211" s="27"/>
      <c r="AM211" s="27"/>
      <c r="AN211" s="27"/>
      <c r="AO211" s="27"/>
      <c r="AP211" s="27">
        <v>7</v>
      </c>
      <c r="AQ211" s="27"/>
      <c r="AR211" s="27"/>
      <c r="AS211" s="27"/>
      <c r="AT211" s="27"/>
      <c r="AU211" s="27">
        <v>8</v>
      </c>
      <c r="AV211" s="27"/>
      <c r="AW211" s="27"/>
      <c r="AX211" s="27"/>
      <c r="AY211" s="27"/>
      <c r="AZ211" s="27">
        <v>9</v>
      </c>
      <c r="BA211" s="27"/>
      <c r="BB211" s="27"/>
      <c r="BC211" s="27"/>
      <c r="BD211" s="27"/>
    </row>
    <row r="212" spans="1:79" s="1" customFormat="1" ht="12" hidden="1" customHeight="1">
      <c r="A212" s="26" t="s">
        <v>69</v>
      </c>
      <c r="B212" s="26"/>
      <c r="C212" s="26"/>
      <c r="D212" s="26"/>
      <c r="E212" s="26"/>
      <c r="F212" s="26"/>
      <c r="G212" s="60" t="s">
        <v>57</v>
      </c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 t="s">
        <v>79</v>
      </c>
      <c r="U212" s="60"/>
      <c r="V212" s="60"/>
      <c r="W212" s="60"/>
      <c r="X212" s="60"/>
      <c r="Y212" s="60"/>
      <c r="Z212" s="60"/>
      <c r="AA212" s="30" t="s">
        <v>60</v>
      </c>
      <c r="AB212" s="30"/>
      <c r="AC212" s="30"/>
      <c r="AD212" s="30"/>
      <c r="AE212" s="30"/>
      <c r="AF212" s="30" t="s">
        <v>61</v>
      </c>
      <c r="AG212" s="30"/>
      <c r="AH212" s="30"/>
      <c r="AI212" s="30"/>
      <c r="AJ212" s="30"/>
      <c r="AK212" s="50" t="s">
        <v>122</v>
      </c>
      <c r="AL212" s="50"/>
      <c r="AM212" s="50"/>
      <c r="AN212" s="50"/>
      <c r="AO212" s="50"/>
      <c r="AP212" s="30" t="s">
        <v>62</v>
      </c>
      <c r="AQ212" s="30"/>
      <c r="AR212" s="30"/>
      <c r="AS212" s="30"/>
      <c r="AT212" s="30"/>
      <c r="AU212" s="30" t="s">
        <v>63</v>
      </c>
      <c r="AV212" s="30"/>
      <c r="AW212" s="30"/>
      <c r="AX212" s="30"/>
      <c r="AY212" s="30"/>
      <c r="AZ212" s="50" t="s">
        <v>122</v>
      </c>
      <c r="BA212" s="50"/>
      <c r="BB212" s="50"/>
      <c r="BC212" s="50"/>
      <c r="BD212" s="50"/>
      <c r="CA212" s="1" t="s">
        <v>46</v>
      </c>
    </row>
    <row r="213" spans="1:79" s="6" customFormat="1">
      <c r="A213" s="84"/>
      <c r="B213" s="84"/>
      <c r="C213" s="84"/>
      <c r="D213" s="84"/>
      <c r="E213" s="84"/>
      <c r="F213" s="84"/>
      <c r="G213" s="119" t="s">
        <v>147</v>
      </c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20"/>
      <c r="U213" s="120"/>
      <c r="V213" s="120"/>
      <c r="W213" s="120"/>
      <c r="X213" s="120"/>
      <c r="Y213" s="120"/>
      <c r="Z213" s="120"/>
      <c r="AA213" s="117"/>
      <c r="AB213" s="117"/>
      <c r="AC213" s="117"/>
      <c r="AD213" s="117"/>
      <c r="AE213" s="117"/>
      <c r="AF213" s="117"/>
      <c r="AG213" s="117"/>
      <c r="AH213" s="117"/>
      <c r="AI213" s="117"/>
      <c r="AJ213" s="117"/>
      <c r="AK213" s="117">
        <f>IF(ISNUMBER(AA213),AA213,0)+IF(ISNUMBER(AF213),AF213,0)</f>
        <v>0</v>
      </c>
      <c r="AL213" s="117"/>
      <c r="AM213" s="117"/>
      <c r="AN213" s="117"/>
      <c r="AO213" s="117"/>
      <c r="AP213" s="117"/>
      <c r="AQ213" s="117"/>
      <c r="AR213" s="117"/>
      <c r="AS213" s="117"/>
      <c r="AT213" s="117"/>
      <c r="AU213" s="117"/>
      <c r="AV213" s="117"/>
      <c r="AW213" s="117"/>
      <c r="AX213" s="117"/>
      <c r="AY213" s="117"/>
      <c r="AZ213" s="117">
        <f>IF(ISNUMBER(AP213),AP213,0)+IF(ISNUMBER(AU213),AU213,0)</f>
        <v>0</v>
      </c>
      <c r="BA213" s="117"/>
      <c r="BB213" s="117"/>
      <c r="BC213" s="117"/>
      <c r="BD213" s="117"/>
      <c r="CA213" s="6" t="s">
        <v>47</v>
      </c>
    </row>
    <row r="216" spans="1:79" ht="14.25" customHeight="1">
      <c r="A216" s="29" t="s">
        <v>275</v>
      </c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</row>
    <row r="217" spans="1:79" ht="15" customHeight="1">
      <c r="A217" s="44" t="s">
        <v>241</v>
      </c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74"/>
      <c r="AB217" s="74"/>
      <c r="AC217" s="74"/>
      <c r="AD217" s="74"/>
      <c r="AE217" s="74"/>
      <c r="AF217" s="74"/>
      <c r="AG217" s="74"/>
      <c r="AH217" s="74"/>
      <c r="AI217" s="74"/>
      <c r="AJ217" s="74"/>
      <c r="AK217" s="74"/>
      <c r="AL217" s="74"/>
      <c r="AM217" s="74"/>
      <c r="AN217" s="74"/>
      <c r="AO217" s="74"/>
      <c r="AP217" s="74"/>
      <c r="AQ217" s="74"/>
      <c r="AR217" s="74"/>
      <c r="AS217" s="74"/>
      <c r="AT217" s="74"/>
      <c r="AU217" s="74"/>
      <c r="AV217" s="74"/>
      <c r="AW217" s="74"/>
      <c r="AX217" s="74"/>
      <c r="AY217" s="74"/>
      <c r="AZ217" s="74"/>
      <c r="BA217" s="74"/>
      <c r="BB217" s="74"/>
      <c r="BC217" s="74"/>
      <c r="BD217" s="74"/>
      <c r="BE217" s="74"/>
      <c r="BF217" s="74"/>
      <c r="BG217" s="74"/>
      <c r="BH217" s="74"/>
      <c r="BI217" s="74"/>
      <c r="BJ217" s="74"/>
      <c r="BK217" s="74"/>
      <c r="BL217" s="74"/>
      <c r="BM217" s="74"/>
    </row>
    <row r="218" spans="1:79" ht="23.1" customHeight="1">
      <c r="A218" s="27" t="s">
        <v>128</v>
      </c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54" t="s">
        <v>129</v>
      </c>
      <c r="O218" s="55"/>
      <c r="P218" s="55"/>
      <c r="Q218" s="55"/>
      <c r="R218" s="55"/>
      <c r="S218" s="55"/>
      <c r="T218" s="55"/>
      <c r="U218" s="56"/>
      <c r="V218" s="54" t="s">
        <v>130</v>
      </c>
      <c r="W218" s="55"/>
      <c r="X218" s="55"/>
      <c r="Y218" s="55"/>
      <c r="Z218" s="56"/>
      <c r="AA218" s="27" t="s">
        <v>242</v>
      </c>
      <c r="AB218" s="27"/>
      <c r="AC218" s="27"/>
      <c r="AD218" s="27"/>
      <c r="AE218" s="27"/>
      <c r="AF218" s="27"/>
      <c r="AG218" s="27"/>
      <c r="AH218" s="27"/>
      <c r="AI218" s="27"/>
      <c r="AJ218" s="27" t="s">
        <v>245</v>
      </c>
      <c r="AK218" s="27"/>
      <c r="AL218" s="27"/>
      <c r="AM218" s="27"/>
      <c r="AN218" s="27"/>
      <c r="AO218" s="27"/>
      <c r="AP218" s="27"/>
      <c r="AQ218" s="27"/>
      <c r="AR218" s="27"/>
      <c r="AS218" s="27" t="s">
        <v>252</v>
      </c>
      <c r="AT218" s="27"/>
      <c r="AU218" s="27"/>
      <c r="AV218" s="27"/>
      <c r="AW218" s="27"/>
      <c r="AX218" s="27"/>
      <c r="AY218" s="27"/>
      <c r="AZ218" s="27"/>
      <c r="BA218" s="27"/>
      <c r="BB218" s="27" t="s">
        <v>263</v>
      </c>
      <c r="BC218" s="27"/>
      <c r="BD218" s="27"/>
      <c r="BE218" s="27"/>
      <c r="BF218" s="27"/>
      <c r="BG218" s="27"/>
      <c r="BH218" s="27"/>
      <c r="BI218" s="27"/>
      <c r="BJ218" s="27"/>
      <c r="BK218" s="27" t="s">
        <v>268</v>
      </c>
      <c r="BL218" s="27"/>
      <c r="BM218" s="27"/>
      <c r="BN218" s="27"/>
      <c r="BO218" s="27"/>
      <c r="BP218" s="27"/>
      <c r="BQ218" s="27"/>
      <c r="BR218" s="27"/>
      <c r="BS218" s="27"/>
    </row>
    <row r="219" spans="1:79" ht="95.25" customHeight="1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57"/>
      <c r="O219" s="58"/>
      <c r="P219" s="58"/>
      <c r="Q219" s="58"/>
      <c r="R219" s="58"/>
      <c r="S219" s="58"/>
      <c r="T219" s="58"/>
      <c r="U219" s="59"/>
      <c r="V219" s="57"/>
      <c r="W219" s="58"/>
      <c r="X219" s="58"/>
      <c r="Y219" s="58"/>
      <c r="Z219" s="59"/>
      <c r="AA219" s="73" t="s">
        <v>133</v>
      </c>
      <c r="AB219" s="73"/>
      <c r="AC219" s="73"/>
      <c r="AD219" s="73"/>
      <c r="AE219" s="73"/>
      <c r="AF219" s="73" t="s">
        <v>134</v>
      </c>
      <c r="AG219" s="73"/>
      <c r="AH219" s="73"/>
      <c r="AI219" s="73"/>
      <c r="AJ219" s="73" t="s">
        <v>133</v>
      </c>
      <c r="AK219" s="73"/>
      <c r="AL219" s="73"/>
      <c r="AM219" s="73"/>
      <c r="AN219" s="73"/>
      <c r="AO219" s="73" t="s">
        <v>134</v>
      </c>
      <c r="AP219" s="73"/>
      <c r="AQ219" s="73"/>
      <c r="AR219" s="73"/>
      <c r="AS219" s="73" t="s">
        <v>133</v>
      </c>
      <c r="AT219" s="73"/>
      <c r="AU219" s="73"/>
      <c r="AV219" s="73"/>
      <c r="AW219" s="73"/>
      <c r="AX219" s="73" t="s">
        <v>134</v>
      </c>
      <c r="AY219" s="73"/>
      <c r="AZ219" s="73"/>
      <c r="BA219" s="73"/>
      <c r="BB219" s="73" t="s">
        <v>133</v>
      </c>
      <c r="BC219" s="73"/>
      <c r="BD219" s="73"/>
      <c r="BE219" s="73"/>
      <c r="BF219" s="73"/>
      <c r="BG219" s="73" t="s">
        <v>134</v>
      </c>
      <c r="BH219" s="73"/>
      <c r="BI219" s="73"/>
      <c r="BJ219" s="73"/>
      <c r="BK219" s="73" t="s">
        <v>133</v>
      </c>
      <c r="BL219" s="73"/>
      <c r="BM219" s="73"/>
      <c r="BN219" s="73"/>
      <c r="BO219" s="73"/>
      <c r="BP219" s="73" t="s">
        <v>134</v>
      </c>
      <c r="BQ219" s="73"/>
      <c r="BR219" s="73"/>
      <c r="BS219" s="73"/>
    </row>
    <row r="220" spans="1:79" ht="15" customHeight="1">
      <c r="A220" s="27">
        <v>1</v>
      </c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36">
        <v>2</v>
      </c>
      <c r="O220" s="37"/>
      <c r="P220" s="37"/>
      <c r="Q220" s="37"/>
      <c r="R220" s="37"/>
      <c r="S220" s="37"/>
      <c r="T220" s="37"/>
      <c r="U220" s="38"/>
      <c r="V220" s="27">
        <v>3</v>
      </c>
      <c r="W220" s="27"/>
      <c r="X220" s="27"/>
      <c r="Y220" s="27"/>
      <c r="Z220" s="27"/>
      <c r="AA220" s="27">
        <v>4</v>
      </c>
      <c r="AB220" s="27"/>
      <c r="AC220" s="27"/>
      <c r="AD220" s="27"/>
      <c r="AE220" s="27"/>
      <c r="AF220" s="27">
        <v>5</v>
      </c>
      <c r="AG220" s="27"/>
      <c r="AH220" s="27"/>
      <c r="AI220" s="27"/>
      <c r="AJ220" s="27">
        <v>6</v>
      </c>
      <c r="AK220" s="27"/>
      <c r="AL220" s="27"/>
      <c r="AM220" s="27"/>
      <c r="AN220" s="27"/>
      <c r="AO220" s="27">
        <v>7</v>
      </c>
      <c r="AP220" s="27"/>
      <c r="AQ220" s="27"/>
      <c r="AR220" s="27"/>
      <c r="AS220" s="27">
        <v>8</v>
      </c>
      <c r="AT220" s="27"/>
      <c r="AU220" s="27"/>
      <c r="AV220" s="27"/>
      <c r="AW220" s="27"/>
      <c r="AX220" s="27">
        <v>9</v>
      </c>
      <c r="AY220" s="27"/>
      <c r="AZ220" s="27"/>
      <c r="BA220" s="27"/>
      <c r="BB220" s="27">
        <v>10</v>
      </c>
      <c r="BC220" s="27"/>
      <c r="BD220" s="27"/>
      <c r="BE220" s="27"/>
      <c r="BF220" s="27"/>
      <c r="BG220" s="27">
        <v>11</v>
      </c>
      <c r="BH220" s="27"/>
      <c r="BI220" s="27"/>
      <c r="BJ220" s="27"/>
      <c r="BK220" s="27">
        <v>12</v>
      </c>
      <c r="BL220" s="27"/>
      <c r="BM220" s="27"/>
      <c r="BN220" s="27"/>
      <c r="BO220" s="27"/>
      <c r="BP220" s="27">
        <v>13</v>
      </c>
      <c r="BQ220" s="27"/>
      <c r="BR220" s="27"/>
      <c r="BS220" s="27"/>
    </row>
    <row r="221" spans="1:79" s="1" customFormat="1" ht="12" hidden="1" customHeight="1">
      <c r="A221" s="60" t="s">
        <v>146</v>
      </c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26" t="s">
        <v>131</v>
      </c>
      <c r="O221" s="26"/>
      <c r="P221" s="26"/>
      <c r="Q221" s="26"/>
      <c r="R221" s="26"/>
      <c r="S221" s="26"/>
      <c r="T221" s="26"/>
      <c r="U221" s="26"/>
      <c r="V221" s="26" t="s">
        <v>132</v>
      </c>
      <c r="W221" s="26"/>
      <c r="X221" s="26"/>
      <c r="Y221" s="26"/>
      <c r="Z221" s="26"/>
      <c r="AA221" s="30" t="s">
        <v>65</v>
      </c>
      <c r="AB221" s="30"/>
      <c r="AC221" s="30"/>
      <c r="AD221" s="30"/>
      <c r="AE221" s="30"/>
      <c r="AF221" s="30" t="s">
        <v>66</v>
      </c>
      <c r="AG221" s="30"/>
      <c r="AH221" s="30"/>
      <c r="AI221" s="30"/>
      <c r="AJ221" s="30" t="s">
        <v>67</v>
      </c>
      <c r="AK221" s="30"/>
      <c r="AL221" s="30"/>
      <c r="AM221" s="30"/>
      <c r="AN221" s="30"/>
      <c r="AO221" s="30" t="s">
        <v>68</v>
      </c>
      <c r="AP221" s="30"/>
      <c r="AQ221" s="30"/>
      <c r="AR221" s="30"/>
      <c r="AS221" s="30" t="s">
        <v>58</v>
      </c>
      <c r="AT221" s="30"/>
      <c r="AU221" s="30"/>
      <c r="AV221" s="30"/>
      <c r="AW221" s="30"/>
      <c r="AX221" s="30" t="s">
        <v>59</v>
      </c>
      <c r="AY221" s="30"/>
      <c r="AZ221" s="30"/>
      <c r="BA221" s="30"/>
      <c r="BB221" s="30" t="s">
        <v>60</v>
      </c>
      <c r="BC221" s="30"/>
      <c r="BD221" s="30"/>
      <c r="BE221" s="30"/>
      <c r="BF221" s="30"/>
      <c r="BG221" s="30" t="s">
        <v>61</v>
      </c>
      <c r="BH221" s="30"/>
      <c r="BI221" s="30"/>
      <c r="BJ221" s="30"/>
      <c r="BK221" s="30" t="s">
        <v>62</v>
      </c>
      <c r="BL221" s="30"/>
      <c r="BM221" s="30"/>
      <c r="BN221" s="30"/>
      <c r="BO221" s="30"/>
      <c r="BP221" s="30" t="s">
        <v>63</v>
      </c>
      <c r="BQ221" s="30"/>
      <c r="BR221" s="30"/>
      <c r="BS221" s="30"/>
      <c r="CA221" s="1" t="s">
        <v>48</v>
      </c>
    </row>
    <row r="222" spans="1:79" s="98" customFormat="1" ht="12.75" customHeight="1">
      <c r="A222" s="91" t="s">
        <v>225</v>
      </c>
      <c r="B222" s="92"/>
      <c r="C222" s="92"/>
      <c r="D222" s="92"/>
      <c r="E222" s="92"/>
      <c r="F222" s="92"/>
      <c r="G222" s="92"/>
      <c r="H222" s="92"/>
      <c r="I222" s="92"/>
      <c r="J222" s="92"/>
      <c r="K222" s="92"/>
      <c r="L222" s="92"/>
      <c r="M222" s="93"/>
      <c r="N222" s="88"/>
      <c r="O222" s="89"/>
      <c r="P222" s="89"/>
      <c r="Q222" s="89"/>
      <c r="R222" s="89"/>
      <c r="S222" s="89"/>
      <c r="T222" s="89"/>
      <c r="U222" s="90"/>
      <c r="V222" s="121">
        <v>8500</v>
      </c>
      <c r="W222" s="121"/>
      <c r="X222" s="121"/>
      <c r="Y222" s="121"/>
      <c r="Z222" s="121"/>
      <c r="AA222" s="121">
        <v>0</v>
      </c>
      <c r="AB222" s="121"/>
      <c r="AC222" s="121"/>
      <c r="AD222" s="121"/>
      <c r="AE222" s="121"/>
      <c r="AF222" s="121">
        <v>0</v>
      </c>
      <c r="AG222" s="121"/>
      <c r="AH222" s="121"/>
      <c r="AI222" s="121"/>
      <c r="AJ222" s="121">
        <v>8500</v>
      </c>
      <c r="AK222" s="121"/>
      <c r="AL222" s="121"/>
      <c r="AM222" s="121"/>
      <c r="AN222" s="121"/>
      <c r="AO222" s="121">
        <v>0</v>
      </c>
      <c r="AP222" s="121"/>
      <c r="AQ222" s="121"/>
      <c r="AR222" s="121"/>
      <c r="AS222" s="121">
        <v>0</v>
      </c>
      <c r="AT222" s="121"/>
      <c r="AU222" s="121"/>
      <c r="AV222" s="121"/>
      <c r="AW222" s="121"/>
      <c r="AX222" s="121">
        <v>0</v>
      </c>
      <c r="AY222" s="121"/>
      <c r="AZ222" s="121"/>
      <c r="BA222" s="121"/>
      <c r="BB222" s="121">
        <v>0</v>
      </c>
      <c r="BC222" s="121"/>
      <c r="BD222" s="121"/>
      <c r="BE222" s="121"/>
      <c r="BF222" s="121"/>
      <c r="BG222" s="121">
        <v>0</v>
      </c>
      <c r="BH222" s="121"/>
      <c r="BI222" s="121"/>
      <c r="BJ222" s="121"/>
      <c r="BK222" s="121">
        <v>0</v>
      </c>
      <c r="BL222" s="121"/>
      <c r="BM222" s="121"/>
      <c r="BN222" s="121"/>
      <c r="BO222" s="121"/>
      <c r="BP222" s="122">
        <v>0</v>
      </c>
      <c r="BQ222" s="123"/>
      <c r="BR222" s="123"/>
      <c r="BS222" s="124"/>
      <c r="CA222" s="98" t="s">
        <v>49</v>
      </c>
    </row>
    <row r="223" spans="1:79" s="6" customFormat="1" ht="12.75" customHeight="1">
      <c r="A223" s="99" t="s">
        <v>147</v>
      </c>
      <c r="B223" s="100"/>
      <c r="C223" s="100"/>
      <c r="D223" s="100"/>
      <c r="E223" s="100"/>
      <c r="F223" s="100"/>
      <c r="G223" s="100"/>
      <c r="H223" s="100"/>
      <c r="I223" s="100"/>
      <c r="J223" s="100"/>
      <c r="K223" s="100"/>
      <c r="L223" s="100"/>
      <c r="M223" s="101"/>
      <c r="N223" s="85"/>
      <c r="O223" s="86"/>
      <c r="P223" s="86"/>
      <c r="Q223" s="86"/>
      <c r="R223" s="86"/>
      <c r="S223" s="86"/>
      <c r="T223" s="86"/>
      <c r="U223" s="87"/>
      <c r="V223" s="125"/>
      <c r="W223" s="125"/>
      <c r="X223" s="125"/>
      <c r="Y223" s="125"/>
      <c r="Z223" s="125"/>
      <c r="AA223" s="125">
        <v>0</v>
      </c>
      <c r="AB223" s="125"/>
      <c r="AC223" s="125"/>
      <c r="AD223" s="125"/>
      <c r="AE223" s="125"/>
      <c r="AF223" s="125"/>
      <c r="AG223" s="125"/>
      <c r="AH223" s="125"/>
      <c r="AI223" s="125"/>
      <c r="AJ223" s="125">
        <v>8500</v>
      </c>
      <c r="AK223" s="125"/>
      <c r="AL223" s="125"/>
      <c r="AM223" s="125"/>
      <c r="AN223" s="125"/>
      <c r="AO223" s="125"/>
      <c r="AP223" s="125"/>
      <c r="AQ223" s="125"/>
      <c r="AR223" s="125"/>
      <c r="AS223" s="125">
        <v>0</v>
      </c>
      <c r="AT223" s="125"/>
      <c r="AU223" s="125"/>
      <c r="AV223" s="125"/>
      <c r="AW223" s="125"/>
      <c r="AX223" s="125"/>
      <c r="AY223" s="125"/>
      <c r="AZ223" s="125"/>
      <c r="BA223" s="125"/>
      <c r="BB223" s="125">
        <v>0</v>
      </c>
      <c r="BC223" s="125"/>
      <c r="BD223" s="125"/>
      <c r="BE223" s="125"/>
      <c r="BF223" s="125"/>
      <c r="BG223" s="125"/>
      <c r="BH223" s="125"/>
      <c r="BI223" s="125"/>
      <c r="BJ223" s="125"/>
      <c r="BK223" s="125">
        <v>0</v>
      </c>
      <c r="BL223" s="125"/>
      <c r="BM223" s="125"/>
      <c r="BN223" s="125"/>
      <c r="BO223" s="125"/>
      <c r="BP223" s="126"/>
      <c r="BQ223" s="127"/>
      <c r="BR223" s="127"/>
      <c r="BS223" s="128"/>
    </row>
    <row r="226" spans="1:79" ht="35.25" customHeight="1">
      <c r="A226" s="29" t="s">
        <v>276</v>
      </c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</row>
    <row r="227" spans="1:79" ht="15" customHeight="1">
      <c r="A227" s="130" t="s">
        <v>230</v>
      </c>
      <c r="B227" s="131"/>
      <c r="C227" s="131"/>
      <c r="D227" s="131"/>
      <c r="E227" s="131"/>
      <c r="F227" s="131"/>
      <c r="G227" s="131"/>
      <c r="H227" s="131"/>
      <c r="I227" s="131"/>
      <c r="J227" s="131"/>
      <c r="K227" s="131"/>
      <c r="L227" s="131"/>
      <c r="M227" s="131"/>
      <c r="N227" s="131"/>
      <c r="O227" s="131"/>
      <c r="P227" s="131"/>
      <c r="Q227" s="131"/>
      <c r="R227" s="131"/>
      <c r="S227" s="131"/>
      <c r="T227" s="131"/>
      <c r="U227" s="131"/>
      <c r="V227" s="131"/>
      <c r="W227" s="131"/>
      <c r="X227" s="131"/>
      <c r="Y227" s="131"/>
      <c r="Z227" s="131"/>
      <c r="AA227" s="131"/>
      <c r="AB227" s="131"/>
      <c r="AC227" s="131"/>
      <c r="AD227" s="131"/>
      <c r="AE227" s="131"/>
      <c r="AF227" s="131"/>
      <c r="AG227" s="131"/>
      <c r="AH227" s="131"/>
      <c r="AI227" s="131"/>
      <c r="AJ227" s="131"/>
      <c r="AK227" s="131"/>
      <c r="AL227" s="131"/>
      <c r="AM227" s="131"/>
      <c r="AN227" s="131"/>
      <c r="AO227" s="131"/>
      <c r="AP227" s="131"/>
      <c r="AQ227" s="131"/>
      <c r="AR227" s="131"/>
      <c r="AS227" s="131"/>
      <c r="AT227" s="131"/>
      <c r="AU227" s="131"/>
      <c r="AV227" s="131"/>
      <c r="AW227" s="131"/>
      <c r="AX227" s="131"/>
      <c r="AY227" s="131"/>
      <c r="AZ227" s="131"/>
      <c r="BA227" s="131"/>
      <c r="BB227" s="131"/>
      <c r="BC227" s="131"/>
      <c r="BD227" s="131"/>
      <c r="BE227" s="131"/>
      <c r="BF227" s="131"/>
      <c r="BG227" s="131"/>
      <c r="BH227" s="131"/>
      <c r="BI227" s="131"/>
      <c r="BJ227" s="131"/>
      <c r="BK227" s="131"/>
      <c r="BL227" s="131"/>
    </row>
    <row r="228" spans="1:79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</row>
    <row r="230" spans="1:79" ht="28.5" customHeight="1">
      <c r="A230" s="34" t="s">
        <v>259</v>
      </c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  <c r="AZ230" s="34"/>
      <c r="BA230" s="34"/>
      <c r="BB230" s="34"/>
      <c r="BC230" s="34"/>
      <c r="BD230" s="34"/>
      <c r="BE230" s="34"/>
      <c r="BF230" s="34"/>
      <c r="BG230" s="34"/>
      <c r="BH230" s="34"/>
      <c r="BI230" s="34"/>
      <c r="BJ230" s="34"/>
      <c r="BK230" s="34"/>
      <c r="BL230" s="34"/>
    </row>
    <row r="231" spans="1:79" ht="14.25" customHeight="1">
      <c r="A231" s="29" t="s">
        <v>243</v>
      </c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</row>
    <row r="232" spans="1:79" ht="15" customHeight="1">
      <c r="A232" s="31" t="s">
        <v>241</v>
      </c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</row>
    <row r="233" spans="1:79" ht="42.95" customHeight="1">
      <c r="A233" s="73" t="s">
        <v>135</v>
      </c>
      <c r="B233" s="73"/>
      <c r="C233" s="73"/>
      <c r="D233" s="73"/>
      <c r="E233" s="73"/>
      <c r="F233" s="73"/>
      <c r="G233" s="27" t="s">
        <v>19</v>
      </c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 t="s">
        <v>15</v>
      </c>
      <c r="U233" s="27"/>
      <c r="V233" s="27"/>
      <c r="W233" s="27"/>
      <c r="X233" s="27"/>
      <c r="Y233" s="27"/>
      <c r="Z233" s="27" t="s">
        <v>14</v>
      </c>
      <c r="AA233" s="27"/>
      <c r="AB233" s="27"/>
      <c r="AC233" s="27"/>
      <c r="AD233" s="27"/>
      <c r="AE233" s="27" t="s">
        <v>136</v>
      </c>
      <c r="AF233" s="27"/>
      <c r="AG233" s="27"/>
      <c r="AH233" s="27"/>
      <c r="AI233" s="27"/>
      <c r="AJ233" s="27"/>
      <c r="AK233" s="27" t="s">
        <v>137</v>
      </c>
      <c r="AL233" s="27"/>
      <c r="AM233" s="27"/>
      <c r="AN233" s="27"/>
      <c r="AO233" s="27"/>
      <c r="AP233" s="27"/>
      <c r="AQ233" s="27" t="s">
        <v>138</v>
      </c>
      <c r="AR233" s="27"/>
      <c r="AS233" s="27"/>
      <c r="AT233" s="27"/>
      <c r="AU233" s="27"/>
      <c r="AV233" s="27"/>
      <c r="AW233" s="27" t="s">
        <v>98</v>
      </c>
      <c r="AX233" s="27"/>
      <c r="AY233" s="27"/>
      <c r="AZ233" s="27"/>
      <c r="BA233" s="27"/>
      <c r="BB233" s="27"/>
      <c r="BC233" s="27"/>
      <c r="BD233" s="27"/>
      <c r="BE233" s="27"/>
      <c r="BF233" s="27"/>
      <c r="BG233" s="27" t="s">
        <v>139</v>
      </c>
      <c r="BH233" s="27"/>
      <c r="BI233" s="27"/>
      <c r="BJ233" s="27"/>
      <c r="BK233" s="27"/>
      <c r="BL233" s="27"/>
    </row>
    <row r="234" spans="1:79" ht="39.950000000000003" customHeight="1">
      <c r="A234" s="73"/>
      <c r="B234" s="73"/>
      <c r="C234" s="73"/>
      <c r="D234" s="73"/>
      <c r="E234" s="73"/>
      <c r="F234" s="73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 t="s">
        <v>17</v>
      </c>
      <c r="AX234" s="27"/>
      <c r="AY234" s="27"/>
      <c r="AZ234" s="27"/>
      <c r="BA234" s="27"/>
      <c r="BB234" s="27" t="s">
        <v>16</v>
      </c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</row>
    <row r="235" spans="1:79" ht="15" customHeight="1">
      <c r="A235" s="27">
        <v>1</v>
      </c>
      <c r="B235" s="27"/>
      <c r="C235" s="27"/>
      <c r="D235" s="27"/>
      <c r="E235" s="27"/>
      <c r="F235" s="27"/>
      <c r="G235" s="27">
        <v>2</v>
      </c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>
        <v>3</v>
      </c>
      <c r="U235" s="27"/>
      <c r="V235" s="27"/>
      <c r="W235" s="27"/>
      <c r="X235" s="27"/>
      <c r="Y235" s="27"/>
      <c r="Z235" s="27">
        <v>4</v>
      </c>
      <c r="AA235" s="27"/>
      <c r="AB235" s="27"/>
      <c r="AC235" s="27"/>
      <c r="AD235" s="27"/>
      <c r="AE235" s="27">
        <v>5</v>
      </c>
      <c r="AF235" s="27"/>
      <c r="AG235" s="27"/>
      <c r="AH235" s="27"/>
      <c r="AI235" s="27"/>
      <c r="AJ235" s="27"/>
      <c r="AK235" s="27">
        <v>6</v>
      </c>
      <c r="AL235" s="27"/>
      <c r="AM235" s="27"/>
      <c r="AN235" s="27"/>
      <c r="AO235" s="27"/>
      <c r="AP235" s="27"/>
      <c r="AQ235" s="27">
        <v>7</v>
      </c>
      <c r="AR235" s="27"/>
      <c r="AS235" s="27"/>
      <c r="AT235" s="27"/>
      <c r="AU235" s="27"/>
      <c r="AV235" s="27"/>
      <c r="AW235" s="27">
        <v>8</v>
      </c>
      <c r="AX235" s="27"/>
      <c r="AY235" s="27"/>
      <c r="AZ235" s="27"/>
      <c r="BA235" s="27"/>
      <c r="BB235" s="27">
        <v>9</v>
      </c>
      <c r="BC235" s="27"/>
      <c r="BD235" s="27"/>
      <c r="BE235" s="27"/>
      <c r="BF235" s="27"/>
      <c r="BG235" s="27">
        <v>10</v>
      </c>
      <c r="BH235" s="27"/>
      <c r="BI235" s="27"/>
      <c r="BJ235" s="27"/>
      <c r="BK235" s="27"/>
      <c r="BL235" s="27"/>
    </row>
    <row r="236" spans="1:79" s="1" customFormat="1" ht="12" hidden="1" customHeight="1">
      <c r="A236" s="26" t="s">
        <v>64</v>
      </c>
      <c r="B236" s="26"/>
      <c r="C236" s="26"/>
      <c r="D236" s="26"/>
      <c r="E236" s="26"/>
      <c r="F236" s="26"/>
      <c r="G236" s="60" t="s">
        <v>57</v>
      </c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30" t="s">
        <v>80</v>
      </c>
      <c r="U236" s="30"/>
      <c r="V236" s="30"/>
      <c r="W236" s="30"/>
      <c r="X236" s="30"/>
      <c r="Y236" s="30"/>
      <c r="Z236" s="30" t="s">
        <v>81</v>
      </c>
      <c r="AA236" s="30"/>
      <c r="AB236" s="30"/>
      <c r="AC236" s="30"/>
      <c r="AD236" s="30"/>
      <c r="AE236" s="30" t="s">
        <v>82</v>
      </c>
      <c r="AF236" s="30"/>
      <c r="AG236" s="30"/>
      <c r="AH236" s="30"/>
      <c r="AI236" s="30"/>
      <c r="AJ236" s="30"/>
      <c r="AK236" s="30" t="s">
        <v>83</v>
      </c>
      <c r="AL236" s="30"/>
      <c r="AM236" s="30"/>
      <c r="AN236" s="30"/>
      <c r="AO236" s="30"/>
      <c r="AP236" s="30"/>
      <c r="AQ236" s="77" t="s">
        <v>99</v>
      </c>
      <c r="AR236" s="30"/>
      <c r="AS236" s="30"/>
      <c r="AT236" s="30"/>
      <c r="AU236" s="30"/>
      <c r="AV236" s="30"/>
      <c r="AW236" s="30" t="s">
        <v>84</v>
      </c>
      <c r="AX236" s="30"/>
      <c r="AY236" s="30"/>
      <c r="AZ236" s="30"/>
      <c r="BA236" s="30"/>
      <c r="BB236" s="30" t="s">
        <v>85</v>
      </c>
      <c r="BC236" s="30"/>
      <c r="BD236" s="30"/>
      <c r="BE236" s="30"/>
      <c r="BF236" s="30"/>
      <c r="BG236" s="77" t="s">
        <v>100</v>
      </c>
      <c r="BH236" s="30"/>
      <c r="BI236" s="30"/>
      <c r="BJ236" s="30"/>
      <c r="BK236" s="30"/>
      <c r="BL236" s="30"/>
      <c r="CA236" s="1" t="s">
        <v>50</v>
      </c>
    </row>
    <row r="237" spans="1:79" s="6" customFormat="1" ht="12.75" customHeight="1">
      <c r="A237" s="84"/>
      <c r="B237" s="84"/>
      <c r="C237" s="84"/>
      <c r="D237" s="84"/>
      <c r="E237" s="84"/>
      <c r="F237" s="84"/>
      <c r="G237" s="119" t="s">
        <v>147</v>
      </c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7"/>
      <c r="U237" s="117"/>
      <c r="V237" s="117"/>
      <c r="W237" s="117"/>
      <c r="X237" s="117"/>
      <c r="Y237" s="117"/>
      <c r="Z237" s="117"/>
      <c r="AA237" s="117"/>
      <c r="AB237" s="117"/>
      <c r="AC237" s="117"/>
      <c r="AD237" s="117"/>
      <c r="AE237" s="117"/>
      <c r="AF237" s="117"/>
      <c r="AG237" s="117"/>
      <c r="AH237" s="117"/>
      <c r="AI237" s="117"/>
      <c r="AJ237" s="117"/>
      <c r="AK237" s="117"/>
      <c r="AL237" s="117"/>
      <c r="AM237" s="117"/>
      <c r="AN237" s="117"/>
      <c r="AO237" s="117"/>
      <c r="AP237" s="117"/>
      <c r="AQ237" s="117">
        <f>IF(ISNUMBER(AK237),AK237,0)-IF(ISNUMBER(AE237),AE237,0)</f>
        <v>0</v>
      </c>
      <c r="AR237" s="117"/>
      <c r="AS237" s="117"/>
      <c r="AT237" s="117"/>
      <c r="AU237" s="117"/>
      <c r="AV237" s="117"/>
      <c r="AW237" s="117"/>
      <c r="AX237" s="117"/>
      <c r="AY237" s="117"/>
      <c r="AZ237" s="117"/>
      <c r="BA237" s="117"/>
      <c r="BB237" s="117"/>
      <c r="BC237" s="117"/>
      <c r="BD237" s="117"/>
      <c r="BE237" s="117"/>
      <c r="BF237" s="117"/>
      <c r="BG237" s="117">
        <f>IF(ISNUMBER(Z237),Z237,0)+IF(ISNUMBER(AK237),AK237,0)</f>
        <v>0</v>
      </c>
      <c r="BH237" s="117"/>
      <c r="BI237" s="117"/>
      <c r="BJ237" s="117"/>
      <c r="BK237" s="117"/>
      <c r="BL237" s="117"/>
      <c r="CA237" s="6" t="s">
        <v>51</v>
      </c>
    </row>
    <row r="239" spans="1:79" ht="14.25" customHeight="1">
      <c r="A239" s="29" t="s">
        <v>260</v>
      </c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</row>
    <row r="240" spans="1:79" ht="15" customHeight="1">
      <c r="A240" s="31" t="s">
        <v>241</v>
      </c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</row>
    <row r="241" spans="1:79" ht="18" customHeight="1">
      <c r="A241" s="27" t="s">
        <v>135</v>
      </c>
      <c r="B241" s="27"/>
      <c r="C241" s="27"/>
      <c r="D241" s="27"/>
      <c r="E241" s="27"/>
      <c r="F241" s="27"/>
      <c r="G241" s="27" t="s">
        <v>19</v>
      </c>
      <c r="H241" s="27"/>
      <c r="I241" s="27"/>
      <c r="J241" s="27"/>
      <c r="K241" s="27"/>
      <c r="L241" s="27"/>
      <c r="M241" s="27"/>
      <c r="N241" s="27"/>
      <c r="O241" s="27"/>
      <c r="P241" s="27"/>
      <c r="Q241" s="27" t="s">
        <v>247</v>
      </c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 t="s">
        <v>257</v>
      </c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</row>
    <row r="242" spans="1:79" ht="42.95" customHeight="1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 t="s">
        <v>140</v>
      </c>
      <c r="R242" s="27"/>
      <c r="S242" s="27"/>
      <c r="T242" s="27"/>
      <c r="U242" s="27"/>
      <c r="V242" s="73" t="s">
        <v>141</v>
      </c>
      <c r="W242" s="73"/>
      <c r="X242" s="73"/>
      <c r="Y242" s="73"/>
      <c r="Z242" s="27" t="s">
        <v>142</v>
      </c>
      <c r="AA242" s="27"/>
      <c r="AB242" s="27"/>
      <c r="AC242" s="27"/>
      <c r="AD242" s="27"/>
      <c r="AE242" s="27"/>
      <c r="AF242" s="27"/>
      <c r="AG242" s="27"/>
      <c r="AH242" s="27"/>
      <c r="AI242" s="27"/>
      <c r="AJ242" s="27" t="s">
        <v>143</v>
      </c>
      <c r="AK242" s="27"/>
      <c r="AL242" s="27"/>
      <c r="AM242" s="27"/>
      <c r="AN242" s="27"/>
      <c r="AO242" s="27" t="s">
        <v>20</v>
      </c>
      <c r="AP242" s="27"/>
      <c r="AQ242" s="27"/>
      <c r="AR242" s="27"/>
      <c r="AS242" s="27"/>
      <c r="AT242" s="73" t="s">
        <v>144</v>
      </c>
      <c r="AU242" s="73"/>
      <c r="AV242" s="73"/>
      <c r="AW242" s="73"/>
      <c r="AX242" s="27" t="s">
        <v>142</v>
      </c>
      <c r="AY242" s="27"/>
      <c r="AZ242" s="27"/>
      <c r="BA242" s="27"/>
      <c r="BB242" s="27"/>
      <c r="BC242" s="27"/>
      <c r="BD242" s="27"/>
      <c r="BE242" s="27"/>
      <c r="BF242" s="27"/>
      <c r="BG242" s="27"/>
      <c r="BH242" s="27" t="s">
        <v>145</v>
      </c>
      <c r="BI242" s="27"/>
      <c r="BJ242" s="27"/>
      <c r="BK242" s="27"/>
      <c r="BL242" s="27"/>
    </row>
    <row r="243" spans="1:79" ht="63" customHeight="1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73"/>
      <c r="W243" s="73"/>
      <c r="X243" s="73"/>
      <c r="Y243" s="73"/>
      <c r="Z243" s="27" t="s">
        <v>17</v>
      </c>
      <c r="AA243" s="27"/>
      <c r="AB243" s="27"/>
      <c r="AC243" s="27"/>
      <c r="AD243" s="27"/>
      <c r="AE243" s="27" t="s">
        <v>16</v>
      </c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73"/>
      <c r="AU243" s="73"/>
      <c r="AV243" s="73"/>
      <c r="AW243" s="73"/>
      <c r="AX243" s="27" t="s">
        <v>17</v>
      </c>
      <c r="AY243" s="27"/>
      <c r="AZ243" s="27"/>
      <c r="BA243" s="27"/>
      <c r="BB243" s="27"/>
      <c r="BC243" s="27" t="s">
        <v>16</v>
      </c>
      <c r="BD243" s="27"/>
      <c r="BE243" s="27"/>
      <c r="BF243" s="27"/>
      <c r="BG243" s="27"/>
      <c r="BH243" s="27"/>
      <c r="BI243" s="27"/>
      <c r="BJ243" s="27"/>
      <c r="BK243" s="27"/>
      <c r="BL243" s="27"/>
    </row>
    <row r="244" spans="1:79" ht="15" customHeight="1">
      <c r="A244" s="27">
        <v>1</v>
      </c>
      <c r="B244" s="27"/>
      <c r="C244" s="27"/>
      <c r="D244" s="27"/>
      <c r="E244" s="27"/>
      <c r="F244" s="27"/>
      <c r="G244" s="27">
        <v>2</v>
      </c>
      <c r="H244" s="27"/>
      <c r="I244" s="27"/>
      <c r="J244" s="27"/>
      <c r="K244" s="27"/>
      <c r="L244" s="27"/>
      <c r="M244" s="27"/>
      <c r="N244" s="27"/>
      <c r="O244" s="27"/>
      <c r="P244" s="27"/>
      <c r="Q244" s="27">
        <v>3</v>
      </c>
      <c r="R244" s="27"/>
      <c r="S244" s="27"/>
      <c r="T244" s="27"/>
      <c r="U244" s="27"/>
      <c r="V244" s="27">
        <v>4</v>
      </c>
      <c r="W244" s="27"/>
      <c r="X244" s="27"/>
      <c r="Y244" s="27"/>
      <c r="Z244" s="27">
        <v>5</v>
      </c>
      <c r="AA244" s="27"/>
      <c r="AB244" s="27"/>
      <c r="AC244" s="27"/>
      <c r="AD244" s="27"/>
      <c r="AE244" s="27">
        <v>6</v>
      </c>
      <c r="AF244" s="27"/>
      <c r="AG244" s="27"/>
      <c r="AH244" s="27"/>
      <c r="AI244" s="27"/>
      <c r="AJ244" s="27">
        <v>7</v>
      </c>
      <c r="AK244" s="27"/>
      <c r="AL244" s="27"/>
      <c r="AM244" s="27"/>
      <c r="AN244" s="27"/>
      <c r="AO244" s="27">
        <v>8</v>
      </c>
      <c r="AP244" s="27"/>
      <c r="AQ244" s="27"/>
      <c r="AR244" s="27"/>
      <c r="AS244" s="27"/>
      <c r="AT244" s="27">
        <v>9</v>
      </c>
      <c r="AU244" s="27"/>
      <c r="AV244" s="27"/>
      <c r="AW244" s="27"/>
      <c r="AX244" s="27">
        <v>10</v>
      </c>
      <c r="AY244" s="27"/>
      <c r="AZ244" s="27"/>
      <c r="BA244" s="27"/>
      <c r="BB244" s="27"/>
      <c r="BC244" s="27">
        <v>11</v>
      </c>
      <c r="BD244" s="27"/>
      <c r="BE244" s="27"/>
      <c r="BF244" s="27"/>
      <c r="BG244" s="27"/>
      <c r="BH244" s="27">
        <v>12</v>
      </c>
      <c r="BI244" s="27"/>
      <c r="BJ244" s="27"/>
      <c r="BK244" s="27"/>
      <c r="BL244" s="27"/>
    </row>
    <row r="245" spans="1:79" s="1" customFormat="1" ht="12" hidden="1" customHeight="1">
      <c r="A245" s="26" t="s">
        <v>64</v>
      </c>
      <c r="B245" s="26"/>
      <c r="C245" s="26"/>
      <c r="D245" s="26"/>
      <c r="E245" s="26"/>
      <c r="F245" s="26"/>
      <c r="G245" s="60" t="s">
        <v>57</v>
      </c>
      <c r="H245" s="60"/>
      <c r="I245" s="60"/>
      <c r="J245" s="60"/>
      <c r="K245" s="60"/>
      <c r="L245" s="60"/>
      <c r="M245" s="60"/>
      <c r="N245" s="60"/>
      <c r="O245" s="60"/>
      <c r="P245" s="60"/>
      <c r="Q245" s="30" t="s">
        <v>80</v>
      </c>
      <c r="R245" s="30"/>
      <c r="S245" s="30"/>
      <c r="T245" s="30"/>
      <c r="U245" s="30"/>
      <c r="V245" s="30" t="s">
        <v>81</v>
      </c>
      <c r="W245" s="30"/>
      <c r="X245" s="30"/>
      <c r="Y245" s="30"/>
      <c r="Z245" s="30" t="s">
        <v>82</v>
      </c>
      <c r="AA245" s="30"/>
      <c r="AB245" s="30"/>
      <c r="AC245" s="30"/>
      <c r="AD245" s="30"/>
      <c r="AE245" s="30" t="s">
        <v>83</v>
      </c>
      <c r="AF245" s="30"/>
      <c r="AG245" s="30"/>
      <c r="AH245" s="30"/>
      <c r="AI245" s="30"/>
      <c r="AJ245" s="77" t="s">
        <v>101</v>
      </c>
      <c r="AK245" s="30"/>
      <c r="AL245" s="30"/>
      <c r="AM245" s="30"/>
      <c r="AN245" s="30"/>
      <c r="AO245" s="30" t="s">
        <v>84</v>
      </c>
      <c r="AP245" s="30"/>
      <c r="AQ245" s="30"/>
      <c r="AR245" s="30"/>
      <c r="AS245" s="30"/>
      <c r="AT245" s="77" t="s">
        <v>102</v>
      </c>
      <c r="AU245" s="30"/>
      <c r="AV245" s="30"/>
      <c r="AW245" s="30"/>
      <c r="AX245" s="30" t="s">
        <v>85</v>
      </c>
      <c r="AY245" s="30"/>
      <c r="AZ245" s="30"/>
      <c r="BA245" s="30"/>
      <c r="BB245" s="30"/>
      <c r="BC245" s="30" t="s">
        <v>86</v>
      </c>
      <c r="BD245" s="30"/>
      <c r="BE245" s="30"/>
      <c r="BF245" s="30"/>
      <c r="BG245" s="30"/>
      <c r="BH245" s="77" t="s">
        <v>101</v>
      </c>
      <c r="BI245" s="30"/>
      <c r="BJ245" s="30"/>
      <c r="BK245" s="30"/>
      <c r="BL245" s="30"/>
      <c r="CA245" s="1" t="s">
        <v>52</v>
      </c>
    </row>
    <row r="246" spans="1:79" s="98" customFormat="1" ht="12.75" customHeight="1">
      <c r="A246" s="109">
        <v>2111</v>
      </c>
      <c r="B246" s="109"/>
      <c r="C246" s="109"/>
      <c r="D246" s="109"/>
      <c r="E246" s="109"/>
      <c r="F246" s="109"/>
      <c r="G246" s="91" t="s">
        <v>176</v>
      </c>
      <c r="H246" s="92"/>
      <c r="I246" s="92"/>
      <c r="J246" s="92"/>
      <c r="K246" s="92"/>
      <c r="L246" s="92"/>
      <c r="M246" s="92"/>
      <c r="N246" s="92"/>
      <c r="O246" s="92"/>
      <c r="P246" s="93"/>
      <c r="Q246" s="118">
        <v>2309741</v>
      </c>
      <c r="R246" s="118"/>
      <c r="S246" s="118"/>
      <c r="T246" s="118"/>
      <c r="U246" s="118"/>
      <c r="V246" s="118">
        <v>0</v>
      </c>
      <c r="W246" s="118"/>
      <c r="X246" s="118"/>
      <c r="Y246" s="118"/>
      <c r="Z246" s="118">
        <v>0</v>
      </c>
      <c r="AA246" s="118"/>
      <c r="AB246" s="118"/>
      <c r="AC246" s="118"/>
      <c r="AD246" s="118"/>
      <c r="AE246" s="118">
        <v>0</v>
      </c>
      <c r="AF246" s="118"/>
      <c r="AG246" s="118"/>
      <c r="AH246" s="118"/>
      <c r="AI246" s="118"/>
      <c r="AJ246" s="118">
        <f>IF(ISNUMBER(Q246),Q246,0)-IF(ISNUMBER(Z246),Z246,0)</f>
        <v>2309741</v>
      </c>
      <c r="AK246" s="118"/>
      <c r="AL246" s="118"/>
      <c r="AM246" s="118"/>
      <c r="AN246" s="118"/>
      <c r="AO246" s="118">
        <v>2411784</v>
      </c>
      <c r="AP246" s="118"/>
      <c r="AQ246" s="118"/>
      <c r="AR246" s="118"/>
      <c r="AS246" s="118"/>
      <c r="AT246" s="118">
        <f>IF(ISNUMBER(V246),V246,0)-IF(ISNUMBER(Z246),Z246,0)-IF(ISNUMBER(AE246),AE246,0)</f>
        <v>0</v>
      </c>
      <c r="AU246" s="118"/>
      <c r="AV246" s="118"/>
      <c r="AW246" s="118"/>
      <c r="AX246" s="118">
        <v>0</v>
      </c>
      <c r="AY246" s="118"/>
      <c r="AZ246" s="118"/>
      <c r="BA246" s="118"/>
      <c r="BB246" s="118"/>
      <c r="BC246" s="118">
        <v>0</v>
      </c>
      <c r="BD246" s="118"/>
      <c r="BE246" s="118"/>
      <c r="BF246" s="118"/>
      <c r="BG246" s="118"/>
      <c r="BH246" s="118">
        <f>IF(ISNUMBER(AO246),AO246,0)-IF(ISNUMBER(AX246),AX246,0)</f>
        <v>2411784</v>
      </c>
      <c r="BI246" s="118"/>
      <c r="BJ246" s="118"/>
      <c r="BK246" s="118"/>
      <c r="BL246" s="118"/>
      <c r="CA246" s="98" t="s">
        <v>53</v>
      </c>
    </row>
    <row r="247" spans="1:79" s="98" customFormat="1" ht="12.75" customHeight="1">
      <c r="A247" s="109">
        <v>2120</v>
      </c>
      <c r="B247" s="109"/>
      <c r="C247" s="109"/>
      <c r="D247" s="109"/>
      <c r="E247" s="109"/>
      <c r="F247" s="109"/>
      <c r="G247" s="91" t="s">
        <v>177</v>
      </c>
      <c r="H247" s="92"/>
      <c r="I247" s="92"/>
      <c r="J247" s="92"/>
      <c r="K247" s="92"/>
      <c r="L247" s="92"/>
      <c r="M247" s="92"/>
      <c r="N247" s="92"/>
      <c r="O247" s="92"/>
      <c r="P247" s="93"/>
      <c r="Q247" s="118">
        <v>568030</v>
      </c>
      <c r="R247" s="118"/>
      <c r="S247" s="118"/>
      <c r="T247" s="118"/>
      <c r="U247" s="118"/>
      <c r="V247" s="118">
        <v>0</v>
      </c>
      <c r="W247" s="118"/>
      <c r="X247" s="118"/>
      <c r="Y247" s="118"/>
      <c r="Z247" s="118">
        <v>0</v>
      </c>
      <c r="AA247" s="118"/>
      <c r="AB247" s="118"/>
      <c r="AC247" s="118"/>
      <c r="AD247" s="118"/>
      <c r="AE247" s="118">
        <v>0</v>
      </c>
      <c r="AF247" s="118"/>
      <c r="AG247" s="118"/>
      <c r="AH247" s="118"/>
      <c r="AI247" s="118"/>
      <c r="AJ247" s="118">
        <f>IF(ISNUMBER(Q247),Q247,0)-IF(ISNUMBER(Z247),Z247,0)</f>
        <v>568030</v>
      </c>
      <c r="AK247" s="118"/>
      <c r="AL247" s="118"/>
      <c r="AM247" s="118"/>
      <c r="AN247" s="118"/>
      <c r="AO247" s="118">
        <v>588475</v>
      </c>
      <c r="AP247" s="118"/>
      <c r="AQ247" s="118"/>
      <c r="AR247" s="118"/>
      <c r="AS247" s="118"/>
      <c r="AT247" s="118">
        <f>IF(ISNUMBER(V247),V247,0)-IF(ISNUMBER(Z247),Z247,0)-IF(ISNUMBER(AE247),AE247,0)</f>
        <v>0</v>
      </c>
      <c r="AU247" s="118"/>
      <c r="AV247" s="118"/>
      <c r="AW247" s="118"/>
      <c r="AX247" s="118">
        <v>0</v>
      </c>
      <c r="AY247" s="118"/>
      <c r="AZ247" s="118"/>
      <c r="BA247" s="118"/>
      <c r="BB247" s="118"/>
      <c r="BC247" s="118">
        <v>0</v>
      </c>
      <c r="BD247" s="118"/>
      <c r="BE247" s="118"/>
      <c r="BF247" s="118"/>
      <c r="BG247" s="118"/>
      <c r="BH247" s="118">
        <f>IF(ISNUMBER(AO247),AO247,0)-IF(ISNUMBER(AX247),AX247,0)</f>
        <v>588475</v>
      </c>
      <c r="BI247" s="118"/>
      <c r="BJ247" s="118"/>
      <c r="BK247" s="118"/>
      <c r="BL247" s="118"/>
    </row>
    <row r="248" spans="1:79" s="98" customFormat="1" ht="25.5" customHeight="1">
      <c r="A248" s="109">
        <v>2210</v>
      </c>
      <c r="B248" s="109"/>
      <c r="C248" s="109"/>
      <c r="D248" s="109"/>
      <c r="E248" s="109"/>
      <c r="F248" s="109"/>
      <c r="G248" s="91" t="s">
        <v>178</v>
      </c>
      <c r="H248" s="92"/>
      <c r="I248" s="92"/>
      <c r="J248" s="92"/>
      <c r="K248" s="92"/>
      <c r="L248" s="92"/>
      <c r="M248" s="92"/>
      <c r="N248" s="92"/>
      <c r="O248" s="92"/>
      <c r="P248" s="93"/>
      <c r="Q248" s="118">
        <v>67500</v>
      </c>
      <c r="R248" s="118"/>
      <c r="S248" s="118"/>
      <c r="T248" s="118"/>
      <c r="U248" s="118"/>
      <c r="V248" s="118">
        <v>0</v>
      </c>
      <c r="W248" s="118"/>
      <c r="X248" s="118"/>
      <c r="Y248" s="118"/>
      <c r="Z248" s="118">
        <v>0</v>
      </c>
      <c r="AA248" s="118"/>
      <c r="AB248" s="118"/>
      <c r="AC248" s="118"/>
      <c r="AD248" s="118"/>
      <c r="AE248" s="118">
        <v>0</v>
      </c>
      <c r="AF248" s="118"/>
      <c r="AG248" s="118"/>
      <c r="AH248" s="118"/>
      <c r="AI248" s="118"/>
      <c r="AJ248" s="118">
        <f>IF(ISNUMBER(Q248),Q248,0)-IF(ISNUMBER(Z248),Z248,0)</f>
        <v>67500</v>
      </c>
      <c r="AK248" s="118"/>
      <c r="AL248" s="118"/>
      <c r="AM248" s="118"/>
      <c r="AN248" s="118"/>
      <c r="AO248" s="118">
        <v>20000</v>
      </c>
      <c r="AP248" s="118"/>
      <c r="AQ248" s="118"/>
      <c r="AR248" s="118"/>
      <c r="AS248" s="118"/>
      <c r="AT248" s="118">
        <f>IF(ISNUMBER(V248),V248,0)-IF(ISNUMBER(Z248),Z248,0)-IF(ISNUMBER(AE248),AE248,0)</f>
        <v>0</v>
      </c>
      <c r="AU248" s="118"/>
      <c r="AV248" s="118"/>
      <c r="AW248" s="118"/>
      <c r="AX248" s="118">
        <v>0</v>
      </c>
      <c r="AY248" s="118"/>
      <c r="AZ248" s="118"/>
      <c r="BA248" s="118"/>
      <c r="BB248" s="118"/>
      <c r="BC248" s="118">
        <v>0</v>
      </c>
      <c r="BD248" s="118"/>
      <c r="BE248" s="118"/>
      <c r="BF248" s="118"/>
      <c r="BG248" s="118"/>
      <c r="BH248" s="118">
        <f>IF(ISNUMBER(AO248),AO248,0)-IF(ISNUMBER(AX248),AX248,0)</f>
        <v>20000</v>
      </c>
      <c r="BI248" s="118"/>
      <c r="BJ248" s="118"/>
      <c r="BK248" s="118"/>
      <c r="BL248" s="118"/>
    </row>
    <row r="249" spans="1:79" s="98" customFormat="1" ht="25.5" customHeight="1">
      <c r="A249" s="109">
        <v>2240</v>
      </c>
      <c r="B249" s="109"/>
      <c r="C249" s="109"/>
      <c r="D249" s="109"/>
      <c r="E249" s="109"/>
      <c r="F249" s="109"/>
      <c r="G249" s="91" t="s">
        <v>179</v>
      </c>
      <c r="H249" s="92"/>
      <c r="I249" s="92"/>
      <c r="J249" s="92"/>
      <c r="K249" s="92"/>
      <c r="L249" s="92"/>
      <c r="M249" s="92"/>
      <c r="N249" s="92"/>
      <c r="O249" s="92"/>
      <c r="P249" s="93"/>
      <c r="Q249" s="118">
        <v>23380</v>
      </c>
      <c r="R249" s="118"/>
      <c r="S249" s="118"/>
      <c r="T249" s="118"/>
      <c r="U249" s="118"/>
      <c r="V249" s="118">
        <v>0</v>
      </c>
      <c r="W249" s="118"/>
      <c r="X249" s="118"/>
      <c r="Y249" s="118"/>
      <c r="Z249" s="118">
        <v>0</v>
      </c>
      <c r="AA249" s="118"/>
      <c r="AB249" s="118"/>
      <c r="AC249" s="118"/>
      <c r="AD249" s="118"/>
      <c r="AE249" s="118">
        <v>0</v>
      </c>
      <c r="AF249" s="118"/>
      <c r="AG249" s="118"/>
      <c r="AH249" s="118"/>
      <c r="AI249" s="118"/>
      <c r="AJ249" s="118">
        <f>IF(ISNUMBER(Q249),Q249,0)-IF(ISNUMBER(Z249),Z249,0)</f>
        <v>23380</v>
      </c>
      <c r="AK249" s="118"/>
      <c r="AL249" s="118"/>
      <c r="AM249" s="118"/>
      <c r="AN249" s="118"/>
      <c r="AO249" s="118">
        <v>18000</v>
      </c>
      <c r="AP249" s="118"/>
      <c r="AQ249" s="118"/>
      <c r="AR249" s="118"/>
      <c r="AS249" s="118"/>
      <c r="AT249" s="118">
        <f>IF(ISNUMBER(V249),V249,0)-IF(ISNUMBER(Z249),Z249,0)-IF(ISNUMBER(AE249),AE249,0)</f>
        <v>0</v>
      </c>
      <c r="AU249" s="118"/>
      <c r="AV249" s="118"/>
      <c r="AW249" s="118"/>
      <c r="AX249" s="118">
        <v>0</v>
      </c>
      <c r="AY249" s="118"/>
      <c r="AZ249" s="118"/>
      <c r="BA249" s="118"/>
      <c r="BB249" s="118"/>
      <c r="BC249" s="118">
        <v>0</v>
      </c>
      <c r="BD249" s="118"/>
      <c r="BE249" s="118"/>
      <c r="BF249" s="118"/>
      <c r="BG249" s="118"/>
      <c r="BH249" s="118">
        <f>IF(ISNUMBER(AO249),AO249,0)-IF(ISNUMBER(AX249),AX249,0)</f>
        <v>18000</v>
      </c>
      <c r="BI249" s="118"/>
      <c r="BJ249" s="118"/>
      <c r="BK249" s="118"/>
      <c r="BL249" s="118"/>
    </row>
    <row r="250" spans="1:79" s="98" customFormat="1" ht="12.75" customHeight="1">
      <c r="A250" s="109">
        <v>2250</v>
      </c>
      <c r="B250" s="109"/>
      <c r="C250" s="109"/>
      <c r="D250" s="109"/>
      <c r="E250" s="109"/>
      <c r="F250" s="109"/>
      <c r="G250" s="91" t="s">
        <v>180</v>
      </c>
      <c r="H250" s="92"/>
      <c r="I250" s="92"/>
      <c r="J250" s="92"/>
      <c r="K250" s="92"/>
      <c r="L250" s="92"/>
      <c r="M250" s="92"/>
      <c r="N250" s="92"/>
      <c r="O250" s="92"/>
      <c r="P250" s="93"/>
      <c r="Q250" s="118">
        <v>1000</v>
      </c>
      <c r="R250" s="118"/>
      <c r="S250" s="118"/>
      <c r="T250" s="118"/>
      <c r="U250" s="118"/>
      <c r="V250" s="118">
        <v>0</v>
      </c>
      <c r="W250" s="118"/>
      <c r="X250" s="118"/>
      <c r="Y250" s="118"/>
      <c r="Z250" s="118">
        <v>0</v>
      </c>
      <c r="AA250" s="118"/>
      <c r="AB250" s="118"/>
      <c r="AC250" s="118"/>
      <c r="AD250" s="118"/>
      <c r="AE250" s="118">
        <v>0</v>
      </c>
      <c r="AF250" s="118"/>
      <c r="AG250" s="118"/>
      <c r="AH250" s="118"/>
      <c r="AI250" s="118"/>
      <c r="AJ250" s="118">
        <f>IF(ISNUMBER(Q250),Q250,0)-IF(ISNUMBER(Z250),Z250,0)</f>
        <v>1000</v>
      </c>
      <c r="AK250" s="118"/>
      <c r="AL250" s="118"/>
      <c r="AM250" s="118"/>
      <c r="AN250" s="118"/>
      <c r="AO250" s="118">
        <v>1000</v>
      </c>
      <c r="AP250" s="118"/>
      <c r="AQ250" s="118"/>
      <c r="AR250" s="118"/>
      <c r="AS250" s="118"/>
      <c r="AT250" s="118">
        <f>IF(ISNUMBER(V250),V250,0)-IF(ISNUMBER(Z250),Z250,0)-IF(ISNUMBER(AE250),AE250,0)</f>
        <v>0</v>
      </c>
      <c r="AU250" s="118"/>
      <c r="AV250" s="118"/>
      <c r="AW250" s="118"/>
      <c r="AX250" s="118">
        <v>0</v>
      </c>
      <c r="AY250" s="118"/>
      <c r="AZ250" s="118"/>
      <c r="BA250" s="118"/>
      <c r="BB250" s="118"/>
      <c r="BC250" s="118">
        <v>0</v>
      </c>
      <c r="BD250" s="118"/>
      <c r="BE250" s="118"/>
      <c r="BF250" s="118"/>
      <c r="BG250" s="118"/>
      <c r="BH250" s="118">
        <f>IF(ISNUMBER(AO250),AO250,0)-IF(ISNUMBER(AX250),AX250,0)</f>
        <v>1000</v>
      </c>
      <c r="BI250" s="118"/>
      <c r="BJ250" s="118"/>
      <c r="BK250" s="118"/>
      <c r="BL250" s="118"/>
    </row>
    <row r="251" spans="1:79" s="98" customFormat="1" ht="12.75" customHeight="1">
      <c r="A251" s="109">
        <v>2273</v>
      </c>
      <c r="B251" s="109"/>
      <c r="C251" s="109"/>
      <c r="D251" s="109"/>
      <c r="E251" s="109"/>
      <c r="F251" s="109"/>
      <c r="G251" s="91" t="s">
        <v>181</v>
      </c>
      <c r="H251" s="92"/>
      <c r="I251" s="92"/>
      <c r="J251" s="92"/>
      <c r="K251" s="92"/>
      <c r="L251" s="92"/>
      <c r="M251" s="92"/>
      <c r="N251" s="92"/>
      <c r="O251" s="92"/>
      <c r="P251" s="93"/>
      <c r="Q251" s="118">
        <v>52500</v>
      </c>
      <c r="R251" s="118"/>
      <c r="S251" s="118"/>
      <c r="T251" s="118"/>
      <c r="U251" s="118"/>
      <c r="V251" s="118">
        <v>0</v>
      </c>
      <c r="W251" s="118"/>
      <c r="X251" s="118"/>
      <c r="Y251" s="118"/>
      <c r="Z251" s="118">
        <v>0</v>
      </c>
      <c r="AA251" s="118"/>
      <c r="AB251" s="118"/>
      <c r="AC251" s="118"/>
      <c r="AD251" s="118"/>
      <c r="AE251" s="118">
        <v>0</v>
      </c>
      <c r="AF251" s="118"/>
      <c r="AG251" s="118"/>
      <c r="AH251" s="118"/>
      <c r="AI251" s="118"/>
      <c r="AJ251" s="118">
        <f>IF(ISNUMBER(Q251),Q251,0)-IF(ISNUMBER(Z251),Z251,0)</f>
        <v>52500</v>
      </c>
      <c r="AK251" s="118"/>
      <c r="AL251" s="118"/>
      <c r="AM251" s="118"/>
      <c r="AN251" s="118"/>
      <c r="AO251" s="118">
        <v>106700</v>
      </c>
      <c r="AP251" s="118"/>
      <c r="AQ251" s="118"/>
      <c r="AR251" s="118"/>
      <c r="AS251" s="118"/>
      <c r="AT251" s="118">
        <f>IF(ISNUMBER(V251),V251,0)-IF(ISNUMBER(Z251),Z251,0)-IF(ISNUMBER(AE251),AE251,0)</f>
        <v>0</v>
      </c>
      <c r="AU251" s="118"/>
      <c r="AV251" s="118"/>
      <c r="AW251" s="118"/>
      <c r="AX251" s="118">
        <v>0</v>
      </c>
      <c r="AY251" s="118"/>
      <c r="AZ251" s="118"/>
      <c r="BA251" s="118"/>
      <c r="BB251" s="118"/>
      <c r="BC251" s="118">
        <v>0</v>
      </c>
      <c r="BD251" s="118"/>
      <c r="BE251" s="118"/>
      <c r="BF251" s="118"/>
      <c r="BG251" s="118"/>
      <c r="BH251" s="118">
        <f>IF(ISNUMBER(AO251),AO251,0)-IF(ISNUMBER(AX251),AX251,0)</f>
        <v>106700</v>
      </c>
      <c r="BI251" s="118"/>
      <c r="BJ251" s="118"/>
      <c r="BK251" s="118"/>
      <c r="BL251" s="118"/>
    </row>
    <row r="252" spans="1:79" s="98" customFormat="1" ht="12.75" customHeight="1">
      <c r="A252" s="109">
        <v>2274</v>
      </c>
      <c r="B252" s="109"/>
      <c r="C252" s="109"/>
      <c r="D252" s="109"/>
      <c r="E252" s="109"/>
      <c r="F252" s="109"/>
      <c r="G252" s="91" t="s">
        <v>182</v>
      </c>
      <c r="H252" s="92"/>
      <c r="I252" s="92"/>
      <c r="J252" s="92"/>
      <c r="K252" s="92"/>
      <c r="L252" s="92"/>
      <c r="M252" s="92"/>
      <c r="N252" s="92"/>
      <c r="O252" s="92"/>
      <c r="P252" s="93"/>
      <c r="Q252" s="118">
        <v>158400</v>
      </c>
      <c r="R252" s="118"/>
      <c r="S252" s="118"/>
      <c r="T252" s="118"/>
      <c r="U252" s="118"/>
      <c r="V252" s="118">
        <v>0</v>
      </c>
      <c r="W252" s="118"/>
      <c r="X252" s="118"/>
      <c r="Y252" s="118"/>
      <c r="Z252" s="118">
        <v>0</v>
      </c>
      <c r="AA252" s="118"/>
      <c r="AB252" s="118"/>
      <c r="AC252" s="118"/>
      <c r="AD252" s="118"/>
      <c r="AE252" s="118">
        <v>0</v>
      </c>
      <c r="AF252" s="118"/>
      <c r="AG252" s="118"/>
      <c r="AH252" s="118"/>
      <c r="AI252" s="118"/>
      <c r="AJ252" s="118">
        <f>IF(ISNUMBER(Q252),Q252,0)-IF(ISNUMBER(Z252),Z252,0)</f>
        <v>158400</v>
      </c>
      <c r="AK252" s="118"/>
      <c r="AL252" s="118"/>
      <c r="AM252" s="118"/>
      <c r="AN252" s="118"/>
      <c r="AO252" s="118">
        <v>1501</v>
      </c>
      <c r="AP252" s="118"/>
      <c r="AQ252" s="118"/>
      <c r="AR252" s="118"/>
      <c r="AS252" s="118"/>
      <c r="AT252" s="118">
        <f>IF(ISNUMBER(V252),V252,0)-IF(ISNUMBER(Z252),Z252,0)-IF(ISNUMBER(AE252),AE252,0)</f>
        <v>0</v>
      </c>
      <c r="AU252" s="118"/>
      <c r="AV252" s="118"/>
      <c r="AW252" s="118"/>
      <c r="AX252" s="118">
        <v>0</v>
      </c>
      <c r="AY252" s="118"/>
      <c r="AZ252" s="118"/>
      <c r="BA252" s="118"/>
      <c r="BB252" s="118"/>
      <c r="BC252" s="118">
        <v>0</v>
      </c>
      <c r="BD252" s="118"/>
      <c r="BE252" s="118"/>
      <c r="BF252" s="118"/>
      <c r="BG252" s="118"/>
      <c r="BH252" s="118">
        <f>IF(ISNUMBER(AO252),AO252,0)-IF(ISNUMBER(AX252),AX252,0)</f>
        <v>1501</v>
      </c>
      <c r="BI252" s="118"/>
      <c r="BJ252" s="118"/>
      <c r="BK252" s="118"/>
      <c r="BL252" s="118"/>
    </row>
    <row r="253" spans="1:79" s="6" customFormat="1" ht="12.75" customHeight="1">
      <c r="A253" s="84"/>
      <c r="B253" s="84"/>
      <c r="C253" s="84"/>
      <c r="D253" s="84"/>
      <c r="E253" s="84"/>
      <c r="F253" s="84"/>
      <c r="G253" s="99" t="s">
        <v>147</v>
      </c>
      <c r="H253" s="100"/>
      <c r="I253" s="100"/>
      <c r="J253" s="100"/>
      <c r="K253" s="100"/>
      <c r="L253" s="100"/>
      <c r="M253" s="100"/>
      <c r="N253" s="100"/>
      <c r="O253" s="100"/>
      <c r="P253" s="101"/>
      <c r="Q253" s="117">
        <v>3180551</v>
      </c>
      <c r="R253" s="117"/>
      <c r="S253" s="117"/>
      <c r="T253" s="117"/>
      <c r="U253" s="117"/>
      <c r="V253" s="117">
        <v>0</v>
      </c>
      <c r="W253" s="117"/>
      <c r="X253" s="117"/>
      <c r="Y253" s="117"/>
      <c r="Z253" s="117">
        <v>0</v>
      </c>
      <c r="AA253" s="117"/>
      <c r="AB253" s="117"/>
      <c r="AC253" s="117"/>
      <c r="AD253" s="117"/>
      <c r="AE253" s="117">
        <v>0</v>
      </c>
      <c r="AF253" s="117"/>
      <c r="AG253" s="117"/>
      <c r="AH253" s="117"/>
      <c r="AI253" s="117"/>
      <c r="AJ253" s="117">
        <f>IF(ISNUMBER(Q253),Q253,0)-IF(ISNUMBER(Z253),Z253,0)</f>
        <v>3180551</v>
      </c>
      <c r="AK253" s="117"/>
      <c r="AL253" s="117"/>
      <c r="AM253" s="117"/>
      <c r="AN253" s="117"/>
      <c r="AO253" s="117">
        <v>3147460</v>
      </c>
      <c r="AP253" s="117"/>
      <c r="AQ253" s="117"/>
      <c r="AR253" s="117"/>
      <c r="AS253" s="117"/>
      <c r="AT253" s="117">
        <f>IF(ISNUMBER(V253),V253,0)-IF(ISNUMBER(Z253),Z253,0)-IF(ISNUMBER(AE253),AE253,0)</f>
        <v>0</v>
      </c>
      <c r="AU253" s="117"/>
      <c r="AV253" s="117"/>
      <c r="AW253" s="117"/>
      <c r="AX253" s="117">
        <v>0</v>
      </c>
      <c r="AY253" s="117"/>
      <c r="AZ253" s="117"/>
      <c r="BA253" s="117"/>
      <c r="BB253" s="117"/>
      <c r="BC253" s="117">
        <v>0</v>
      </c>
      <c r="BD253" s="117"/>
      <c r="BE253" s="117"/>
      <c r="BF253" s="117"/>
      <c r="BG253" s="117"/>
      <c r="BH253" s="117">
        <f>IF(ISNUMBER(AO253),AO253,0)-IF(ISNUMBER(AX253),AX253,0)</f>
        <v>3147460</v>
      </c>
      <c r="BI253" s="117"/>
      <c r="BJ253" s="117"/>
      <c r="BK253" s="117"/>
      <c r="BL253" s="117"/>
    </row>
    <row r="255" spans="1:79" ht="14.25" customHeight="1">
      <c r="A255" s="29" t="s">
        <v>248</v>
      </c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</row>
    <row r="256" spans="1:79" ht="15" customHeight="1">
      <c r="A256" s="31" t="s">
        <v>241</v>
      </c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</row>
    <row r="257" spans="1:79" ht="42.95" customHeight="1">
      <c r="A257" s="73" t="s">
        <v>135</v>
      </c>
      <c r="B257" s="73"/>
      <c r="C257" s="73"/>
      <c r="D257" s="73"/>
      <c r="E257" s="73"/>
      <c r="F257" s="73"/>
      <c r="G257" s="27" t="s">
        <v>19</v>
      </c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 t="s">
        <v>15</v>
      </c>
      <c r="U257" s="27"/>
      <c r="V257" s="27"/>
      <c r="W257" s="27"/>
      <c r="X257" s="27"/>
      <c r="Y257" s="27"/>
      <c r="Z257" s="27" t="s">
        <v>14</v>
      </c>
      <c r="AA257" s="27"/>
      <c r="AB257" s="27"/>
      <c r="AC257" s="27"/>
      <c r="AD257" s="27"/>
      <c r="AE257" s="27" t="s">
        <v>244</v>
      </c>
      <c r="AF257" s="27"/>
      <c r="AG257" s="27"/>
      <c r="AH257" s="27"/>
      <c r="AI257" s="27"/>
      <c r="AJ257" s="27"/>
      <c r="AK257" s="27" t="s">
        <v>249</v>
      </c>
      <c r="AL257" s="27"/>
      <c r="AM257" s="27"/>
      <c r="AN257" s="27"/>
      <c r="AO257" s="27"/>
      <c r="AP257" s="27"/>
      <c r="AQ257" s="27" t="s">
        <v>261</v>
      </c>
      <c r="AR257" s="27"/>
      <c r="AS257" s="27"/>
      <c r="AT257" s="27"/>
      <c r="AU257" s="27"/>
      <c r="AV257" s="27"/>
      <c r="AW257" s="27" t="s">
        <v>18</v>
      </c>
      <c r="AX257" s="27"/>
      <c r="AY257" s="27"/>
      <c r="AZ257" s="27"/>
      <c r="BA257" s="27"/>
      <c r="BB257" s="27"/>
      <c r="BC257" s="27"/>
      <c r="BD257" s="27"/>
      <c r="BE257" s="27" t="s">
        <v>156</v>
      </c>
      <c r="BF257" s="27"/>
      <c r="BG257" s="27"/>
      <c r="BH257" s="27"/>
      <c r="BI257" s="27"/>
      <c r="BJ257" s="27"/>
      <c r="BK257" s="27"/>
      <c r="BL257" s="27"/>
    </row>
    <row r="258" spans="1:79" ht="21.75" customHeight="1">
      <c r="A258" s="73"/>
      <c r="B258" s="73"/>
      <c r="C258" s="73"/>
      <c r="D258" s="73"/>
      <c r="E258" s="73"/>
      <c r="F258" s="73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</row>
    <row r="259" spans="1:79" ht="15" customHeight="1">
      <c r="A259" s="27">
        <v>1</v>
      </c>
      <c r="B259" s="27"/>
      <c r="C259" s="27"/>
      <c r="D259" s="27"/>
      <c r="E259" s="27"/>
      <c r="F259" s="27"/>
      <c r="G259" s="27">
        <v>2</v>
      </c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>
        <v>3</v>
      </c>
      <c r="U259" s="27"/>
      <c r="V259" s="27"/>
      <c r="W259" s="27"/>
      <c r="X259" s="27"/>
      <c r="Y259" s="27"/>
      <c r="Z259" s="27">
        <v>4</v>
      </c>
      <c r="AA259" s="27"/>
      <c r="AB259" s="27"/>
      <c r="AC259" s="27"/>
      <c r="AD259" s="27"/>
      <c r="AE259" s="27">
        <v>5</v>
      </c>
      <c r="AF259" s="27"/>
      <c r="AG259" s="27"/>
      <c r="AH259" s="27"/>
      <c r="AI259" s="27"/>
      <c r="AJ259" s="27"/>
      <c r="AK259" s="27">
        <v>6</v>
      </c>
      <c r="AL259" s="27"/>
      <c r="AM259" s="27"/>
      <c r="AN259" s="27"/>
      <c r="AO259" s="27"/>
      <c r="AP259" s="27"/>
      <c r="AQ259" s="27">
        <v>7</v>
      </c>
      <c r="AR259" s="27"/>
      <c r="AS259" s="27"/>
      <c r="AT259" s="27"/>
      <c r="AU259" s="27"/>
      <c r="AV259" s="27"/>
      <c r="AW259" s="26">
        <v>8</v>
      </c>
      <c r="AX259" s="26"/>
      <c r="AY259" s="26"/>
      <c r="AZ259" s="26"/>
      <c r="BA259" s="26"/>
      <c r="BB259" s="26"/>
      <c r="BC259" s="26"/>
      <c r="BD259" s="26"/>
      <c r="BE259" s="26">
        <v>9</v>
      </c>
      <c r="BF259" s="26"/>
      <c r="BG259" s="26"/>
      <c r="BH259" s="26"/>
      <c r="BI259" s="26"/>
      <c r="BJ259" s="26"/>
      <c r="BK259" s="26"/>
      <c r="BL259" s="26"/>
    </row>
    <row r="260" spans="1:79" s="1" customFormat="1" ht="18.75" hidden="1" customHeight="1">
      <c r="A260" s="26" t="s">
        <v>64</v>
      </c>
      <c r="B260" s="26"/>
      <c r="C260" s="26"/>
      <c r="D260" s="26"/>
      <c r="E260" s="26"/>
      <c r="F260" s="26"/>
      <c r="G260" s="60" t="s">
        <v>57</v>
      </c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30" t="s">
        <v>80</v>
      </c>
      <c r="U260" s="30"/>
      <c r="V260" s="30"/>
      <c r="W260" s="30"/>
      <c r="X260" s="30"/>
      <c r="Y260" s="30"/>
      <c r="Z260" s="30" t="s">
        <v>81</v>
      </c>
      <c r="AA260" s="30"/>
      <c r="AB260" s="30"/>
      <c r="AC260" s="30"/>
      <c r="AD260" s="30"/>
      <c r="AE260" s="30" t="s">
        <v>82</v>
      </c>
      <c r="AF260" s="30"/>
      <c r="AG260" s="30"/>
      <c r="AH260" s="30"/>
      <c r="AI260" s="30"/>
      <c r="AJ260" s="30"/>
      <c r="AK260" s="30" t="s">
        <v>83</v>
      </c>
      <c r="AL260" s="30"/>
      <c r="AM260" s="30"/>
      <c r="AN260" s="30"/>
      <c r="AO260" s="30"/>
      <c r="AP260" s="30"/>
      <c r="AQ260" s="30" t="s">
        <v>84</v>
      </c>
      <c r="AR260" s="30"/>
      <c r="AS260" s="30"/>
      <c r="AT260" s="30"/>
      <c r="AU260" s="30"/>
      <c r="AV260" s="30"/>
      <c r="AW260" s="60" t="s">
        <v>87</v>
      </c>
      <c r="AX260" s="60"/>
      <c r="AY260" s="60"/>
      <c r="AZ260" s="60"/>
      <c r="BA260" s="60"/>
      <c r="BB260" s="60"/>
      <c r="BC260" s="60"/>
      <c r="BD260" s="60"/>
      <c r="BE260" s="60" t="s">
        <v>88</v>
      </c>
      <c r="BF260" s="60"/>
      <c r="BG260" s="60"/>
      <c r="BH260" s="60"/>
      <c r="BI260" s="60"/>
      <c r="BJ260" s="60"/>
      <c r="BK260" s="60"/>
      <c r="BL260" s="60"/>
      <c r="CA260" s="1" t="s">
        <v>54</v>
      </c>
    </row>
    <row r="261" spans="1:79" s="98" customFormat="1" ht="25.5" customHeight="1">
      <c r="A261" s="109">
        <v>2210</v>
      </c>
      <c r="B261" s="109"/>
      <c r="C261" s="109"/>
      <c r="D261" s="109"/>
      <c r="E261" s="109"/>
      <c r="F261" s="109"/>
      <c r="G261" s="91" t="s">
        <v>178</v>
      </c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3"/>
      <c r="T261" s="118">
        <v>0</v>
      </c>
      <c r="U261" s="118"/>
      <c r="V261" s="118"/>
      <c r="W261" s="118"/>
      <c r="X261" s="118"/>
      <c r="Y261" s="118"/>
      <c r="Z261" s="118">
        <v>0</v>
      </c>
      <c r="AA261" s="118"/>
      <c r="AB261" s="118"/>
      <c r="AC261" s="118"/>
      <c r="AD261" s="118"/>
      <c r="AE261" s="118">
        <v>0</v>
      </c>
      <c r="AF261" s="118"/>
      <c r="AG261" s="118"/>
      <c r="AH261" s="118"/>
      <c r="AI261" s="118"/>
      <c r="AJ261" s="118"/>
      <c r="AK261" s="118">
        <v>0</v>
      </c>
      <c r="AL261" s="118"/>
      <c r="AM261" s="118"/>
      <c r="AN261" s="118"/>
      <c r="AO261" s="118"/>
      <c r="AP261" s="118"/>
      <c r="AQ261" s="118">
        <v>2305.3200000000002</v>
      </c>
      <c r="AR261" s="118"/>
      <c r="AS261" s="118"/>
      <c r="AT261" s="118"/>
      <c r="AU261" s="118"/>
      <c r="AV261" s="118"/>
      <c r="AW261" s="91" t="s">
        <v>226</v>
      </c>
      <c r="AX261" s="92"/>
      <c r="AY261" s="92"/>
      <c r="AZ261" s="92"/>
      <c r="BA261" s="92"/>
      <c r="BB261" s="92"/>
      <c r="BC261" s="92"/>
      <c r="BD261" s="93"/>
      <c r="BE261" s="129"/>
      <c r="BF261" s="129"/>
      <c r="BG261" s="129"/>
      <c r="BH261" s="129"/>
      <c r="BI261" s="129"/>
      <c r="BJ261" s="129"/>
      <c r="BK261" s="129"/>
      <c r="BL261" s="129"/>
      <c r="CA261" s="98" t="s">
        <v>55</v>
      </c>
    </row>
    <row r="262" spans="1:79" s="6" customFormat="1" ht="12.75" customHeight="1">
      <c r="A262" s="84"/>
      <c r="B262" s="84"/>
      <c r="C262" s="84"/>
      <c r="D262" s="84"/>
      <c r="E262" s="84"/>
      <c r="F262" s="84"/>
      <c r="G262" s="99" t="s">
        <v>147</v>
      </c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1"/>
      <c r="T262" s="117">
        <v>0</v>
      </c>
      <c r="U262" s="117"/>
      <c r="V262" s="117"/>
      <c r="W262" s="117"/>
      <c r="X262" s="117"/>
      <c r="Y262" s="117"/>
      <c r="Z262" s="117">
        <v>0</v>
      </c>
      <c r="AA262" s="117"/>
      <c r="AB262" s="117"/>
      <c r="AC262" s="117"/>
      <c r="AD262" s="117"/>
      <c r="AE262" s="117">
        <v>0</v>
      </c>
      <c r="AF262" s="117"/>
      <c r="AG262" s="117"/>
      <c r="AH262" s="117"/>
      <c r="AI262" s="117"/>
      <c r="AJ262" s="117"/>
      <c r="AK262" s="117">
        <v>0</v>
      </c>
      <c r="AL262" s="117"/>
      <c r="AM262" s="117"/>
      <c r="AN262" s="117"/>
      <c r="AO262" s="117"/>
      <c r="AP262" s="117"/>
      <c r="AQ262" s="117">
        <v>2305.3200000000002</v>
      </c>
      <c r="AR262" s="117"/>
      <c r="AS262" s="117"/>
      <c r="AT262" s="117"/>
      <c r="AU262" s="117"/>
      <c r="AV262" s="117"/>
      <c r="AW262" s="99"/>
      <c r="AX262" s="100"/>
      <c r="AY262" s="100"/>
      <c r="AZ262" s="100"/>
      <c r="BA262" s="100"/>
      <c r="BB262" s="100"/>
      <c r="BC262" s="100"/>
      <c r="BD262" s="101"/>
      <c r="BE262" s="119"/>
      <c r="BF262" s="119"/>
      <c r="BG262" s="119"/>
      <c r="BH262" s="119"/>
      <c r="BI262" s="119"/>
      <c r="BJ262" s="119"/>
      <c r="BK262" s="119"/>
      <c r="BL262" s="119"/>
    </row>
    <row r="264" spans="1:79" ht="14.25" customHeight="1">
      <c r="A264" s="29" t="s">
        <v>262</v>
      </c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</row>
    <row r="265" spans="1:79" ht="30" customHeight="1">
      <c r="A265" s="130" t="s">
        <v>231</v>
      </c>
      <c r="B265" s="131"/>
      <c r="C265" s="131"/>
      <c r="D265" s="131"/>
      <c r="E265" s="131"/>
      <c r="F265" s="131"/>
      <c r="G265" s="131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  <c r="R265" s="131"/>
      <c r="S265" s="131"/>
      <c r="T265" s="131"/>
      <c r="U265" s="131"/>
      <c r="V265" s="131"/>
      <c r="W265" s="131"/>
      <c r="X265" s="131"/>
      <c r="Y265" s="131"/>
      <c r="Z265" s="131"/>
      <c r="AA265" s="131"/>
      <c r="AB265" s="131"/>
      <c r="AC265" s="131"/>
      <c r="AD265" s="131"/>
      <c r="AE265" s="131"/>
      <c r="AF265" s="131"/>
      <c r="AG265" s="131"/>
      <c r="AH265" s="131"/>
      <c r="AI265" s="131"/>
      <c r="AJ265" s="131"/>
      <c r="AK265" s="131"/>
      <c r="AL265" s="131"/>
      <c r="AM265" s="131"/>
      <c r="AN265" s="131"/>
      <c r="AO265" s="131"/>
      <c r="AP265" s="131"/>
      <c r="AQ265" s="131"/>
      <c r="AR265" s="131"/>
      <c r="AS265" s="131"/>
      <c r="AT265" s="131"/>
      <c r="AU265" s="131"/>
      <c r="AV265" s="131"/>
      <c r="AW265" s="131"/>
      <c r="AX265" s="131"/>
      <c r="AY265" s="131"/>
      <c r="AZ265" s="131"/>
      <c r="BA265" s="131"/>
      <c r="BB265" s="131"/>
      <c r="BC265" s="131"/>
      <c r="BD265" s="131"/>
      <c r="BE265" s="131"/>
      <c r="BF265" s="131"/>
      <c r="BG265" s="131"/>
      <c r="BH265" s="131"/>
      <c r="BI265" s="131"/>
      <c r="BJ265" s="131"/>
      <c r="BK265" s="131"/>
      <c r="BL265" s="131"/>
    </row>
    <row r="266" spans="1:79" ht="1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</row>
    <row r="268" spans="1:79" ht="14.25">
      <c r="A268" s="29" t="s">
        <v>277</v>
      </c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</row>
    <row r="269" spans="1:79" ht="14.25">
      <c r="A269" s="29" t="s">
        <v>250</v>
      </c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</row>
    <row r="270" spans="1:79" ht="60" customHeight="1">
      <c r="A270" s="130" t="s">
        <v>232</v>
      </c>
      <c r="B270" s="131"/>
      <c r="C270" s="131"/>
      <c r="D270" s="131"/>
      <c r="E270" s="131"/>
      <c r="F270" s="131"/>
      <c r="G270" s="131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  <c r="R270" s="131"/>
      <c r="S270" s="131"/>
      <c r="T270" s="131"/>
      <c r="U270" s="131"/>
      <c r="V270" s="131"/>
      <c r="W270" s="131"/>
      <c r="X270" s="131"/>
      <c r="Y270" s="131"/>
      <c r="Z270" s="131"/>
      <c r="AA270" s="131"/>
      <c r="AB270" s="131"/>
      <c r="AC270" s="131"/>
      <c r="AD270" s="131"/>
      <c r="AE270" s="131"/>
      <c r="AF270" s="131"/>
      <c r="AG270" s="131"/>
      <c r="AH270" s="131"/>
      <c r="AI270" s="131"/>
      <c r="AJ270" s="131"/>
      <c r="AK270" s="131"/>
      <c r="AL270" s="131"/>
      <c r="AM270" s="131"/>
      <c r="AN270" s="131"/>
      <c r="AO270" s="131"/>
      <c r="AP270" s="131"/>
      <c r="AQ270" s="131"/>
      <c r="AR270" s="131"/>
      <c r="AS270" s="131"/>
      <c r="AT270" s="131"/>
      <c r="AU270" s="131"/>
      <c r="AV270" s="131"/>
      <c r="AW270" s="131"/>
      <c r="AX270" s="131"/>
      <c r="AY270" s="131"/>
      <c r="AZ270" s="131"/>
      <c r="BA270" s="131"/>
      <c r="BB270" s="131"/>
      <c r="BC270" s="131"/>
      <c r="BD270" s="131"/>
      <c r="BE270" s="131"/>
      <c r="BF270" s="131"/>
      <c r="BG270" s="131"/>
      <c r="BH270" s="131"/>
      <c r="BI270" s="131"/>
      <c r="BJ270" s="131"/>
      <c r="BK270" s="131"/>
      <c r="BL270" s="131"/>
    </row>
    <row r="271" spans="1:79" ht="1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</row>
    <row r="274" spans="1:58" ht="18.95" customHeight="1">
      <c r="A274" s="134" t="s">
        <v>235</v>
      </c>
      <c r="B274" s="131"/>
      <c r="C274" s="131"/>
      <c r="D274" s="131"/>
      <c r="E274" s="131"/>
      <c r="F274" s="131"/>
      <c r="G274" s="131"/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  <c r="R274" s="131"/>
      <c r="S274" s="131"/>
      <c r="T274" s="131"/>
      <c r="U274" s="131"/>
      <c r="V274" s="131"/>
      <c r="W274" s="131"/>
      <c r="X274" s="131"/>
      <c r="Y274" s="131"/>
      <c r="Z274" s="131"/>
      <c r="AA274" s="131"/>
      <c r="AB274" s="22"/>
      <c r="AC274" s="22"/>
      <c r="AD274" s="22"/>
      <c r="AE274" s="22"/>
      <c r="AF274" s="22"/>
      <c r="AG274" s="22"/>
      <c r="AH274" s="42"/>
      <c r="AI274" s="42"/>
      <c r="AJ274" s="42"/>
      <c r="AK274" s="42"/>
      <c r="AL274" s="42"/>
      <c r="AM274" s="42"/>
      <c r="AN274" s="42"/>
      <c r="AO274" s="42"/>
      <c r="AP274" s="42"/>
      <c r="AQ274" s="22"/>
      <c r="AR274" s="22"/>
      <c r="AS274" s="22"/>
      <c r="AT274" s="22"/>
      <c r="AU274" s="135" t="s">
        <v>237</v>
      </c>
      <c r="AV274" s="133"/>
      <c r="AW274" s="133"/>
      <c r="AX274" s="133"/>
      <c r="AY274" s="133"/>
      <c r="AZ274" s="133"/>
      <c r="BA274" s="133"/>
      <c r="BB274" s="133"/>
      <c r="BC274" s="133"/>
      <c r="BD274" s="133"/>
      <c r="BE274" s="133"/>
      <c r="BF274" s="133"/>
    </row>
    <row r="275" spans="1:58" ht="12.75" customHeight="1">
      <c r="AB275" s="23"/>
      <c r="AC275" s="23"/>
      <c r="AD275" s="23"/>
      <c r="AE275" s="23"/>
      <c r="AF275" s="23"/>
      <c r="AG275" s="23"/>
      <c r="AH275" s="28" t="s">
        <v>1</v>
      </c>
      <c r="AI275" s="28"/>
      <c r="AJ275" s="28"/>
      <c r="AK275" s="28"/>
      <c r="AL275" s="28"/>
      <c r="AM275" s="28"/>
      <c r="AN275" s="28"/>
      <c r="AO275" s="28"/>
      <c r="AP275" s="28"/>
      <c r="AQ275" s="23"/>
      <c r="AR275" s="23"/>
      <c r="AS275" s="23"/>
      <c r="AT275" s="23"/>
      <c r="AU275" s="28" t="s">
        <v>160</v>
      </c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</row>
    <row r="276" spans="1:58" ht="15">
      <c r="AB276" s="23"/>
      <c r="AC276" s="23"/>
      <c r="AD276" s="23"/>
      <c r="AE276" s="23"/>
      <c r="AF276" s="23"/>
      <c r="AG276" s="23"/>
      <c r="AH276" s="24"/>
      <c r="AI276" s="24"/>
      <c r="AJ276" s="24"/>
      <c r="AK276" s="24"/>
      <c r="AL276" s="24"/>
      <c r="AM276" s="24"/>
      <c r="AN276" s="24"/>
      <c r="AO276" s="24"/>
      <c r="AP276" s="24"/>
      <c r="AQ276" s="23"/>
      <c r="AR276" s="23"/>
      <c r="AS276" s="23"/>
      <c r="AT276" s="23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</row>
    <row r="277" spans="1:58" ht="18" customHeight="1">
      <c r="A277" s="134" t="s">
        <v>236</v>
      </c>
      <c r="B277" s="131"/>
      <c r="C277" s="131"/>
      <c r="D277" s="131"/>
      <c r="E277" s="131"/>
      <c r="F277" s="131"/>
      <c r="G277" s="131"/>
      <c r="H277" s="131"/>
      <c r="I277" s="131"/>
      <c r="J277" s="131"/>
      <c r="K277" s="131"/>
      <c r="L277" s="131"/>
      <c r="M277" s="131"/>
      <c r="N277" s="131"/>
      <c r="O277" s="131"/>
      <c r="P277" s="131"/>
      <c r="Q277" s="131"/>
      <c r="R277" s="131"/>
      <c r="S277" s="131"/>
      <c r="T277" s="131"/>
      <c r="U277" s="131"/>
      <c r="V277" s="131"/>
      <c r="W277" s="131"/>
      <c r="X277" s="131"/>
      <c r="Y277" s="131"/>
      <c r="Z277" s="131"/>
      <c r="AA277" s="131"/>
      <c r="AB277" s="23"/>
      <c r="AC277" s="23"/>
      <c r="AD277" s="23"/>
      <c r="AE277" s="23"/>
      <c r="AF277" s="23"/>
      <c r="AG277" s="23"/>
      <c r="AH277" s="43"/>
      <c r="AI277" s="43"/>
      <c r="AJ277" s="43"/>
      <c r="AK277" s="43"/>
      <c r="AL277" s="43"/>
      <c r="AM277" s="43"/>
      <c r="AN277" s="43"/>
      <c r="AO277" s="43"/>
      <c r="AP277" s="43"/>
      <c r="AQ277" s="23"/>
      <c r="AR277" s="23"/>
      <c r="AS277" s="23"/>
      <c r="AT277" s="23"/>
      <c r="AU277" s="136" t="s">
        <v>238</v>
      </c>
      <c r="AV277" s="133"/>
      <c r="AW277" s="133"/>
      <c r="AX277" s="133"/>
      <c r="AY277" s="133"/>
      <c r="AZ277" s="133"/>
      <c r="BA277" s="133"/>
      <c r="BB277" s="133"/>
      <c r="BC277" s="133"/>
      <c r="BD277" s="133"/>
      <c r="BE277" s="133"/>
      <c r="BF277" s="133"/>
    </row>
    <row r="278" spans="1:58" ht="12" customHeight="1">
      <c r="AB278" s="23"/>
      <c r="AC278" s="23"/>
      <c r="AD278" s="23"/>
      <c r="AE278" s="23"/>
      <c r="AF278" s="23"/>
      <c r="AG278" s="23"/>
      <c r="AH278" s="28" t="s">
        <v>1</v>
      </c>
      <c r="AI278" s="28"/>
      <c r="AJ278" s="28"/>
      <c r="AK278" s="28"/>
      <c r="AL278" s="28"/>
      <c r="AM278" s="28"/>
      <c r="AN278" s="28"/>
      <c r="AO278" s="28"/>
      <c r="AP278" s="28"/>
      <c r="AQ278" s="23"/>
      <c r="AR278" s="23"/>
      <c r="AS278" s="23"/>
      <c r="AT278" s="23"/>
      <c r="AU278" s="28" t="s">
        <v>160</v>
      </c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</row>
  </sheetData>
  <mergeCells count="1944">
    <mergeCell ref="A262:F262"/>
    <mergeCell ref="G262:S262"/>
    <mergeCell ref="T262:Y262"/>
    <mergeCell ref="Z262:AD262"/>
    <mergeCell ref="AE262:AJ262"/>
    <mergeCell ref="AX253:BB253"/>
    <mergeCell ref="BC253:BG253"/>
    <mergeCell ref="BH253:BL253"/>
    <mergeCell ref="BH252:BL252"/>
    <mergeCell ref="A253:F253"/>
    <mergeCell ref="G253:P253"/>
    <mergeCell ref="Q253:U253"/>
    <mergeCell ref="V253:Y253"/>
    <mergeCell ref="Z253:AD253"/>
    <mergeCell ref="AE253:AI253"/>
    <mergeCell ref="AJ253:AN253"/>
    <mergeCell ref="AO253:AS253"/>
    <mergeCell ref="AT253:AW253"/>
    <mergeCell ref="AE252:AI252"/>
    <mergeCell ref="AJ252:AN252"/>
    <mergeCell ref="AO252:AS252"/>
    <mergeCell ref="AT252:AW252"/>
    <mergeCell ref="AX252:BB252"/>
    <mergeCell ref="BC252:BG252"/>
    <mergeCell ref="AO251:AS251"/>
    <mergeCell ref="AT251:AW251"/>
    <mergeCell ref="AX251:BB251"/>
    <mergeCell ref="BC251:BG251"/>
    <mergeCell ref="BH251:BL251"/>
    <mergeCell ref="A252:F252"/>
    <mergeCell ref="G252:P252"/>
    <mergeCell ref="Q252:U252"/>
    <mergeCell ref="V252:Y252"/>
    <mergeCell ref="Z252:AD252"/>
    <mergeCell ref="AX250:BB250"/>
    <mergeCell ref="BC250:BG250"/>
    <mergeCell ref="BH250:BL250"/>
    <mergeCell ref="A251:F251"/>
    <mergeCell ref="G251:P251"/>
    <mergeCell ref="Q251:U251"/>
    <mergeCell ref="V251:Y251"/>
    <mergeCell ref="Z251:AD251"/>
    <mergeCell ref="AE251:AI251"/>
    <mergeCell ref="AJ251:AN251"/>
    <mergeCell ref="BH249:BL249"/>
    <mergeCell ref="A250:F250"/>
    <mergeCell ref="G250:P250"/>
    <mergeCell ref="Q250:U250"/>
    <mergeCell ref="V250:Y250"/>
    <mergeCell ref="Z250:AD250"/>
    <mergeCell ref="AE250:AI250"/>
    <mergeCell ref="AJ250:AN250"/>
    <mergeCell ref="AO250:AS250"/>
    <mergeCell ref="AT250:AW250"/>
    <mergeCell ref="AE249:AI249"/>
    <mergeCell ref="AJ249:AN249"/>
    <mergeCell ref="AO249:AS249"/>
    <mergeCell ref="AT249:AW249"/>
    <mergeCell ref="AX249:BB249"/>
    <mergeCell ref="BC249:BG249"/>
    <mergeCell ref="AO248:AS248"/>
    <mergeCell ref="AT248:AW248"/>
    <mergeCell ref="AX248:BB248"/>
    <mergeCell ref="BC248:BG248"/>
    <mergeCell ref="BH248:BL248"/>
    <mergeCell ref="A249:F249"/>
    <mergeCell ref="G249:P249"/>
    <mergeCell ref="Q249:U249"/>
    <mergeCell ref="V249:Y249"/>
    <mergeCell ref="Z249:AD249"/>
    <mergeCell ref="AX247:BB247"/>
    <mergeCell ref="BC247:BG247"/>
    <mergeCell ref="BH247:BL247"/>
    <mergeCell ref="A248:F248"/>
    <mergeCell ref="G248:P248"/>
    <mergeCell ref="Q248:U248"/>
    <mergeCell ref="V248:Y248"/>
    <mergeCell ref="Z248:AD248"/>
    <mergeCell ref="AE248:AI248"/>
    <mergeCell ref="AJ248:AN248"/>
    <mergeCell ref="A247:F247"/>
    <mergeCell ref="G247:P247"/>
    <mergeCell ref="Q247:U247"/>
    <mergeCell ref="V247:Y247"/>
    <mergeCell ref="Z247:AD247"/>
    <mergeCell ref="AE247:AI247"/>
    <mergeCell ref="AJ247:AN247"/>
    <mergeCell ref="AO247:AS247"/>
    <mergeCell ref="AT247:AW247"/>
    <mergeCell ref="BK223:BO223"/>
    <mergeCell ref="BP223:BS223"/>
    <mergeCell ref="A223:M223"/>
    <mergeCell ref="N223:U223"/>
    <mergeCell ref="V223:Z223"/>
    <mergeCell ref="AA223:AE223"/>
    <mergeCell ref="AF223:AI223"/>
    <mergeCell ref="AJ223:AN223"/>
    <mergeCell ref="AO223:AR223"/>
    <mergeCell ref="BA195:BC195"/>
    <mergeCell ref="BD195:BF195"/>
    <mergeCell ref="BG195:BI195"/>
    <mergeCell ref="BJ195:BL195"/>
    <mergeCell ref="AI195:AK195"/>
    <mergeCell ref="AL195:AN195"/>
    <mergeCell ref="AO195:AQ195"/>
    <mergeCell ref="AR195:AT195"/>
    <mergeCell ref="AU195:AW195"/>
    <mergeCell ref="AX195:AZ195"/>
    <mergeCell ref="BA194:BC194"/>
    <mergeCell ref="BD194:BF194"/>
    <mergeCell ref="BG194:BI194"/>
    <mergeCell ref="BJ194:BL194"/>
    <mergeCell ref="A195:C195"/>
    <mergeCell ref="D195:V195"/>
    <mergeCell ref="W195:Y195"/>
    <mergeCell ref="Z195:AB195"/>
    <mergeCell ref="AC195:AE195"/>
    <mergeCell ref="AF195:AH195"/>
    <mergeCell ref="AI194:AK194"/>
    <mergeCell ref="AL194:AN194"/>
    <mergeCell ref="AO194:AQ194"/>
    <mergeCell ref="AR194:AT194"/>
    <mergeCell ref="AU194:AW194"/>
    <mergeCell ref="AX194:AZ194"/>
    <mergeCell ref="BA193:BC193"/>
    <mergeCell ref="BD193:BF193"/>
    <mergeCell ref="BG193:BI193"/>
    <mergeCell ref="BJ193:BL193"/>
    <mergeCell ref="A194:C194"/>
    <mergeCell ref="D194:V194"/>
    <mergeCell ref="W194:Y194"/>
    <mergeCell ref="Z194:AB194"/>
    <mergeCell ref="AC194:AE194"/>
    <mergeCell ref="AF194:AH194"/>
    <mergeCell ref="AI193:AK193"/>
    <mergeCell ref="AL193:AN193"/>
    <mergeCell ref="AO193:AQ193"/>
    <mergeCell ref="AR193:AT193"/>
    <mergeCell ref="AU193:AW193"/>
    <mergeCell ref="AX193:AZ193"/>
    <mergeCell ref="A193:C193"/>
    <mergeCell ref="D193:V193"/>
    <mergeCell ref="W193:Y193"/>
    <mergeCell ref="Z193:AB193"/>
    <mergeCell ref="AC193:AE193"/>
    <mergeCell ref="AF193:AH193"/>
    <mergeCell ref="AU192:AW192"/>
    <mergeCell ref="AX192:AZ192"/>
    <mergeCell ref="BA192:BC192"/>
    <mergeCell ref="BD192:BF192"/>
    <mergeCell ref="BG192:BI192"/>
    <mergeCell ref="BJ192:BL192"/>
    <mergeCell ref="AC192:AE192"/>
    <mergeCell ref="AF192:AH192"/>
    <mergeCell ref="AI192:AK192"/>
    <mergeCell ref="AL192:AN192"/>
    <mergeCell ref="AO192:AQ192"/>
    <mergeCell ref="AR192:AT192"/>
    <mergeCell ref="AT182:AX182"/>
    <mergeCell ref="AY182:BC182"/>
    <mergeCell ref="BD182:BH182"/>
    <mergeCell ref="BI182:BM182"/>
    <mergeCell ref="BN182:BR182"/>
    <mergeCell ref="A182:T182"/>
    <mergeCell ref="U182:Y182"/>
    <mergeCell ref="Z182:AD182"/>
    <mergeCell ref="AE182:AI182"/>
    <mergeCell ref="AJ182:AN182"/>
    <mergeCell ref="AO182:AS182"/>
    <mergeCell ref="AO181:AS181"/>
    <mergeCell ref="AT181:AX181"/>
    <mergeCell ref="AY181:BC181"/>
    <mergeCell ref="BD181:BH181"/>
    <mergeCell ref="BI181:BM181"/>
    <mergeCell ref="BN181:BR181"/>
    <mergeCell ref="AT180:AX180"/>
    <mergeCell ref="AY180:BC180"/>
    <mergeCell ref="BD180:BH180"/>
    <mergeCell ref="BI180:BM180"/>
    <mergeCell ref="BN180:BR180"/>
    <mergeCell ref="A181:T181"/>
    <mergeCell ref="U181:Y181"/>
    <mergeCell ref="Z181:AD181"/>
    <mergeCell ref="AE181:AI181"/>
    <mergeCell ref="AJ181:AN181"/>
    <mergeCell ref="A180:T180"/>
    <mergeCell ref="U180:Y180"/>
    <mergeCell ref="Z180:AD180"/>
    <mergeCell ref="AE180:AI180"/>
    <mergeCell ref="AJ180:AN180"/>
    <mergeCell ref="AO180:AS180"/>
    <mergeCell ref="AO179:AS179"/>
    <mergeCell ref="AT179:AX179"/>
    <mergeCell ref="AY179:BC179"/>
    <mergeCell ref="BD179:BH179"/>
    <mergeCell ref="BI179:BM179"/>
    <mergeCell ref="BN179:BR179"/>
    <mergeCell ref="AT178:AX178"/>
    <mergeCell ref="AY178:BC178"/>
    <mergeCell ref="BD178:BH178"/>
    <mergeCell ref="BI178:BM178"/>
    <mergeCell ref="BN178:BR178"/>
    <mergeCell ref="A179:T179"/>
    <mergeCell ref="U179:Y179"/>
    <mergeCell ref="Z179:AD179"/>
    <mergeCell ref="AE179:AI179"/>
    <mergeCell ref="AJ179:AN179"/>
    <mergeCell ref="A178:T178"/>
    <mergeCell ref="U178:Y178"/>
    <mergeCell ref="Z178:AD178"/>
    <mergeCell ref="AE178:AI178"/>
    <mergeCell ref="AJ178:AN178"/>
    <mergeCell ref="AO178:AS178"/>
    <mergeCell ref="AO177:AS177"/>
    <mergeCell ref="AT177:AX177"/>
    <mergeCell ref="AY177:BC177"/>
    <mergeCell ref="BD177:BH177"/>
    <mergeCell ref="BI177:BM177"/>
    <mergeCell ref="BN177:BR177"/>
    <mergeCell ref="AT176:AX176"/>
    <mergeCell ref="AY176:BC176"/>
    <mergeCell ref="BD176:BH176"/>
    <mergeCell ref="BI176:BM176"/>
    <mergeCell ref="BN176:BR176"/>
    <mergeCell ref="A177:T177"/>
    <mergeCell ref="U177:Y177"/>
    <mergeCell ref="Z177:AD177"/>
    <mergeCell ref="AE177:AI177"/>
    <mergeCell ref="AJ177:AN177"/>
    <mergeCell ref="AY175:BC175"/>
    <mergeCell ref="BD175:BH175"/>
    <mergeCell ref="BI175:BM175"/>
    <mergeCell ref="BN175:BR175"/>
    <mergeCell ref="A176:T176"/>
    <mergeCell ref="U176:Y176"/>
    <mergeCell ref="Z176:AD176"/>
    <mergeCell ref="AE176:AI176"/>
    <mergeCell ref="AJ176:AN176"/>
    <mergeCell ref="AO176:AS176"/>
    <mergeCell ref="BD174:BH174"/>
    <mergeCell ref="BI174:BM174"/>
    <mergeCell ref="BN174:BR174"/>
    <mergeCell ref="A175:T175"/>
    <mergeCell ref="U175:Y175"/>
    <mergeCell ref="Z175:AD175"/>
    <mergeCell ref="AE175:AI175"/>
    <mergeCell ref="AJ175:AN175"/>
    <mergeCell ref="AO175:AS175"/>
    <mergeCell ref="AT175:AX175"/>
    <mergeCell ref="Z174:AD174"/>
    <mergeCell ref="AE174:AI174"/>
    <mergeCell ref="AJ174:AN174"/>
    <mergeCell ref="AO174:AS174"/>
    <mergeCell ref="AT174:AX174"/>
    <mergeCell ref="AY174:BC174"/>
    <mergeCell ref="A173:T173"/>
    <mergeCell ref="U173:Y173"/>
    <mergeCell ref="Z173:AD173"/>
    <mergeCell ref="AE173:AI173"/>
    <mergeCell ref="AJ173:AN173"/>
    <mergeCell ref="AO173:AS173"/>
    <mergeCell ref="AT173:AX173"/>
    <mergeCell ref="AY173:BC173"/>
    <mergeCell ref="BD173:BH173"/>
    <mergeCell ref="BE164:BI164"/>
    <mergeCell ref="BE163:BI163"/>
    <mergeCell ref="A164:C164"/>
    <mergeCell ref="D164:P164"/>
    <mergeCell ref="Q164:U164"/>
    <mergeCell ref="V164:AE164"/>
    <mergeCell ref="AF164:AJ164"/>
    <mergeCell ref="AK164:AO164"/>
    <mergeCell ref="AP164:AT164"/>
    <mergeCell ref="AU164:AY164"/>
    <mergeCell ref="AZ164:BD164"/>
    <mergeCell ref="BE162:BI162"/>
    <mergeCell ref="A163:C163"/>
    <mergeCell ref="D163:P163"/>
    <mergeCell ref="Q163:U163"/>
    <mergeCell ref="V163:AE163"/>
    <mergeCell ref="AF163:AJ163"/>
    <mergeCell ref="AK163:AO163"/>
    <mergeCell ref="AP163:AT163"/>
    <mergeCell ref="AU163:AY163"/>
    <mergeCell ref="AZ163:BD163"/>
    <mergeCell ref="BE161:BI161"/>
    <mergeCell ref="A162:C162"/>
    <mergeCell ref="D162:P162"/>
    <mergeCell ref="Q162:U162"/>
    <mergeCell ref="V162:AE162"/>
    <mergeCell ref="AF162:AJ162"/>
    <mergeCell ref="AK162:AO162"/>
    <mergeCell ref="AP162:AT162"/>
    <mergeCell ref="AU162:AY162"/>
    <mergeCell ref="AZ162:BD162"/>
    <mergeCell ref="BE160:BI160"/>
    <mergeCell ref="A161:C161"/>
    <mergeCell ref="D161:P161"/>
    <mergeCell ref="Q161:U161"/>
    <mergeCell ref="V161:AE161"/>
    <mergeCell ref="AF161:AJ161"/>
    <mergeCell ref="AK161:AO161"/>
    <mergeCell ref="AP161:AT161"/>
    <mergeCell ref="AU161:AY161"/>
    <mergeCell ref="AZ161:BD161"/>
    <mergeCell ref="BE159:BI159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BE158:BI158"/>
    <mergeCell ref="A159:C159"/>
    <mergeCell ref="D159:P159"/>
    <mergeCell ref="Q159:U159"/>
    <mergeCell ref="V159:AE159"/>
    <mergeCell ref="AF159:AJ159"/>
    <mergeCell ref="AK159:AO159"/>
    <mergeCell ref="AP159:AT159"/>
    <mergeCell ref="AU159:AY159"/>
    <mergeCell ref="AZ159:BD159"/>
    <mergeCell ref="BE157:BI157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BE156:BI156"/>
    <mergeCell ref="A157:C157"/>
    <mergeCell ref="D157:P157"/>
    <mergeCell ref="Q157:U157"/>
    <mergeCell ref="V157:AE157"/>
    <mergeCell ref="AF157:AJ157"/>
    <mergeCell ref="AK157:AO157"/>
    <mergeCell ref="AP157:AT157"/>
    <mergeCell ref="AU157:AY157"/>
    <mergeCell ref="AZ157:BD157"/>
    <mergeCell ref="BE155:BI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BE154:BI154"/>
    <mergeCell ref="A155:C155"/>
    <mergeCell ref="D155:P155"/>
    <mergeCell ref="Q155:U155"/>
    <mergeCell ref="V155:AE155"/>
    <mergeCell ref="AF155:AJ155"/>
    <mergeCell ref="AK155:AO155"/>
    <mergeCell ref="AP155:AT155"/>
    <mergeCell ref="AU155:AY155"/>
    <mergeCell ref="AZ155:BD155"/>
    <mergeCell ref="BE153:BI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BE152:BI152"/>
    <mergeCell ref="A153:C153"/>
    <mergeCell ref="D153:P153"/>
    <mergeCell ref="Q153:U153"/>
    <mergeCell ref="V153:AE153"/>
    <mergeCell ref="AF153:AJ153"/>
    <mergeCell ref="AK153:AO153"/>
    <mergeCell ref="AP153:AT153"/>
    <mergeCell ref="AU153:AY153"/>
    <mergeCell ref="AZ153:BD153"/>
    <mergeCell ref="BE151:BI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BE150:BI150"/>
    <mergeCell ref="A151:C151"/>
    <mergeCell ref="D151:P151"/>
    <mergeCell ref="Q151:U151"/>
    <mergeCell ref="V151:AE151"/>
    <mergeCell ref="AF151:AJ151"/>
    <mergeCell ref="AK151:AO151"/>
    <mergeCell ref="AP151:AT151"/>
    <mergeCell ref="AU151:AY151"/>
    <mergeCell ref="AZ151:BD151"/>
    <mergeCell ref="BE149:BI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V149:AE149"/>
    <mergeCell ref="AF149:AJ149"/>
    <mergeCell ref="AK149:AO149"/>
    <mergeCell ref="AP149:AT149"/>
    <mergeCell ref="AU149:AY149"/>
    <mergeCell ref="AZ149:BD149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BE140:BI140"/>
    <mergeCell ref="BJ140:BN140"/>
    <mergeCell ref="BO140:BS140"/>
    <mergeCell ref="BT140:BX140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P139:AT139"/>
    <mergeCell ref="AU139:AY139"/>
    <mergeCell ref="AZ139:BD139"/>
    <mergeCell ref="BE139:BI139"/>
    <mergeCell ref="BJ139:BN139"/>
    <mergeCell ref="BO139:BS139"/>
    <mergeCell ref="BE138:BI138"/>
    <mergeCell ref="BJ138:BN138"/>
    <mergeCell ref="BO138:BS138"/>
    <mergeCell ref="BT138:BX138"/>
    <mergeCell ref="A139:C139"/>
    <mergeCell ref="D139:P139"/>
    <mergeCell ref="Q139:U139"/>
    <mergeCell ref="V139:AE139"/>
    <mergeCell ref="AF139:AJ139"/>
    <mergeCell ref="AK139:AO139"/>
    <mergeCell ref="BT137:BX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AP137:AT137"/>
    <mergeCell ref="AU137:AY137"/>
    <mergeCell ref="AZ137:BD137"/>
    <mergeCell ref="BE137:BI137"/>
    <mergeCell ref="BJ137:BN137"/>
    <mergeCell ref="BO137:BS137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BE134:BI134"/>
    <mergeCell ref="BJ134:BN134"/>
    <mergeCell ref="BO134:BS134"/>
    <mergeCell ref="BT134:BX134"/>
    <mergeCell ref="A135:C135"/>
    <mergeCell ref="D135:P135"/>
    <mergeCell ref="Q135:U135"/>
    <mergeCell ref="V135:AE135"/>
    <mergeCell ref="AF135:AJ135"/>
    <mergeCell ref="AK135:AO135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P133:AT133"/>
    <mergeCell ref="AU133:AY133"/>
    <mergeCell ref="AZ133:BD133"/>
    <mergeCell ref="BE133:BI133"/>
    <mergeCell ref="BJ133:BN133"/>
    <mergeCell ref="BO133:BS133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BE128:BI128"/>
    <mergeCell ref="BJ128:BN128"/>
    <mergeCell ref="BO128:BS128"/>
    <mergeCell ref="BT128:BX128"/>
    <mergeCell ref="A129:C129"/>
    <mergeCell ref="D129:P129"/>
    <mergeCell ref="Q129:U129"/>
    <mergeCell ref="V129:AE129"/>
    <mergeCell ref="AF129:AJ129"/>
    <mergeCell ref="AK129:AO129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A125:C125"/>
    <mergeCell ref="D125:P125"/>
    <mergeCell ref="Q125:U125"/>
    <mergeCell ref="V125:AE125"/>
    <mergeCell ref="AF125:AJ125"/>
    <mergeCell ref="AK125:AO125"/>
    <mergeCell ref="AU124:AY124"/>
    <mergeCell ref="AZ124:BD124"/>
    <mergeCell ref="BE124:BI124"/>
    <mergeCell ref="BJ124:BN124"/>
    <mergeCell ref="BO124:BS124"/>
    <mergeCell ref="BT124:BX124"/>
    <mergeCell ref="A124:C124"/>
    <mergeCell ref="D124:P124"/>
    <mergeCell ref="Q124:U124"/>
    <mergeCell ref="V124:AE124"/>
    <mergeCell ref="AF124:AJ124"/>
    <mergeCell ref="AK124:AO124"/>
    <mergeCell ref="AP124:AT124"/>
    <mergeCell ref="A114:C114"/>
    <mergeCell ref="D114:T114"/>
    <mergeCell ref="U114:Y114"/>
    <mergeCell ref="Z114:AD114"/>
    <mergeCell ref="AE114:AI114"/>
    <mergeCell ref="AJ114:AN114"/>
    <mergeCell ref="AO114:AS114"/>
    <mergeCell ref="BB105:BF105"/>
    <mergeCell ref="BG105:BK105"/>
    <mergeCell ref="BL105:BP105"/>
    <mergeCell ref="BQ105:BT105"/>
    <mergeCell ref="BU105:BY105"/>
    <mergeCell ref="A105:C105"/>
    <mergeCell ref="D105:T105"/>
    <mergeCell ref="U105:Y105"/>
    <mergeCell ref="Z105:AD105"/>
    <mergeCell ref="AE105:AH105"/>
    <mergeCell ref="AI105:AM105"/>
    <mergeCell ref="AN105:AR105"/>
    <mergeCell ref="AS105:AW105"/>
    <mergeCell ref="AX105:BA105"/>
    <mergeCell ref="BG86:BK86"/>
    <mergeCell ref="BG85:BK85"/>
    <mergeCell ref="A86:D86"/>
    <mergeCell ref="E86:W86"/>
    <mergeCell ref="X86:AB86"/>
    <mergeCell ref="AC86:AG86"/>
    <mergeCell ref="AH86:AL86"/>
    <mergeCell ref="AM86:AQ86"/>
    <mergeCell ref="AR86:AV86"/>
    <mergeCell ref="AW86:BA86"/>
    <mergeCell ref="BB86:BF86"/>
    <mergeCell ref="BG84:BK84"/>
    <mergeCell ref="A85:D85"/>
    <mergeCell ref="E85:W85"/>
    <mergeCell ref="X85:AB85"/>
    <mergeCell ref="AC85:AG85"/>
    <mergeCell ref="AH85:AL85"/>
    <mergeCell ref="AM85:AQ85"/>
    <mergeCell ref="AR85:AV85"/>
    <mergeCell ref="AW85:BA85"/>
    <mergeCell ref="BB85:BF85"/>
    <mergeCell ref="BG83:BK83"/>
    <mergeCell ref="A84:D84"/>
    <mergeCell ref="E84:W84"/>
    <mergeCell ref="X84:AB84"/>
    <mergeCell ref="AC84:AG84"/>
    <mergeCell ref="AH84:AL84"/>
    <mergeCell ref="AM84:AQ84"/>
    <mergeCell ref="AR84:AV84"/>
    <mergeCell ref="AW84:BA84"/>
    <mergeCell ref="BB84:BF84"/>
    <mergeCell ref="BG82:BK82"/>
    <mergeCell ref="A83:D83"/>
    <mergeCell ref="E83:W83"/>
    <mergeCell ref="X83:AB83"/>
    <mergeCell ref="AC83:AG83"/>
    <mergeCell ref="AH83:AL83"/>
    <mergeCell ref="AM83:AQ83"/>
    <mergeCell ref="AR83:AV83"/>
    <mergeCell ref="AW83:BA83"/>
    <mergeCell ref="BB83:BF83"/>
    <mergeCell ref="BG81:BK81"/>
    <mergeCell ref="A82:D82"/>
    <mergeCell ref="E82:W82"/>
    <mergeCell ref="X82:AB82"/>
    <mergeCell ref="AC82:AG82"/>
    <mergeCell ref="AH82:AL82"/>
    <mergeCell ref="AM82:AQ82"/>
    <mergeCell ref="AR82:AV82"/>
    <mergeCell ref="AW82:BA82"/>
    <mergeCell ref="BB82:BF82"/>
    <mergeCell ref="BG80:BK80"/>
    <mergeCell ref="A81:D81"/>
    <mergeCell ref="E81:W81"/>
    <mergeCell ref="X81:AB81"/>
    <mergeCell ref="AC81:AG81"/>
    <mergeCell ref="AH81:AL81"/>
    <mergeCell ref="AM81:AQ81"/>
    <mergeCell ref="AR81:AV81"/>
    <mergeCell ref="AW81:BA81"/>
    <mergeCell ref="BB81:BF81"/>
    <mergeCell ref="BG79:BK79"/>
    <mergeCell ref="A80:D80"/>
    <mergeCell ref="E80:W80"/>
    <mergeCell ref="X80:AB80"/>
    <mergeCell ref="AC80:AG80"/>
    <mergeCell ref="AH80:AL80"/>
    <mergeCell ref="AM80:AQ80"/>
    <mergeCell ref="AR80:AV80"/>
    <mergeCell ref="AW80:BA80"/>
    <mergeCell ref="BB80:BF80"/>
    <mergeCell ref="A79:D79"/>
    <mergeCell ref="E79:W79"/>
    <mergeCell ref="X79:AB79"/>
    <mergeCell ref="AC79:AG79"/>
    <mergeCell ref="AH79:AL79"/>
    <mergeCell ref="BL62:BP62"/>
    <mergeCell ref="BQ62:BT62"/>
    <mergeCell ref="BU62:BY62"/>
    <mergeCell ref="AI62:AM62"/>
    <mergeCell ref="AN62:AR62"/>
    <mergeCell ref="AS62:AW62"/>
    <mergeCell ref="AX62:BA62"/>
    <mergeCell ref="BB62:BF62"/>
    <mergeCell ref="BG62:BK62"/>
    <mergeCell ref="BB61:BF61"/>
    <mergeCell ref="BG61:BK61"/>
    <mergeCell ref="BL61:BP61"/>
    <mergeCell ref="BQ61:BT61"/>
    <mergeCell ref="BU61:BY61"/>
    <mergeCell ref="A62:D62"/>
    <mergeCell ref="E62:T62"/>
    <mergeCell ref="U62:Y62"/>
    <mergeCell ref="Z62:AD62"/>
    <mergeCell ref="AE62:AH62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S61:AW61"/>
    <mergeCell ref="AX61:BA61"/>
    <mergeCell ref="AS60:AW60"/>
    <mergeCell ref="AX60:BA60"/>
    <mergeCell ref="BB60:BF60"/>
    <mergeCell ref="BG60:BK60"/>
    <mergeCell ref="BL60:BP60"/>
    <mergeCell ref="BQ60:BT60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BG44:BK44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3:BA43"/>
    <mergeCell ref="BB43:BF43"/>
    <mergeCell ref="A42:D42"/>
    <mergeCell ref="E42:W42"/>
    <mergeCell ref="X42:AB42"/>
    <mergeCell ref="AC42:AG42"/>
    <mergeCell ref="AH42:AL42"/>
    <mergeCell ref="BU33:BY33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77:AA277"/>
    <mergeCell ref="AH277:AP277"/>
    <mergeCell ref="AU277:BF277"/>
    <mergeCell ref="AH278:AP278"/>
    <mergeCell ref="AU278:BF278"/>
    <mergeCell ref="A31:D31"/>
    <mergeCell ref="E31:T31"/>
    <mergeCell ref="U31:Y31"/>
    <mergeCell ref="Z31:AD31"/>
    <mergeCell ref="AE31:AH31"/>
    <mergeCell ref="A270:BL270"/>
    <mergeCell ref="A274:AA274"/>
    <mergeCell ref="AH274:AP274"/>
    <mergeCell ref="AU274:BF274"/>
    <mergeCell ref="AH275:AP275"/>
    <mergeCell ref="AU275:BF275"/>
    <mergeCell ref="AW261:BD261"/>
    <mergeCell ref="BE261:BL261"/>
    <mergeCell ref="A264:BL264"/>
    <mergeCell ref="A265:BL265"/>
    <mergeCell ref="A268:BL268"/>
    <mergeCell ref="A269:BL269"/>
    <mergeCell ref="AK262:AP262"/>
    <mergeCell ref="AQ262:AV262"/>
    <mergeCell ref="AW262:BD262"/>
    <mergeCell ref="BE262:BL262"/>
    <mergeCell ref="AQ260:AV260"/>
    <mergeCell ref="AW260:BD260"/>
    <mergeCell ref="BE260:BL260"/>
    <mergeCell ref="A261:F261"/>
    <mergeCell ref="G261:S261"/>
    <mergeCell ref="T261:Y261"/>
    <mergeCell ref="Z261:AD261"/>
    <mergeCell ref="AE261:AJ261"/>
    <mergeCell ref="AK261:AP261"/>
    <mergeCell ref="AQ261:AV261"/>
    <mergeCell ref="A260:F260"/>
    <mergeCell ref="G260:S260"/>
    <mergeCell ref="T260:Y260"/>
    <mergeCell ref="Z260:AD260"/>
    <mergeCell ref="AE260:AJ260"/>
    <mergeCell ref="AK260:AP260"/>
    <mergeCell ref="BE257:BL258"/>
    <mergeCell ref="A259:F259"/>
    <mergeCell ref="G259:S259"/>
    <mergeCell ref="T259:Y259"/>
    <mergeCell ref="Z259:AD259"/>
    <mergeCell ref="AE259:AJ259"/>
    <mergeCell ref="AK259:AP259"/>
    <mergeCell ref="AQ259:AV259"/>
    <mergeCell ref="AW259:BD259"/>
    <mergeCell ref="BE259:BL259"/>
    <mergeCell ref="A255:BL255"/>
    <mergeCell ref="A256:BL256"/>
    <mergeCell ref="A257:F258"/>
    <mergeCell ref="G257:S258"/>
    <mergeCell ref="T257:Y258"/>
    <mergeCell ref="Z257:AD258"/>
    <mergeCell ref="AE257:AJ258"/>
    <mergeCell ref="AK257:AP258"/>
    <mergeCell ref="AQ257:AV258"/>
    <mergeCell ref="AW257:BD258"/>
    <mergeCell ref="AJ246:AN246"/>
    <mergeCell ref="AO246:AS246"/>
    <mergeCell ref="AT246:AW246"/>
    <mergeCell ref="AX246:BB246"/>
    <mergeCell ref="BC246:BG246"/>
    <mergeCell ref="BH246:BL246"/>
    <mergeCell ref="A246:F246"/>
    <mergeCell ref="G246:P246"/>
    <mergeCell ref="Q246:U246"/>
    <mergeCell ref="V246:Y246"/>
    <mergeCell ref="Z246:AD246"/>
    <mergeCell ref="AE246:AI246"/>
    <mergeCell ref="AJ245:AN245"/>
    <mergeCell ref="AO245:AS245"/>
    <mergeCell ref="AT245:AW245"/>
    <mergeCell ref="AX245:BB245"/>
    <mergeCell ref="BC245:BG245"/>
    <mergeCell ref="BH245:BL245"/>
    <mergeCell ref="A245:F245"/>
    <mergeCell ref="G245:P245"/>
    <mergeCell ref="Q245:U245"/>
    <mergeCell ref="V245:Y245"/>
    <mergeCell ref="Z245:AD245"/>
    <mergeCell ref="AE245:AI245"/>
    <mergeCell ref="AJ244:AN244"/>
    <mergeCell ref="AO244:AS244"/>
    <mergeCell ref="AT244:AW244"/>
    <mergeCell ref="AX244:BB244"/>
    <mergeCell ref="BC244:BG244"/>
    <mergeCell ref="BH244:BL244"/>
    <mergeCell ref="A244:F244"/>
    <mergeCell ref="G244:P244"/>
    <mergeCell ref="Q244:U244"/>
    <mergeCell ref="V244:Y244"/>
    <mergeCell ref="Z244:AD244"/>
    <mergeCell ref="AE244:AI244"/>
    <mergeCell ref="AT242:AW243"/>
    <mergeCell ref="AX242:BG242"/>
    <mergeCell ref="BH242:BL243"/>
    <mergeCell ref="Z243:AD243"/>
    <mergeCell ref="AE243:AI243"/>
    <mergeCell ref="AX243:BB243"/>
    <mergeCell ref="BC243:BG243"/>
    <mergeCell ref="A240:BL240"/>
    <mergeCell ref="A241:F243"/>
    <mergeCell ref="G241:P243"/>
    <mergeCell ref="Q241:AN241"/>
    <mergeCell ref="AO241:BL241"/>
    <mergeCell ref="Q242:U243"/>
    <mergeCell ref="V242:Y243"/>
    <mergeCell ref="Z242:AI242"/>
    <mergeCell ref="AJ242:AN243"/>
    <mergeCell ref="AO242:AS243"/>
    <mergeCell ref="AK237:AP237"/>
    <mergeCell ref="AQ237:AV237"/>
    <mergeCell ref="AW237:BA237"/>
    <mergeCell ref="BB237:BF237"/>
    <mergeCell ref="BG237:BL237"/>
    <mergeCell ref="A239:BL239"/>
    <mergeCell ref="AK236:AP236"/>
    <mergeCell ref="AQ236:AV236"/>
    <mergeCell ref="AW236:BA236"/>
    <mergeCell ref="BB236:BF236"/>
    <mergeCell ref="BG236:BL236"/>
    <mergeCell ref="A237:F237"/>
    <mergeCell ref="G237:S237"/>
    <mergeCell ref="T237:Y237"/>
    <mergeCell ref="Z237:AD237"/>
    <mergeCell ref="AE237:AJ237"/>
    <mergeCell ref="AK235:AP235"/>
    <mergeCell ref="AQ235:AV235"/>
    <mergeCell ref="AW235:BA235"/>
    <mergeCell ref="BB235:BF235"/>
    <mergeCell ref="BG235:BL235"/>
    <mergeCell ref="A236:F236"/>
    <mergeCell ref="G236:S236"/>
    <mergeCell ref="T236:Y236"/>
    <mergeCell ref="Z236:AD236"/>
    <mergeCell ref="AE236:AJ236"/>
    <mergeCell ref="AQ233:AV234"/>
    <mergeCell ref="AW233:BF233"/>
    <mergeCell ref="BG233:BL234"/>
    <mergeCell ref="AW234:BA234"/>
    <mergeCell ref="BB234:BF234"/>
    <mergeCell ref="A235:F235"/>
    <mergeCell ref="G235:S235"/>
    <mergeCell ref="T235:Y235"/>
    <mergeCell ref="Z235:AD235"/>
    <mergeCell ref="AE235:AJ235"/>
    <mergeCell ref="A233:F234"/>
    <mergeCell ref="G233:S234"/>
    <mergeCell ref="T233:Y234"/>
    <mergeCell ref="Z233:AD234"/>
    <mergeCell ref="AE233:AJ234"/>
    <mergeCell ref="AK233:AP234"/>
    <mergeCell ref="BP222:BS222"/>
    <mergeCell ref="A226:BL226"/>
    <mergeCell ref="A227:BL227"/>
    <mergeCell ref="A230:BL230"/>
    <mergeCell ref="A231:BL231"/>
    <mergeCell ref="A232:BL232"/>
    <mergeCell ref="AS223:AW223"/>
    <mergeCell ref="AX223:BA223"/>
    <mergeCell ref="BB223:BF223"/>
    <mergeCell ref="BG223:BJ223"/>
    <mergeCell ref="AO222:AR222"/>
    <mergeCell ref="AS222:AW222"/>
    <mergeCell ref="AX222:BA222"/>
    <mergeCell ref="BB222:BF222"/>
    <mergeCell ref="BG222:BJ222"/>
    <mergeCell ref="BK222:BO222"/>
    <mergeCell ref="BB221:BF221"/>
    <mergeCell ref="BG221:BJ221"/>
    <mergeCell ref="BK221:BO221"/>
    <mergeCell ref="BP221:BS221"/>
    <mergeCell ref="A222:M222"/>
    <mergeCell ref="N222:U222"/>
    <mergeCell ref="V222:Z222"/>
    <mergeCell ref="AA222:AE222"/>
    <mergeCell ref="AF222:AI222"/>
    <mergeCell ref="AJ222:AN222"/>
    <mergeCell ref="BP220:BS220"/>
    <mergeCell ref="A221:M221"/>
    <mergeCell ref="N221:U221"/>
    <mergeCell ref="V221:Z221"/>
    <mergeCell ref="AA221:AE221"/>
    <mergeCell ref="AF221:AI221"/>
    <mergeCell ref="AJ221:AN221"/>
    <mergeCell ref="AO221:AR221"/>
    <mergeCell ref="AS221:AW221"/>
    <mergeCell ref="AX221:BA221"/>
    <mergeCell ref="AO220:AR220"/>
    <mergeCell ref="AS220:AW220"/>
    <mergeCell ref="AX220:BA220"/>
    <mergeCell ref="BB220:BF220"/>
    <mergeCell ref="BG220:BJ220"/>
    <mergeCell ref="BK220:BO220"/>
    <mergeCell ref="BB219:BF219"/>
    <mergeCell ref="BG219:BJ219"/>
    <mergeCell ref="BK219:BO219"/>
    <mergeCell ref="BP219:BS219"/>
    <mergeCell ref="A220:M220"/>
    <mergeCell ref="N220:U220"/>
    <mergeCell ref="V220:Z220"/>
    <mergeCell ref="AA220:AE220"/>
    <mergeCell ref="AF220:AI220"/>
    <mergeCell ref="AJ220:AN220"/>
    <mergeCell ref="AA219:AE219"/>
    <mergeCell ref="AF219:AI219"/>
    <mergeCell ref="AJ219:AN219"/>
    <mergeCell ref="AO219:AR219"/>
    <mergeCell ref="AS219:AW219"/>
    <mergeCell ref="AX219:BA219"/>
    <mergeCell ref="A216:BL216"/>
    <mergeCell ref="A217:BM217"/>
    <mergeCell ref="A218:M219"/>
    <mergeCell ref="N218:U219"/>
    <mergeCell ref="V218:Z219"/>
    <mergeCell ref="AA218:AI218"/>
    <mergeCell ref="AJ218:AR218"/>
    <mergeCell ref="AS218:BA218"/>
    <mergeCell ref="BB218:BJ218"/>
    <mergeCell ref="BK218:BS218"/>
    <mergeCell ref="AZ212:BD212"/>
    <mergeCell ref="A213:F213"/>
    <mergeCell ref="G213:S213"/>
    <mergeCell ref="T213:Z213"/>
    <mergeCell ref="AA213:AE213"/>
    <mergeCell ref="AF213:AJ213"/>
    <mergeCell ref="AK213:AO213"/>
    <mergeCell ref="AP213:AT213"/>
    <mergeCell ref="AU213:AY213"/>
    <mergeCell ref="AZ213:BD213"/>
    <mergeCell ref="AU211:AY211"/>
    <mergeCell ref="AZ211:BD211"/>
    <mergeCell ref="A212:F212"/>
    <mergeCell ref="G212:S212"/>
    <mergeCell ref="T212:Z212"/>
    <mergeCell ref="AA212:AE212"/>
    <mergeCell ref="AF212:AJ212"/>
    <mergeCell ref="AK212:AO212"/>
    <mergeCell ref="AP212:AT212"/>
    <mergeCell ref="AU212:AY212"/>
    <mergeCell ref="AP210:AT210"/>
    <mergeCell ref="AU210:AY210"/>
    <mergeCell ref="AZ210:BD210"/>
    <mergeCell ref="A211:F211"/>
    <mergeCell ref="G211:S211"/>
    <mergeCell ref="T211:Z211"/>
    <mergeCell ref="AA211:AE211"/>
    <mergeCell ref="AF211:AJ211"/>
    <mergeCell ref="AK211:AO211"/>
    <mergeCell ref="AP211:AT211"/>
    <mergeCell ref="A207:BL207"/>
    <mergeCell ref="A208:BD208"/>
    <mergeCell ref="A209:F210"/>
    <mergeCell ref="G209:S210"/>
    <mergeCell ref="T209:Z210"/>
    <mergeCell ref="AA209:AO209"/>
    <mergeCell ref="AP209:BD209"/>
    <mergeCell ref="AA210:AE210"/>
    <mergeCell ref="AF210:AJ210"/>
    <mergeCell ref="AK210:AO210"/>
    <mergeCell ref="AP205:AT205"/>
    <mergeCell ref="AU205:AY205"/>
    <mergeCell ref="AZ205:BD205"/>
    <mergeCell ref="BE205:BI205"/>
    <mergeCell ref="BJ205:BN205"/>
    <mergeCell ref="BO205:BS205"/>
    <mergeCell ref="A205:F205"/>
    <mergeCell ref="G205:S205"/>
    <mergeCell ref="T205:Z205"/>
    <mergeCell ref="AA205:AE205"/>
    <mergeCell ref="AF205:AJ205"/>
    <mergeCell ref="AK205:AO205"/>
    <mergeCell ref="AP204:AT204"/>
    <mergeCell ref="AU204:AY204"/>
    <mergeCell ref="AZ204:BD204"/>
    <mergeCell ref="BE204:BI204"/>
    <mergeCell ref="BJ204:BN204"/>
    <mergeCell ref="BO204:BS204"/>
    <mergeCell ref="A204:F204"/>
    <mergeCell ref="G204:S204"/>
    <mergeCell ref="T204:Z204"/>
    <mergeCell ref="AA204:AE204"/>
    <mergeCell ref="AF204:AJ204"/>
    <mergeCell ref="AK204:AO204"/>
    <mergeCell ref="AP203:AT203"/>
    <mergeCell ref="AU203:AY203"/>
    <mergeCell ref="AZ203:BD203"/>
    <mergeCell ref="BE203:BI203"/>
    <mergeCell ref="BJ203:BN203"/>
    <mergeCell ref="BO203:BS203"/>
    <mergeCell ref="A203:F203"/>
    <mergeCell ref="G203:S203"/>
    <mergeCell ref="T203:Z203"/>
    <mergeCell ref="AA203:AE203"/>
    <mergeCell ref="AF203:AJ203"/>
    <mergeCell ref="AK203:AO203"/>
    <mergeCell ref="AP202:AT202"/>
    <mergeCell ref="AU202:AY202"/>
    <mergeCell ref="AZ202:BD202"/>
    <mergeCell ref="BE202:BI202"/>
    <mergeCell ref="BJ202:BN202"/>
    <mergeCell ref="BO202:BS202"/>
    <mergeCell ref="A200:BS200"/>
    <mergeCell ref="A201:F202"/>
    <mergeCell ref="G201:S202"/>
    <mergeCell ref="T201:Z202"/>
    <mergeCell ref="AA201:AO201"/>
    <mergeCell ref="AP201:BD201"/>
    <mergeCell ref="BE201:BS201"/>
    <mergeCell ref="AA202:AE202"/>
    <mergeCell ref="AF202:AJ202"/>
    <mergeCell ref="AK202:AO202"/>
    <mergeCell ref="BA191:BC191"/>
    <mergeCell ref="BD191:BF191"/>
    <mergeCell ref="BG191:BI191"/>
    <mergeCell ref="BJ191:BL191"/>
    <mergeCell ref="A198:BL198"/>
    <mergeCell ref="A199:BS199"/>
    <mergeCell ref="A192:C192"/>
    <mergeCell ref="D192:V192"/>
    <mergeCell ref="W192:Y192"/>
    <mergeCell ref="Z192:AB192"/>
    <mergeCell ref="AI191:AK191"/>
    <mergeCell ref="AL191:AN191"/>
    <mergeCell ref="AO191:AQ191"/>
    <mergeCell ref="AR191:AT191"/>
    <mergeCell ref="AU191:AW191"/>
    <mergeCell ref="AX191:AZ191"/>
    <mergeCell ref="BA190:BC190"/>
    <mergeCell ref="BD190:BF190"/>
    <mergeCell ref="BG190:BI190"/>
    <mergeCell ref="BJ190:BL190"/>
    <mergeCell ref="A191:C191"/>
    <mergeCell ref="D191:V191"/>
    <mergeCell ref="W191:Y191"/>
    <mergeCell ref="Z191:AB191"/>
    <mergeCell ref="AC191:AE191"/>
    <mergeCell ref="AF191:AH191"/>
    <mergeCell ref="AI190:AK190"/>
    <mergeCell ref="AL190:AN190"/>
    <mergeCell ref="AO190:AQ190"/>
    <mergeCell ref="AR190:AT190"/>
    <mergeCell ref="AU190:AW190"/>
    <mergeCell ref="AX190:AZ190"/>
    <mergeCell ref="BA189:BC189"/>
    <mergeCell ref="BD189:BF189"/>
    <mergeCell ref="BG189:BI189"/>
    <mergeCell ref="BJ189:BL189"/>
    <mergeCell ref="A190:C190"/>
    <mergeCell ref="D190:V190"/>
    <mergeCell ref="W190:Y190"/>
    <mergeCell ref="Z190:AB190"/>
    <mergeCell ref="AC190:AE190"/>
    <mergeCell ref="AF190:AH190"/>
    <mergeCell ref="AI189:AK189"/>
    <mergeCell ref="AL189:AN189"/>
    <mergeCell ref="AO189:AQ189"/>
    <mergeCell ref="AR189:AT189"/>
    <mergeCell ref="AU189:AW189"/>
    <mergeCell ref="AX189:AZ189"/>
    <mergeCell ref="A189:C189"/>
    <mergeCell ref="D189:V189"/>
    <mergeCell ref="W189:Y189"/>
    <mergeCell ref="Z189:AB189"/>
    <mergeCell ref="AC189:AE189"/>
    <mergeCell ref="AF189:AH189"/>
    <mergeCell ref="BJ187:BL188"/>
    <mergeCell ref="W188:Y188"/>
    <mergeCell ref="Z188:AB188"/>
    <mergeCell ref="AC188:AE188"/>
    <mergeCell ref="AF188:AH188"/>
    <mergeCell ref="AI188:AK188"/>
    <mergeCell ref="AL188:AN188"/>
    <mergeCell ref="AO188:AQ188"/>
    <mergeCell ref="AR188:AT188"/>
    <mergeCell ref="BG186:BL186"/>
    <mergeCell ref="W187:AB187"/>
    <mergeCell ref="AC187:AH187"/>
    <mergeCell ref="AI187:AN187"/>
    <mergeCell ref="AO187:AT187"/>
    <mergeCell ref="AU187:AW188"/>
    <mergeCell ref="AX187:AZ188"/>
    <mergeCell ref="BA187:BC188"/>
    <mergeCell ref="BD187:BF188"/>
    <mergeCell ref="BG187:BI188"/>
    <mergeCell ref="A186:C188"/>
    <mergeCell ref="D186:V188"/>
    <mergeCell ref="W186:AH186"/>
    <mergeCell ref="AI186:AT186"/>
    <mergeCell ref="AU186:AZ186"/>
    <mergeCell ref="BA186:BF186"/>
    <mergeCell ref="AT172:AX172"/>
    <mergeCell ref="AY172:BC172"/>
    <mergeCell ref="BD172:BH172"/>
    <mergeCell ref="BI172:BM172"/>
    <mergeCell ref="BN172:BR172"/>
    <mergeCell ref="A185:BL185"/>
    <mergeCell ref="BI173:BM173"/>
    <mergeCell ref="BN173:BR173"/>
    <mergeCell ref="A174:T174"/>
    <mergeCell ref="U174:Y174"/>
    <mergeCell ref="A172:T172"/>
    <mergeCell ref="U172:Y172"/>
    <mergeCell ref="Z172:AD172"/>
    <mergeCell ref="AE172:AI172"/>
    <mergeCell ref="AJ172:AN172"/>
    <mergeCell ref="AO172:AS172"/>
    <mergeCell ref="AO171:AS171"/>
    <mergeCell ref="AT171:AX171"/>
    <mergeCell ref="AY171:BC171"/>
    <mergeCell ref="BD171:BH171"/>
    <mergeCell ref="BI171:BM171"/>
    <mergeCell ref="BN171:BR171"/>
    <mergeCell ref="AT170:AX170"/>
    <mergeCell ref="AY170:BC170"/>
    <mergeCell ref="BD170:BH170"/>
    <mergeCell ref="BI170:BM170"/>
    <mergeCell ref="BN170:BR170"/>
    <mergeCell ref="A171:T171"/>
    <mergeCell ref="U171:Y171"/>
    <mergeCell ref="Z171:AD171"/>
    <mergeCell ref="AE171:AI171"/>
    <mergeCell ref="AJ171:AN171"/>
    <mergeCell ref="A170:T170"/>
    <mergeCell ref="U170:Y170"/>
    <mergeCell ref="Z170:AD170"/>
    <mergeCell ref="AE170:AI170"/>
    <mergeCell ref="AJ170:AN170"/>
    <mergeCell ref="AO170:AS170"/>
    <mergeCell ref="AO169:AS169"/>
    <mergeCell ref="AT169:AX169"/>
    <mergeCell ref="AY169:BC169"/>
    <mergeCell ref="BD169:BH169"/>
    <mergeCell ref="BI169:BM169"/>
    <mergeCell ref="BN169:BR169"/>
    <mergeCell ref="A168:T169"/>
    <mergeCell ref="U168:AD168"/>
    <mergeCell ref="AE168:AN168"/>
    <mergeCell ref="AO168:AX168"/>
    <mergeCell ref="AY168:BH168"/>
    <mergeCell ref="BI168:BR168"/>
    <mergeCell ref="U169:Y169"/>
    <mergeCell ref="Z169:AD169"/>
    <mergeCell ref="AE169:AI169"/>
    <mergeCell ref="AJ169:AN169"/>
    <mergeCell ref="AP147:AT147"/>
    <mergeCell ref="AU147:AY147"/>
    <mergeCell ref="AZ147:BD147"/>
    <mergeCell ref="BE147:BI147"/>
    <mergeCell ref="A166:BL166"/>
    <mergeCell ref="A167:BR167"/>
    <mergeCell ref="BE148:BI148"/>
    <mergeCell ref="A149:C149"/>
    <mergeCell ref="D149:P149"/>
    <mergeCell ref="Q149:U149"/>
    <mergeCell ref="AP146:AT146"/>
    <mergeCell ref="AU146:AY146"/>
    <mergeCell ref="AZ146:BD146"/>
    <mergeCell ref="BE146:BI146"/>
    <mergeCell ref="A147:C147"/>
    <mergeCell ref="D147:P147"/>
    <mergeCell ref="Q147:U147"/>
    <mergeCell ref="V147:AE147"/>
    <mergeCell ref="AF147:AJ147"/>
    <mergeCell ref="AK147:AO147"/>
    <mergeCell ref="AP145:AT145"/>
    <mergeCell ref="AU145:AY145"/>
    <mergeCell ref="AZ145:BD145"/>
    <mergeCell ref="BE145:BI145"/>
    <mergeCell ref="A146:C146"/>
    <mergeCell ref="D146:P146"/>
    <mergeCell ref="Q146:U146"/>
    <mergeCell ref="V146:AE146"/>
    <mergeCell ref="AF146:AJ146"/>
    <mergeCell ref="AK146:AO146"/>
    <mergeCell ref="AP144:AT144"/>
    <mergeCell ref="AU144:AY144"/>
    <mergeCell ref="AZ144:BD144"/>
    <mergeCell ref="BE144:BI144"/>
    <mergeCell ref="A145:C145"/>
    <mergeCell ref="D145:P145"/>
    <mergeCell ref="Q145:U145"/>
    <mergeCell ref="V145:AE145"/>
    <mergeCell ref="AF145:AJ145"/>
    <mergeCell ref="AK145:AO145"/>
    <mergeCell ref="BT123:BX123"/>
    <mergeCell ref="A142:BL142"/>
    <mergeCell ref="A143:C144"/>
    <mergeCell ref="D143:P144"/>
    <mergeCell ref="Q143:U144"/>
    <mergeCell ref="V143:AE144"/>
    <mergeCell ref="AF143:AT143"/>
    <mergeCell ref="AU143:BI143"/>
    <mergeCell ref="AF144:AJ144"/>
    <mergeCell ref="AK144:AO144"/>
    <mergeCell ref="AP123:AT123"/>
    <mergeCell ref="AU123:AY123"/>
    <mergeCell ref="AZ123:BD123"/>
    <mergeCell ref="BE123:BI123"/>
    <mergeCell ref="BJ123:BN123"/>
    <mergeCell ref="BO123:BS123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A121:C121"/>
    <mergeCell ref="D121:P121"/>
    <mergeCell ref="Q121:U121"/>
    <mergeCell ref="V121:AE121"/>
    <mergeCell ref="AF121:AJ121"/>
    <mergeCell ref="AK121:AO121"/>
    <mergeCell ref="BJ119:BX119"/>
    <mergeCell ref="AF120:AJ120"/>
    <mergeCell ref="AK120:AO120"/>
    <mergeCell ref="AP120:AT120"/>
    <mergeCell ref="AU120:AY120"/>
    <mergeCell ref="AZ120:BD120"/>
    <mergeCell ref="BE120:BI120"/>
    <mergeCell ref="BJ120:BN120"/>
    <mergeCell ref="BO120:BS120"/>
    <mergeCell ref="BT120:BX120"/>
    <mergeCell ref="A119:C120"/>
    <mergeCell ref="D119:P120"/>
    <mergeCell ref="Q119:U120"/>
    <mergeCell ref="V119:AE120"/>
    <mergeCell ref="AF119:AT119"/>
    <mergeCell ref="AU119:BI119"/>
    <mergeCell ref="AO113:AS113"/>
    <mergeCell ref="AT113:AX113"/>
    <mergeCell ref="AY113:BC113"/>
    <mergeCell ref="BD113:BH113"/>
    <mergeCell ref="A117:BL117"/>
    <mergeCell ref="A118:BL118"/>
    <mergeCell ref="AT114:AX114"/>
    <mergeCell ref="AY114:BC114"/>
    <mergeCell ref="BD114:BH114"/>
    <mergeCell ref="AO112:AS112"/>
    <mergeCell ref="AT112:AX112"/>
    <mergeCell ref="AY112:BC112"/>
    <mergeCell ref="BD112:BH112"/>
    <mergeCell ref="A113:C113"/>
    <mergeCell ref="D113:T113"/>
    <mergeCell ref="U113:Y113"/>
    <mergeCell ref="Z113:AD113"/>
    <mergeCell ref="AE113:AI113"/>
    <mergeCell ref="AJ113:AN113"/>
    <mergeCell ref="AO111:AS111"/>
    <mergeCell ref="AT111:AX111"/>
    <mergeCell ref="AY111:BC111"/>
    <mergeCell ref="BD111:BH111"/>
    <mergeCell ref="A112:C112"/>
    <mergeCell ref="D112:T112"/>
    <mergeCell ref="U112:Y112"/>
    <mergeCell ref="Z112:AD112"/>
    <mergeCell ref="AE112:AI112"/>
    <mergeCell ref="AJ112:AN112"/>
    <mergeCell ref="A111:C111"/>
    <mergeCell ref="D111:T111"/>
    <mergeCell ref="U111:Y111"/>
    <mergeCell ref="Z111:AD111"/>
    <mergeCell ref="AE111:AI111"/>
    <mergeCell ref="AJ111:AN111"/>
    <mergeCell ref="AE110:AI110"/>
    <mergeCell ref="AJ110:AN110"/>
    <mergeCell ref="AO110:AS110"/>
    <mergeCell ref="AT110:AX110"/>
    <mergeCell ref="AY110:BC110"/>
    <mergeCell ref="BD110:BH110"/>
    <mergeCell ref="BQ104:BT104"/>
    <mergeCell ref="BU104:BY104"/>
    <mergeCell ref="A107:BL107"/>
    <mergeCell ref="A108:BH108"/>
    <mergeCell ref="A109:C110"/>
    <mergeCell ref="D109:T110"/>
    <mergeCell ref="U109:AN109"/>
    <mergeCell ref="AO109:BH109"/>
    <mergeCell ref="U110:Y110"/>
    <mergeCell ref="Z110:AD110"/>
    <mergeCell ref="AN104:AR104"/>
    <mergeCell ref="AS104:AW104"/>
    <mergeCell ref="AX104:BA104"/>
    <mergeCell ref="BB104:BF104"/>
    <mergeCell ref="BG104:BK104"/>
    <mergeCell ref="BL104:BP104"/>
    <mergeCell ref="A104:C104"/>
    <mergeCell ref="D104:T104"/>
    <mergeCell ref="U104:Y104"/>
    <mergeCell ref="Z104:AD104"/>
    <mergeCell ref="AE104:AH104"/>
    <mergeCell ref="AI104:AM104"/>
    <mergeCell ref="AX103:BA103"/>
    <mergeCell ref="BB103:BF103"/>
    <mergeCell ref="BG103:BK103"/>
    <mergeCell ref="BL103:BP103"/>
    <mergeCell ref="BQ103:BT103"/>
    <mergeCell ref="BU103:BY103"/>
    <mergeCell ref="BQ102:BT102"/>
    <mergeCell ref="BU102:BY102"/>
    <mergeCell ref="A103:C103"/>
    <mergeCell ref="D103:T103"/>
    <mergeCell ref="U103:Y103"/>
    <mergeCell ref="Z103:AD103"/>
    <mergeCell ref="AE103:AH103"/>
    <mergeCell ref="AI103:AM103"/>
    <mergeCell ref="AN103:AR103"/>
    <mergeCell ref="AS103:AW103"/>
    <mergeCell ref="AN102:AR102"/>
    <mergeCell ref="AS102:AW102"/>
    <mergeCell ref="AX102:BA102"/>
    <mergeCell ref="BB102:BF102"/>
    <mergeCell ref="BG102:BK102"/>
    <mergeCell ref="BL102:BP102"/>
    <mergeCell ref="A102:C102"/>
    <mergeCell ref="D102:T102"/>
    <mergeCell ref="U102:Y102"/>
    <mergeCell ref="Z102:AD102"/>
    <mergeCell ref="AE102:AH102"/>
    <mergeCell ref="AI102:AM102"/>
    <mergeCell ref="AX101:BA101"/>
    <mergeCell ref="BB101:BF101"/>
    <mergeCell ref="BG101:BK101"/>
    <mergeCell ref="BL101:BP101"/>
    <mergeCell ref="BQ101:BT101"/>
    <mergeCell ref="BU101:BY101"/>
    <mergeCell ref="U101:Y101"/>
    <mergeCell ref="Z101:AD101"/>
    <mergeCell ref="AE101:AH101"/>
    <mergeCell ref="AI101:AM101"/>
    <mergeCell ref="AN101:AR101"/>
    <mergeCell ref="AS101:AW101"/>
    <mergeCell ref="BB94:BF94"/>
    <mergeCell ref="BG94:BK94"/>
    <mergeCell ref="A97:BL97"/>
    <mergeCell ref="A98:BL98"/>
    <mergeCell ref="A99:BY99"/>
    <mergeCell ref="A100:C101"/>
    <mergeCell ref="D100:T101"/>
    <mergeCell ref="U100:AM100"/>
    <mergeCell ref="AN100:BF100"/>
    <mergeCell ref="BG100:BY100"/>
    <mergeCell ref="BB93:BF93"/>
    <mergeCell ref="BG93:BK93"/>
    <mergeCell ref="A94:E94"/>
    <mergeCell ref="F94:W94"/>
    <mergeCell ref="X94:AB94"/>
    <mergeCell ref="AC94:AG94"/>
    <mergeCell ref="AH94:AL94"/>
    <mergeCell ref="AM94:AQ94"/>
    <mergeCell ref="AR94:AV94"/>
    <mergeCell ref="AW94:BA94"/>
    <mergeCell ref="BB92:BF92"/>
    <mergeCell ref="BG92:BK92"/>
    <mergeCell ref="A93:E93"/>
    <mergeCell ref="F93:W93"/>
    <mergeCell ref="X93:AB93"/>
    <mergeCell ref="AC93:AG93"/>
    <mergeCell ref="AH93:AL93"/>
    <mergeCell ref="AM93:AQ93"/>
    <mergeCell ref="AR93:AV93"/>
    <mergeCell ref="AW93:BA93"/>
    <mergeCell ref="BB91:BF91"/>
    <mergeCell ref="BG91:BK91"/>
    <mergeCell ref="A92:E92"/>
    <mergeCell ref="F92:W92"/>
    <mergeCell ref="X92:AB92"/>
    <mergeCell ref="AC92:AG92"/>
    <mergeCell ref="AH92:AL92"/>
    <mergeCell ref="AM92:AQ92"/>
    <mergeCell ref="AR92:AV92"/>
    <mergeCell ref="AW92:BA92"/>
    <mergeCell ref="A90:E91"/>
    <mergeCell ref="F90:W91"/>
    <mergeCell ref="X90:AQ90"/>
    <mergeCell ref="AR90:BK90"/>
    <mergeCell ref="X91:AB91"/>
    <mergeCell ref="AC91:AG91"/>
    <mergeCell ref="AH91:AL91"/>
    <mergeCell ref="AM91:AQ91"/>
    <mergeCell ref="AR91:AV91"/>
    <mergeCell ref="AW91:BA91"/>
    <mergeCell ref="AR78:AV78"/>
    <mergeCell ref="AW78:BA78"/>
    <mergeCell ref="BB78:BF78"/>
    <mergeCell ref="BG78:BK78"/>
    <mergeCell ref="A88:BL88"/>
    <mergeCell ref="A89:BK89"/>
    <mergeCell ref="AM79:AQ79"/>
    <mergeCell ref="AR79:AV79"/>
    <mergeCell ref="AW79:BA79"/>
    <mergeCell ref="BB79:BF79"/>
    <mergeCell ref="AR77:AV77"/>
    <mergeCell ref="AW77:BA77"/>
    <mergeCell ref="BB77:BF77"/>
    <mergeCell ref="BG77:BK77"/>
    <mergeCell ref="A78:D78"/>
    <mergeCell ref="E78:W78"/>
    <mergeCell ref="X78:AB78"/>
    <mergeCell ref="AC78:AG78"/>
    <mergeCell ref="AH78:AL78"/>
    <mergeCell ref="AM78:AQ78"/>
    <mergeCell ref="AR76:AV76"/>
    <mergeCell ref="AW76:BA76"/>
    <mergeCell ref="BB76:BF76"/>
    <mergeCell ref="BG76:BK76"/>
    <mergeCell ref="A77:D77"/>
    <mergeCell ref="E77:W77"/>
    <mergeCell ref="X77:AB77"/>
    <mergeCell ref="AC77:AG77"/>
    <mergeCell ref="AH77:AL77"/>
    <mergeCell ref="AM77:AQ77"/>
    <mergeCell ref="A76:D76"/>
    <mergeCell ref="E76:W76"/>
    <mergeCell ref="X76:AB76"/>
    <mergeCell ref="AC76:AG76"/>
    <mergeCell ref="AH76:AL76"/>
    <mergeCell ref="AM76:AQ76"/>
    <mergeCell ref="AH75:AL75"/>
    <mergeCell ref="AM75:AQ75"/>
    <mergeCell ref="AR75:AV75"/>
    <mergeCell ref="AW75:BA75"/>
    <mergeCell ref="BB75:BF75"/>
    <mergeCell ref="BG75:BK75"/>
    <mergeCell ref="BQ70:BT70"/>
    <mergeCell ref="BU70:BY70"/>
    <mergeCell ref="A72:BL72"/>
    <mergeCell ref="A73:BK73"/>
    <mergeCell ref="A74:D75"/>
    <mergeCell ref="E74:W75"/>
    <mergeCell ref="X74:AQ74"/>
    <mergeCell ref="AR74:BK74"/>
    <mergeCell ref="X75:AB75"/>
    <mergeCell ref="AC75:AG75"/>
    <mergeCell ref="AN70:AR70"/>
    <mergeCell ref="AS70:AW70"/>
    <mergeCell ref="AX70:BA70"/>
    <mergeCell ref="BB70:BF70"/>
    <mergeCell ref="BG70:BK70"/>
    <mergeCell ref="BL70:BP70"/>
    <mergeCell ref="A70:E70"/>
    <mergeCell ref="F70:T70"/>
    <mergeCell ref="U70:Y70"/>
    <mergeCell ref="Z70:AD70"/>
    <mergeCell ref="AE70:AH70"/>
    <mergeCell ref="AI70:AM70"/>
    <mergeCell ref="AX69:BA69"/>
    <mergeCell ref="BB69:BF69"/>
    <mergeCell ref="BG69:BK69"/>
    <mergeCell ref="BL69:BP69"/>
    <mergeCell ref="BQ69:BT69"/>
    <mergeCell ref="BU69:BY69"/>
    <mergeCell ref="BQ68:BT68"/>
    <mergeCell ref="BU68:BY68"/>
    <mergeCell ref="A69:E69"/>
    <mergeCell ref="F69:T69"/>
    <mergeCell ref="U69:Y69"/>
    <mergeCell ref="Z69:AD69"/>
    <mergeCell ref="AE69:AH69"/>
    <mergeCell ref="AI69:AM69"/>
    <mergeCell ref="AN69:AR69"/>
    <mergeCell ref="AS69:AW69"/>
    <mergeCell ref="AN68:AR68"/>
    <mergeCell ref="AS68:AW68"/>
    <mergeCell ref="AX68:BA68"/>
    <mergeCell ref="BB68:BF68"/>
    <mergeCell ref="BG68:BK68"/>
    <mergeCell ref="BL68:BP68"/>
    <mergeCell ref="BG67:BK67"/>
    <mergeCell ref="BL67:BP67"/>
    <mergeCell ref="BQ67:BT67"/>
    <mergeCell ref="BU67:BY67"/>
    <mergeCell ref="A68:E68"/>
    <mergeCell ref="F68:T68"/>
    <mergeCell ref="U68:Y68"/>
    <mergeCell ref="Z68:AD68"/>
    <mergeCell ref="AE68:AH68"/>
    <mergeCell ref="AI68:AM68"/>
    <mergeCell ref="AE67:AH67"/>
    <mergeCell ref="AI67:AM67"/>
    <mergeCell ref="AN67:AR67"/>
    <mergeCell ref="AS67:AW67"/>
    <mergeCell ref="AX67:BA67"/>
    <mergeCell ref="BB67:BF67"/>
    <mergeCell ref="BU54:BY54"/>
    <mergeCell ref="A64:BL64"/>
    <mergeCell ref="A65:BY65"/>
    <mergeCell ref="A66:E67"/>
    <mergeCell ref="F66:T67"/>
    <mergeCell ref="U66:AM66"/>
    <mergeCell ref="AN66:BF66"/>
    <mergeCell ref="BG66:BY66"/>
    <mergeCell ref="U67:Y67"/>
    <mergeCell ref="Z67:AD67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0:D51"/>
    <mergeCell ref="E50:T51"/>
    <mergeCell ref="U50:AM50"/>
    <mergeCell ref="AN50:BF50"/>
    <mergeCell ref="BG50:BY50"/>
    <mergeCell ref="U51:Y51"/>
    <mergeCell ref="Z51:AD51"/>
    <mergeCell ref="AE51:AH51"/>
    <mergeCell ref="AI51:AM51"/>
    <mergeCell ref="AN51:AR51"/>
    <mergeCell ref="AW41:BA41"/>
    <mergeCell ref="BB41:BF41"/>
    <mergeCell ref="BG41:BK41"/>
    <mergeCell ref="A47:BY47"/>
    <mergeCell ref="A48:BY48"/>
    <mergeCell ref="A49:BY49"/>
    <mergeCell ref="AM42:AQ42"/>
    <mergeCell ref="AR42:AV42"/>
    <mergeCell ref="AW42:BA42"/>
    <mergeCell ref="BB42:BF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36:BK36"/>
    <mergeCell ref="A37:D38"/>
    <mergeCell ref="E37:W38"/>
    <mergeCell ref="X37:AQ37"/>
    <mergeCell ref="AR37:BK37"/>
    <mergeCell ref="X38:AB38"/>
    <mergeCell ref="AC38:AG38"/>
    <mergeCell ref="AH38:AL38"/>
    <mergeCell ref="AM38:AQ38"/>
    <mergeCell ref="AR38:AV38"/>
    <mergeCell ref="BB30:BF30"/>
    <mergeCell ref="BG30:BK30"/>
    <mergeCell ref="BL30:BP30"/>
    <mergeCell ref="BQ30:BT30"/>
    <mergeCell ref="BU30:BY30"/>
    <mergeCell ref="A35:BL35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04:A105 A113:A114 A191:A195">
    <cfRule type="cellIs" dxfId="3" priority="3" stopIfTrue="1" operator="equal">
      <formula>A103</formula>
    </cfRule>
  </conditionalFormatting>
  <conditionalFormatting sqref="A123:C140 A147:C164">
    <cfRule type="cellIs" dxfId="2" priority="1" stopIfTrue="1" operator="equal">
      <formula>A122</formula>
    </cfRule>
    <cfRule type="cellIs" dxfId="1" priority="2" stopIfTrue="1" operator="equal">
      <formula>0</formula>
    </cfRule>
  </conditionalFormatting>
  <conditionalFormatting sqref="A115">
    <cfRule type="cellIs" dxfId="0" priority="5" stopIfTrue="1" operator="equal">
      <formula>A113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КПК1014060</vt:lpstr>
      <vt:lpstr>'Додаток2 КПК1014060'!Область_печати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2019-10-19T14:09:19Z</cp:lastPrinted>
  <dcterms:created xsi:type="dcterms:W3CDTF">2016-07-02T12:27:50Z</dcterms:created>
  <dcterms:modified xsi:type="dcterms:W3CDTF">2022-01-12T07:50:43Z</dcterms:modified>
</cp:coreProperties>
</file>