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014060" sheetId="6" r:id="rId1"/>
  </sheets>
  <definedNames>
    <definedName name="_xlnm.Print_Area" localSheetId="0">'Додаток2 КПК1014060'!$A$1:$BY$277</definedName>
  </definedNames>
  <calcPr calcId="124519"/>
</workbook>
</file>

<file path=xl/calcChain.xml><?xml version="1.0" encoding="utf-8"?>
<calcChain xmlns="http://schemas.openxmlformats.org/spreadsheetml/2006/main">
  <c r="BH253" i="6"/>
  <c r="AT253"/>
  <c r="AJ253"/>
  <c r="BH252"/>
  <c r="AT252"/>
  <c r="AJ252"/>
  <c r="BH251"/>
  <c r="AT251"/>
  <c r="AJ251"/>
  <c r="BH250"/>
  <c r="AT250"/>
  <c r="AJ250"/>
  <c r="BH249"/>
  <c r="AT249"/>
  <c r="AJ249"/>
  <c r="BH248"/>
  <c r="AT248"/>
  <c r="AJ248"/>
  <c r="BH247"/>
  <c r="AT247"/>
  <c r="AJ247"/>
  <c r="BH246"/>
  <c r="AT246"/>
  <c r="AJ246"/>
  <c r="BG237"/>
  <c r="AQ237"/>
  <c r="AZ213"/>
  <c r="AK213"/>
  <c r="BO205"/>
  <c r="AZ205"/>
  <c r="AK205"/>
  <c r="BD114"/>
  <c r="AJ114"/>
  <c r="BD113"/>
  <c r="AJ113"/>
  <c r="BU105"/>
  <c r="BB105"/>
  <c r="AI105"/>
  <c r="BU104"/>
  <c r="BB104"/>
  <c r="AI104"/>
  <c r="BG94"/>
  <c r="AM94"/>
  <c r="BG86"/>
  <c r="AM86"/>
  <c r="BG85"/>
  <c r="AM85"/>
  <c r="BG84"/>
  <c r="AM84"/>
  <c r="BG83"/>
  <c r="AM83"/>
  <c r="BG82"/>
  <c r="AM82"/>
  <c r="BG81"/>
  <c r="AM81"/>
  <c r="BG80"/>
  <c r="AM80"/>
  <c r="BG79"/>
  <c r="AM79"/>
  <c r="BG78"/>
  <c r="AM78"/>
  <c r="BU70"/>
  <c r="BB70"/>
  <c r="AI70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<sst xmlns="http://schemas.openxmlformats.org/spreadsheetml/2006/main" count="761" uniqueCount="283">
  <si>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</si>
  <si>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</si>
  <si>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</si>
  <si>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</si>
  <si>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</si>
  <si>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</si>
  <si>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</si>
  <si>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</si>
  <si>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</si>
  <si>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</si>
  <si>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</si>
  <si>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</si>
  <si>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</si>
  <si>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</si>
  <si>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</si>
  <si>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</si>
  <si>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</si>
  <si>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</si>
  <si>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</si>
  <si>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</si>
  <si>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</si>
  <si>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</si>
  <si>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</si>
  <si>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</si>
  <si>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</si>
  <si>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</si>
  <si>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</si>
  <si>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</si>
  <si>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</si>
  <si>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</si>
  <si>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</si>
  <si>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</si>
  <si>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</si>
  <si>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</si>
  <si>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</si>
  <si>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</si>
  <si>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</si>
  <si>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</si>
  <si>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</si>
  <si>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</si>
  <si>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</si>
  <si>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</si>
  <si>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</si>
  <si>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</si>
  <si>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</si>
  <si>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</si>
  <si>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</si>
  <si>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</si>
  <si>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</si>
  <si>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</si>
  <si>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</si>
  <si>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</si>
  <si>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</si>
  <si>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</si>
  <si>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</si>
  <si>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</si>
  <si>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</si>
  <si>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</si>
  <si>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</si>
  <si>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</si>
  <si>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</si>
  <si>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</si>
  <si>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</si>
  <si>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</si>
  <si>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</si>
  <si>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</si>
  <si>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</si>
  <si>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</si>
  <si>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</si>
  <si>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</si>
  <si>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</si>
  <si>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</si>
  <si>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</si>
  <si>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</si>
  <si>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</si>
  <si>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</si>
  <si>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</si>
  <si>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</si>
  <si>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</si>
  <si>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</si>
  <si>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</si>
  <si>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</si>
  <si>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</si>
  <si>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</si>
  <si>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</si>
  <si>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</si>
  <si>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</si>
  <si>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</si>
  <si>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</si>
  <si>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</si>
  <si>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</si>
  <si>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</si>
  <si>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</si>
  <si>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</si>
  <si>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</si>
  <si>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</si>
  <si>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</si>
  <si>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</si>
  <si>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</si>
  <si>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</si>
  <si>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</si>
  <si>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</si>
  <si>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</si>
  <si>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</si>
  <si>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</si>
  <si>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</si>
  <si>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</si>
  <si>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</si>
  <si>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</si>
  <si>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</si>
  <si>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</si>
  <si>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</si>
  <si>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</si>
  <si>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</si>
  <si>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</si>
  <si>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</si>
  <si>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</si>
  <si>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</si>
  <si>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</si>
  <si>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</si>
  <si>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</si>
  <si>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</si>
  <si>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</si>
  <si>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</si>
  <si>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</si>
  <si>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</si>
  <si>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</si>
  <si>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</si>
  <si>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</si>
  <si>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</si>
  <si>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</si>
  <si>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</si>
  <si>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</si>
  <si>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</si>
  <si>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</si>
  <si>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</si>
  <si>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</si>
  <si>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</si>
  <si>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</si>
  <si>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</si>
  <si>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</si>
  <si>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</si>
  <si>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</si>
  <si>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</si>
  <si>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</si>
  <si>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</si>
  <si>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</si>
  <si>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</si>
  <si>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</si>
  <si>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</si>
  <si>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</si>
  <si>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</si>
  <si>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</si>
  <si>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</si>
  <si>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</si>
  <si>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</si>
  <si>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</si>
  <si>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</si>
  <si>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</si>
  <si>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</si>
  <si>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</si>
  <si>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</si>
  <si>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</si>
  <si>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</si>
  <si>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</si>
  <si>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</si>
  <si>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</si>
  <si>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</si>
  <si>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</si>
  <si>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</si>
  <si>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</si>
  <si>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</si>
  <si>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</si>
  <si>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</si>
  <si>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</si>
  <si>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</si>
  <si>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</si>
  <si>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</si>
  <si>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</si>
  <si>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</si>
  <si>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</si>
  <si>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</si>
  <si>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природного газу</t>
  </si>
  <si>
    <t>Придбання обладнання і предметів довгострокового користування</t>
  </si>
  <si>
    <t>Здійснення витрат,пов'язаних з утриманням закладів культури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</si>
  <si>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</si>
  <si>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</si>
  <si>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</si>
  <si>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</si>
  <si>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середнє число окладів (ставок) спеціалістів</t>
  </si>
  <si>
    <t>кількість установ - усього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</si>
  <si>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</si>
  <si>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</si>
  <si>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</si>
  <si>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реалізованих квитків</t>
  </si>
  <si>
    <t>шт.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</si>
  <si>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</si>
  <si>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</si>
  <si>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</si>
  <si>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</si>
  <si>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плановий обсяг доходів</t>
  </si>
  <si>
    <t>тис.грн.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</si>
  <si>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</si>
  <si>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</si>
  <si>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</si>
  <si>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</si>
  <si>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</si>
  <si>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</si>
  <si>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</si>
  <si>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</si>
  <si>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</si>
  <si>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</si>
  <si>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</si>
  <si>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</si>
  <si>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</si>
  <si>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</si>
  <si>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</si>
  <si>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</si>
  <si>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</si>
  <si>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</si>
  <si>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</si>
  <si>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</si>
  <si>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</si>
  <si>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</si>
  <si>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</si>
  <si>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Придбання відеокамери</t>
  </si>
  <si>
    <t>Підписка періодичних видань на 2022 рік.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</si>
  <si>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</si>
  <si>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</si>
  <si>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Наказ Міністерства фінансів України від 23.06.21р. №365 "Про затвердження Методичних рекомендацій щодо здійснення підготовки пропозицій до прогнозу місцевого бюджету".</t>
  </si>
  <si>
    <t>В 2021 році обсяг видатків загального фонду був достатній для повноцінного функціонування організації.</t>
  </si>
  <si>
    <t>В 2021 році  фінансові зобов'язання брались в межах кошторису, розрахунки проводились виключно за фактично поставлені товари, виконані роботи і надані послуги. Дебеторська заборгованість виникла в наслідок підписки періодичних видань на 2022 рік.</t>
  </si>
  <si>
    <t>Згідно Постанови КМУ від 112.12.2021 року "Про затвердження переліку платних послуг, які можуть надаватися закладами культури" та Положення про порядок планування, використання та облік платних коштів, Новоодеський будинок культури надає в оренду на конкурсній основі вільні незадіяні приміщення та в тимчасове користування без конкурсної основи приміщення БК для проведення культурно-масових заходів. Кошти, одержані від здачі в оренду використовуються на утримання,облаштування, ремонт та придбання майна для БК(ст.51 Бюджетног Кодексу України).</t>
  </si>
  <si>
    <t>(1)(0)</t>
  </si>
  <si>
    <t>Відділ культури, молоді та спорту Новоодеської міської ради</t>
  </si>
  <si>
    <t>Начальник відділу культури МтаС</t>
  </si>
  <si>
    <t>Головний бухгалтер</t>
  </si>
  <si>
    <t>Олена ТИЩЕНКО</t>
  </si>
  <si>
    <t>Антоніна СПІЯН</t>
  </si>
  <si>
    <t>44042579</t>
  </si>
  <si>
    <t>1455000000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</si>
  <si>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</si>
  <si>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</si>
  <si>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</si>
  <si>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</si>
  <si>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</si>
  <si>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</si>
  <si>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</si>
  <si>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</si>
  <si>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</si>
  <si>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</si>
  <si>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</si>
  <si>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</si>
  <si>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</si>
  <si>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</si>
  <si>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</si>
  <si>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</si>
  <si>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</si>
  <si>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</si>
  <si>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</si>
  <si>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</si>
  <si>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</si>
  <si>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</si>
  <si>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</si>
  <si>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</si>
  <si>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</si>
  <si>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</si>
  <si>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</si>
  <si>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</si>
  <si>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</si>
  <si>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</si>
  <si>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</si>
  <si>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</si>
  <si>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</si>
  <si>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</si>
  <si>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</si>
  <si>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</si>
  <si>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</si>
  <si>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</si>
  <si>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</si>
  <si>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</si>
  <si>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</si>
  <si>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(1)(0)(1)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</si>
</sst>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78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265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2" t="s">
        <v>234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35" t="s">
        <v>233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7" t="s">
        <v>239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234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35" t="s">
        <v>282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7" t="s">
        <v>239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278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8" t="s">
        <v>281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240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0" t="s">
        <v>227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30" t="s">
        <v>228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30" t="s">
        <v>229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251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0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0</v>
      </c>
      <c r="AJ30" s="96"/>
      <c r="AK30" s="96"/>
      <c r="AL30" s="96"/>
      <c r="AM30" s="97"/>
      <c r="AN30" s="95">
        <v>3180551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3180551</v>
      </c>
      <c r="BC30" s="96"/>
      <c r="BD30" s="96"/>
      <c r="BE30" s="96"/>
      <c r="BF30" s="97"/>
      <c r="BG30" s="95">
        <v>3147460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3147460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8500</v>
      </c>
      <c r="AT31" s="96"/>
      <c r="AU31" s="96"/>
      <c r="AV31" s="96"/>
      <c r="AW31" s="97"/>
      <c r="AX31" s="95">
        <v>8500</v>
      </c>
      <c r="AY31" s="96"/>
      <c r="AZ31" s="96"/>
      <c r="BA31" s="97"/>
      <c r="BB31" s="95">
        <f>IF(ISNUMBER(AN31),AN31,0)+IF(ISNUMBER(AS31),AS31,0)</f>
        <v>8500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0</v>
      </c>
      <c r="BV31" s="96"/>
      <c r="BW31" s="96"/>
      <c r="BX31" s="96"/>
      <c r="BY31" s="97"/>
    </row>
    <row r="32" spans="1:79" s="98" customFormat="1" ht="38.25" customHeight="1">
      <c r="A32" s="88">
        <v>208400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8500</v>
      </c>
      <c r="AT32" s="96"/>
      <c r="AU32" s="96"/>
      <c r="AV32" s="96"/>
      <c r="AW32" s="97"/>
      <c r="AX32" s="95">
        <v>8500</v>
      </c>
      <c r="AY32" s="96"/>
      <c r="AZ32" s="96"/>
      <c r="BA32" s="97"/>
      <c r="BB32" s="95">
        <f>IF(ISNUMBER(AN32),AN32,0)+IF(ISNUMBER(AS32),AS32,0)</f>
        <v>8500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0</v>
      </c>
      <c r="BV32" s="96"/>
      <c r="BW32" s="96"/>
      <c r="BX32" s="96"/>
      <c r="BY32" s="97"/>
    </row>
    <row r="33" spans="1:79" s="6" customFormat="1" ht="12.75" customHeight="1">
      <c r="A33" s="85"/>
      <c r="B33" s="86"/>
      <c r="C33" s="86"/>
      <c r="D33" s="87"/>
      <c r="E33" s="99" t="s">
        <v>147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>
        <v>0</v>
      </c>
      <c r="V33" s="102"/>
      <c r="W33" s="102"/>
      <c r="X33" s="102"/>
      <c r="Y33" s="102"/>
      <c r="Z33" s="102">
        <v>0</v>
      </c>
      <c r="AA33" s="102"/>
      <c r="AB33" s="102"/>
      <c r="AC33" s="102"/>
      <c r="AD33" s="102"/>
      <c r="AE33" s="103">
        <v>0</v>
      </c>
      <c r="AF33" s="104"/>
      <c r="AG33" s="104"/>
      <c r="AH33" s="105"/>
      <c r="AI33" s="103">
        <f>IF(ISNUMBER(U33),U33,0)+IF(ISNUMBER(Z33),Z33,0)</f>
        <v>0</v>
      </c>
      <c r="AJ33" s="104"/>
      <c r="AK33" s="104"/>
      <c r="AL33" s="104"/>
      <c r="AM33" s="105"/>
      <c r="AN33" s="103">
        <v>3180551</v>
      </c>
      <c r="AO33" s="104"/>
      <c r="AP33" s="104"/>
      <c r="AQ33" s="104"/>
      <c r="AR33" s="105"/>
      <c r="AS33" s="103">
        <v>8500</v>
      </c>
      <c r="AT33" s="104"/>
      <c r="AU33" s="104"/>
      <c r="AV33" s="104"/>
      <c r="AW33" s="105"/>
      <c r="AX33" s="103">
        <v>8500</v>
      </c>
      <c r="AY33" s="104"/>
      <c r="AZ33" s="104"/>
      <c r="BA33" s="105"/>
      <c r="BB33" s="103">
        <f>IF(ISNUMBER(AN33),AN33,0)+IF(ISNUMBER(AS33),AS33,0)</f>
        <v>3189051</v>
      </c>
      <c r="BC33" s="104"/>
      <c r="BD33" s="104"/>
      <c r="BE33" s="104"/>
      <c r="BF33" s="105"/>
      <c r="BG33" s="103">
        <v>3147460</v>
      </c>
      <c r="BH33" s="104"/>
      <c r="BI33" s="104"/>
      <c r="BJ33" s="104"/>
      <c r="BK33" s="105"/>
      <c r="BL33" s="103">
        <v>0</v>
      </c>
      <c r="BM33" s="104"/>
      <c r="BN33" s="104"/>
      <c r="BO33" s="104"/>
      <c r="BP33" s="105"/>
      <c r="BQ33" s="103">
        <v>0</v>
      </c>
      <c r="BR33" s="104"/>
      <c r="BS33" s="104"/>
      <c r="BT33" s="105"/>
      <c r="BU33" s="103">
        <f>IF(ISNUMBER(BG33),BG33,0)+IF(ISNUMBER(BL33),BL33,0)</f>
        <v>3147460</v>
      </c>
      <c r="BV33" s="104"/>
      <c r="BW33" s="104"/>
      <c r="BX33" s="104"/>
      <c r="BY33" s="105"/>
    </row>
    <row r="35" spans="1:79" ht="14.25" customHeight="1">
      <c r="A35" s="78" t="s">
        <v>267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5" customHeight="1">
      <c r="A36" s="44" t="s">
        <v>241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263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268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8" customFormat="1" ht="12.75" customHeight="1">
      <c r="A41" s="88"/>
      <c r="B41" s="89"/>
      <c r="C41" s="89"/>
      <c r="D41" s="90"/>
      <c r="E41" s="91" t="s">
        <v>172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5">
        <v>4073435</v>
      </c>
      <c r="Y41" s="96"/>
      <c r="Z41" s="96"/>
      <c r="AA41" s="96"/>
      <c r="AB41" s="97"/>
      <c r="AC41" s="95" t="s">
        <v>173</v>
      </c>
      <c r="AD41" s="96"/>
      <c r="AE41" s="96"/>
      <c r="AF41" s="96"/>
      <c r="AG41" s="97"/>
      <c r="AH41" s="95" t="s">
        <v>173</v>
      </c>
      <c r="AI41" s="96"/>
      <c r="AJ41" s="96"/>
      <c r="AK41" s="96"/>
      <c r="AL41" s="97"/>
      <c r="AM41" s="95">
        <f>IF(ISNUMBER(X41),X41,0)+IF(ISNUMBER(AC41),AC41,0)</f>
        <v>4073435</v>
      </c>
      <c r="AN41" s="96"/>
      <c r="AO41" s="96"/>
      <c r="AP41" s="96"/>
      <c r="AQ41" s="97"/>
      <c r="AR41" s="95">
        <v>4488925</v>
      </c>
      <c r="AS41" s="96"/>
      <c r="AT41" s="96"/>
      <c r="AU41" s="96"/>
      <c r="AV41" s="97"/>
      <c r="AW41" s="95" t="s">
        <v>173</v>
      </c>
      <c r="AX41" s="96"/>
      <c r="AY41" s="96"/>
      <c r="AZ41" s="96"/>
      <c r="BA41" s="97"/>
      <c r="BB41" s="95" t="s">
        <v>173</v>
      </c>
      <c r="BC41" s="96"/>
      <c r="BD41" s="96"/>
      <c r="BE41" s="96"/>
      <c r="BF41" s="97"/>
      <c r="BG41" s="94">
        <f>IF(ISNUMBER(AR41),AR41,0)+IF(ISNUMBER(AW41),AW41,0)</f>
        <v>4488925</v>
      </c>
      <c r="BH41" s="94"/>
      <c r="BI41" s="94"/>
      <c r="BJ41" s="94"/>
      <c r="BK41" s="94"/>
      <c r="CA41" s="98" t="s">
        <v>24</v>
      </c>
    </row>
    <row r="42" spans="1:79" s="98" customFormat="1" ht="25.5" customHeight="1">
      <c r="A42" s="88"/>
      <c r="B42" s="89"/>
      <c r="C42" s="89"/>
      <c r="D42" s="90"/>
      <c r="E42" s="91" t="s">
        <v>174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 t="s">
        <v>173</v>
      </c>
      <c r="Y42" s="96"/>
      <c r="Z42" s="96"/>
      <c r="AA42" s="96"/>
      <c r="AB42" s="97"/>
      <c r="AC42" s="95">
        <v>0</v>
      </c>
      <c r="AD42" s="96"/>
      <c r="AE42" s="96"/>
      <c r="AF42" s="96"/>
      <c r="AG42" s="97"/>
      <c r="AH42" s="95">
        <v>0</v>
      </c>
      <c r="AI42" s="96"/>
      <c r="AJ42" s="96"/>
      <c r="AK42" s="96"/>
      <c r="AL42" s="97"/>
      <c r="AM42" s="95">
        <f>IF(ISNUMBER(X42),X42,0)+IF(ISNUMBER(AC42),AC42,0)</f>
        <v>0</v>
      </c>
      <c r="AN42" s="96"/>
      <c r="AO42" s="96"/>
      <c r="AP42" s="96"/>
      <c r="AQ42" s="97"/>
      <c r="AR42" s="95" t="s">
        <v>173</v>
      </c>
      <c r="AS42" s="96"/>
      <c r="AT42" s="96"/>
      <c r="AU42" s="96"/>
      <c r="AV42" s="97"/>
      <c r="AW42" s="95">
        <v>0</v>
      </c>
      <c r="AX42" s="96"/>
      <c r="AY42" s="96"/>
      <c r="AZ42" s="96"/>
      <c r="BA42" s="97"/>
      <c r="BB42" s="95">
        <v>0</v>
      </c>
      <c r="BC42" s="96"/>
      <c r="BD42" s="96"/>
      <c r="BE42" s="96"/>
      <c r="BF42" s="97"/>
      <c r="BG42" s="94">
        <f>IF(ISNUMBER(AR42),AR42,0)+IF(ISNUMBER(AW42),AW42,0)</f>
        <v>0</v>
      </c>
      <c r="BH42" s="94"/>
      <c r="BI42" s="94"/>
      <c r="BJ42" s="94"/>
      <c r="BK42" s="94"/>
    </row>
    <row r="43" spans="1:79" s="98" customFormat="1" ht="25.5" customHeight="1">
      <c r="A43" s="88">
        <v>208400</v>
      </c>
      <c r="B43" s="89"/>
      <c r="C43" s="89"/>
      <c r="D43" s="90"/>
      <c r="E43" s="91" t="s">
        <v>175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0</v>
      </c>
      <c r="BH43" s="94"/>
      <c r="BI43" s="94"/>
      <c r="BJ43" s="94"/>
      <c r="BK43" s="94"/>
    </row>
    <row r="44" spans="1:79" s="6" customFormat="1" ht="12.75" customHeight="1">
      <c r="A44" s="85"/>
      <c r="B44" s="86"/>
      <c r="C44" s="86"/>
      <c r="D44" s="87"/>
      <c r="E44" s="99" t="s">
        <v>147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3">
        <v>4073435</v>
      </c>
      <c r="Y44" s="104"/>
      <c r="Z44" s="104"/>
      <c r="AA44" s="104"/>
      <c r="AB44" s="105"/>
      <c r="AC44" s="103">
        <v>0</v>
      </c>
      <c r="AD44" s="104"/>
      <c r="AE44" s="104"/>
      <c r="AF44" s="104"/>
      <c r="AG44" s="105"/>
      <c r="AH44" s="103">
        <v>0</v>
      </c>
      <c r="AI44" s="104"/>
      <c r="AJ44" s="104"/>
      <c r="AK44" s="104"/>
      <c r="AL44" s="105"/>
      <c r="AM44" s="103">
        <f>IF(ISNUMBER(X44),X44,0)+IF(ISNUMBER(AC44),AC44,0)</f>
        <v>4073435</v>
      </c>
      <c r="AN44" s="104"/>
      <c r="AO44" s="104"/>
      <c r="AP44" s="104"/>
      <c r="AQ44" s="105"/>
      <c r="AR44" s="103">
        <v>4488925</v>
      </c>
      <c r="AS44" s="104"/>
      <c r="AT44" s="104"/>
      <c r="AU44" s="104"/>
      <c r="AV44" s="105"/>
      <c r="AW44" s="103">
        <v>0</v>
      </c>
      <c r="AX44" s="104"/>
      <c r="AY44" s="104"/>
      <c r="AZ44" s="104"/>
      <c r="BA44" s="105"/>
      <c r="BB44" s="103">
        <v>0</v>
      </c>
      <c r="BC44" s="104"/>
      <c r="BD44" s="104"/>
      <c r="BE44" s="104"/>
      <c r="BF44" s="105"/>
      <c r="BG44" s="102">
        <f>IF(ISNUMBER(AR44),AR44,0)+IF(ISNUMBER(AW44),AW44,0)</f>
        <v>4488925</v>
      </c>
      <c r="BH44" s="102"/>
      <c r="BI44" s="102"/>
      <c r="BJ44" s="102"/>
      <c r="BK44" s="102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253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241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1" t="s">
        <v>118</v>
      </c>
      <c r="B50" s="62"/>
      <c r="C50" s="62"/>
      <c r="D50" s="63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242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245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252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4"/>
      <c r="B51" s="65"/>
      <c r="C51" s="65"/>
      <c r="D51" s="6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8" customFormat="1" ht="12.75" customHeight="1">
      <c r="A54" s="88">
        <v>2111</v>
      </c>
      <c r="B54" s="89"/>
      <c r="C54" s="89"/>
      <c r="D54" s="90"/>
      <c r="E54" s="91" t="s">
        <v>176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0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0</v>
      </c>
      <c r="AJ54" s="96"/>
      <c r="AK54" s="96"/>
      <c r="AL54" s="96"/>
      <c r="AM54" s="97"/>
      <c r="AN54" s="95">
        <v>2309741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2309741</v>
      </c>
      <c r="BC54" s="96"/>
      <c r="BD54" s="96"/>
      <c r="BE54" s="96"/>
      <c r="BF54" s="97"/>
      <c r="BG54" s="95">
        <v>2411784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2411784</v>
      </c>
      <c r="BV54" s="96"/>
      <c r="BW54" s="96"/>
      <c r="BX54" s="96"/>
      <c r="BY54" s="97"/>
      <c r="CA54" s="98" t="s">
        <v>26</v>
      </c>
    </row>
    <row r="55" spans="1:79" s="98" customFormat="1" ht="12.75" customHeight="1">
      <c r="A55" s="88">
        <v>2120</v>
      </c>
      <c r="B55" s="89"/>
      <c r="C55" s="89"/>
      <c r="D55" s="90"/>
      <c r="E55" s="91" t="s">
        <v>177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0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0</v>
      </c>
      <c r="AJ55" s="96"/>
      <c r="AK55" s="96"/>
      <c r="AL55" s="96"/>
      <c r="AM55" s="97"/>
      <c r="AN55" s="95">
        <v>568030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568030</v>
      </c>
      <c r="BC55" s="96"/>
      <c r="BD55" s="96"/>
      <c r="BE55" s="96"/>
      <c r="BF55" s="97"/>
      <c r="BG55" s="95">
        <v>588475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588475</v>
      </c>
      <c r="BV55" s="96"/>
      <c r="BW55" s="96"/>
      <c r="BX55" s="96"/>
      <c r="BY55" s="97"/>
    </row>
    <row r="56" spans="1:79" s="98" customFormat="1" ht="12.75" customHeight="1">
      <c r="A56" s="88">
        <v>2210</v>
      </c>
      <c r="B56" s="89"/>
      <c r="C56" s="89"/>
      <c r="D56" s="90"/>
      <c r="E56" s="91" t="s">
        <v>178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0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0</v>
      </c>
      <c r="AJ56" s="96"/>
      <c r="AK56" s="96"/>
      <c r="AL56" s="96"/>
      <c r="AM56" s="97"/>
      <c r="AN56" s="95">
        <v>67500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67500</v>
      </c>
      <c r="BC56" s="96"/>
      <c r="BD56" s="96"/>
      <c r="BE56" s="96"/>
      <c r="BF56" s="97"/>
      <c r="BG56" s="95">
        <v>20000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20000</v>
      </c>
      <c r="BV56" s="96"/>
      <c r="BW56" s="96"/>
      <c r="BX56" s="96"/>
      <c r="BY56" s="97"/>
    </row>
    <row r="57" spans="1:79" s="98" customFormat="1" ht="12.75" customHeight="1">
      <c r="A57" s="88">
        <v>2240</v>
      </c>
      <c r="B57" s="89"/>
      <c r="C57" s="89"/>
      <c r="D57" s="90"/>
      <c r="E57" s="91" t="s">
        <v>179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0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0</v>
      </c>
      <c r="AJ57" s="96"/>
      <c r="AK57" s="96"/>
      <c r="AL57" s="96"/>
      <c r="AM57" s="97"/>
      <c r="AN57" s="95">
        <v>23380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23380</v>
      </c>
      <c r="BC57" s="96"/>
      <c r="BD57" s="96"/>
      <c r="BE57" s="96"/>
      <c r="BF57" s="97"/>
      <c r="BG57" s="95">
        <v>18000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18000</v>
      </c>
      <c r="BV57" s="96"/>
      <c r="BW57" s="96"/>
      <c r="BX57" s="96"/>
      <c r="BY57" s="97"/>
    </row>
    <row r="58" spans="1:79" s="98" customFormat="1" ht="12.75" customHeight="1">
      <c r="A58" s="88">
        <v>2250</v>
      </c>
      <c r="B58" s="89"/>
      <c r="C58" s="89"/>
      <c r="D58" s="90"/>
      <c r="E58" s="91" t="s">
        <v>180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0</v>
      </c>
      <c r="V58" s="96"/>
      <c r="W58" s="96"/>
      <c r="X58" s="96"/>
      <c r="Y58" s="97"/>
      <c r="Z58" s="95">
        <v>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0</v>
      </c>
      <c r="AJ58" s="96"/>
      <c r="AK58" s="96"/>
      <c r="AL58" s="96"/>
      <c r="AM58" s="97"/>
      <c r="AN58" s="95">
        <v>1000</v>
      </c>
      <c r="AO58" s="96"/>
      <c r="AP58" s="96"/>
      <c r="AQ58" s="96"/>
      <c r="AR58" s="97"/>
      <c r="AS58" s="95">
        <v>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1000</v>
      </c>
      <c r="BC58" s="96"/>
      <c r="BD58" s="96"/>
      <c r="BE58" s="96"/>
      <c r="BF58" s="97"/>
      <c r="BG58" s="95">
        <v>1000</v>
      </c>
      <c r="BH58" s="96"/>
      <c r="BI58" s="96"/>
      <c r="BJ58" s="96"/>
      <c r="BK58" s="97"/>
      <c r="BL58" s="95">
        <v>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1000</v>
      </c>
      <c r="BV58" s="96"/>
      <c r="BW58" s="96"/>
      <c r="BX58" s="96"/>
      <c r="BY58" s="97"/>
    </row>
    <row r="59" spans="1:79" s="98" customFormat="1" ht="12.75" customHeight="1">
      <c r="A59" s="88">
        <v>2273</v>
      </c>
      <c r="B59" s="89"/>
      <c r="C59" s="89"/>
      <c r="D59" s="90"/>
      <c r="E59" s="91" t="s">
        <v>181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0</v>
      </c>
      <c r="V59" s="96"/>
      <c r="W59" s="96"/>
      <c r="X59" s="96"/>
      <c r="Y59" s="97"/>
      <c r="Z59" s="95">
        <v>0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0</v>
      </c>
      <c r="AJ59" s="96"/>
      <c r="AK59" s="96"/>
      <c r="AL59" s="96"/>
      <c r="AM59" s="97"/>
      <c r="AN59" s="95">
        <v>52500</v>
      </c>
      <c r="AO59" s="96"/>
      <c r="AP59" s="96"/>
      <c r="AQ59" s="96"/>
      <c r="AR59" s="97"/>
      <c r="AS59" s="95">
        <v>0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52500</v>
      </c>
      <c r="BC59" s="96"/>
      <c r="BD59" s="96"/>
      <c r="BE59" s="96"/>
      <c r="BF59" s="97"/>
      <c r="BG59" s="95">
        <v>106700</v>
      </c>
      <c r="BH59" s="96"/>
      <c r="BI59" s="96"/>
      <c r="BJ59" s="96"/>
      <c r="BK59" s="97"/>
      <c r="BL59" s="95">
        <v>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106700</v>
      </c>
      <c r="BV59" s="96"/>
      <c r="BW59" s="96"/>
      <c r="BX59" s="96"/>
      <c r="BY59" s="97"/>
    </row>
    <row r="60" spans="1:79" s="98" customFormat="1" ht="12.75" customHeight="1">
      <c r="A60" s="88">
        <v>2274</v>
      </c>
      <c r="B60" s="89"/>
      <c r="C60" s="89"/>
      <c r="D60" s="90"/>
      <c r="E60" s="91" t="s">
        <v>182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0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0</v>
      </c>
      <c r="AJ60" s="96"/>
      <c r="AK60" s="96"/>
      <c r="AL60" s="96"/>
      <c r="AM60" s="97"/>
      <c r="AN60" s="95">
        <v>158400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158400</v>
      </c>
      <c r="BC60" s="96"/>
      <c r="BD60" s="96"/>
      <c r="BE60" s="96"/>
      <c r="BF60" s="97"/>
      <c r="BG60" s="95">
        <v>1501</v>
      </c>
      <c r="BH60" s="96"/>
      <c r="BI60" s="96"/>
      <c r="BJ60" s="96"/>
      <c r="BK60" s="97"/>
      <c r="BL60" s="95">
        <v>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1501</v>
      </c>
      <c r="BV60" s="96"/>
      <c r="BW60" s="96"/>
      <c r="BX60" s="96"/>
      <c r="BY60" s="97"/>
    </row>
    <row r="61" spans="1:79" s="98" customFormat="1" ht="25.5" customHeight="1">
      <c r="A61" s="88">
        <v>3110</v>
      </c>
      <c r="B61" s="89"/>
      <c r="C61" s="89"/>
      <c r="D61" s="90"/>
      <c r="E61" s="91" t="s">
        <v>183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0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0</v>
      </c>
      <c r="AJ61" s="96"/>
      <c r="AK61" s="96"/>
      <c r="AL61" s="96"/>
      <c r="AM61" s="97"/>
      <c r="AN61" s="95">
        <v>0</v>
      </c>
      <c r="AO61" s="96"/>
      <c r="AP61" s="96"/>
      <c r="AQ61" s="96"/>
      <c r="AR61" s="97"/>
      <c r="AS61" s="95">
        <v>8500</v>
      </c>
      <c r="AT61" s="96"/>
      <c r="AU61" s="96"/>
      <c r="AV61" s="96"/>
      <c r="AW61" s="97"/>
      <c r="AX61" s="95">
        <v>8500</v>
      </c>
      <c r="AY61" s="96"/>
      <c r="AZ61" s="96"/>
      <c r="BA61" s="97"/>
      <c r="BB61" s="95">
        <f>IF(ISNUMBER(AN61),AN61,0)+IF(ISNUMBER(AS61),AS61,0)</f>
        <v>8500</v>
      </c>
      <c r="BC61" s="96"/>
      <c r="BD61" s="96"/>
      <c r="BE61" s="96"/>
      <c r="BF61" s="97"/>
      <c r="BG61" s="95">
        <v>0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0</v>
      </c>
      <c r="BV61" s="96"/>
      <c r="BW61" s="96"/>
      <c r="BX61" s="96"/>
      <c r="BY61" s="97"/>
    </row>
    <row r="62" spans="1:79" s="6" customFormat="1" ht="12.75" customHeight="1">
      <c r="A62" s="85"/>
      <c r="B62" s="86"/>
      <c r="C62" s="86"/>
      <c r="D62" s="87"/>
      <c r="E62" s="99" t="s">
        <v>147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1"/>
      <c r="U62" s="103">
        <v>0</v>
      </c>
      <c r="V62" s="104"/>
      <c r="W62" s="104"/>
      <c r="X62" s="104"/>
      <c r="Y62" s="105"/>
      <c r="Z62" s="103">
        <v>0</v>
      </c>
      <c r="AA62" s="104"/>
      <c r="AB62" s="104"/>
      <c r="AC62" s="104"/>
      <c r="AD62" s="105"/>
      <c r="AE62" s="103">
        <v>0</v>
      </c>
      <c r="AF62" s="104"/>
      <c r="AG62" s="104"/>
      <c r="AH62" s="105"/>
      <c r="AI62" s="103">
        <f>IF(ISNUMBER(U62),U62,0)+IF(ISNUMBER(Z62),Z62,0)</f>
        <v>0</v>
      </c>
      <c r="AJ62" s="104"/>
      <c r="AK62" s="104"/>
      <c r="AL62" s="104"/>
      <c r="AM62" s="105"/>
      <c r="AN62" s="103">
        <v>3180551</v>
      </c>
      <c r="AO62" s="104"/>
      <c r="AP62" s="104"/>
      <c r="AQ62" s="104"/>
      <c r="AR62" s="105"/>
      <c r="AS62" s="103">
        <v>8500</v>
      </c>
      <c r="AT62" s="104"/>
      <c r="AU62" s="104"/>
      <c r="AV62" s="104"/>
      <c r="AW62" s="105"/>
      <c r="AX62" s="103">
        <v>8500</v>
      </c>
      <c r="AY62" s="104"/>
      <c r="AZ62" s="104"/>
      <c r="BA62" s="105"/>
      <c r="BB62" s="103">
        <f>IF(ISNUMBER(AN62),AN62,0)+IF(ISNUMBER(AS62),AS62,0)</f>
        <v>3189051</v>
      </c>
      <c r="BC62" s="104"/>
      <c r="BD62" s="104"/>
      <c r="BE62" s="104"/>
      <c r="BF62" s="105"/>
      <c r="BG62" s="103">
        <v>3147460</v>
      </c>
      <c r="BH62" s="104"/>
      <c r="BI62" s="104"/>
      <c r="BJ62" s="104"/>
      <c r="BK62" s="105"/>
      <c r="BL62" s="103">
        <v>0</v>
      </c>
      <c r="BM62" s="104"/>
      <c r="BN62" s="104"/>
      <c r="BO62" s="104"/>
      <c r="BP62" s="105"/>
      <c r="BQ62" s="103">
        <v>0</v>
      </c>
      <c r="BR62" s="104"/>
      <c r="BS62" s="104"/>
      <c r="BT62" s="105"/>
      <c r="BU62" s="103">
        <f>IF(ISNUMBER(BG62),BG62,0)+IF(ISNUMBER(BL62),BL62,0)</f>
        <v>3147460</v>
      </c>
      <c r="BV62" s="104"/>
      <c r="BW62" s="104"/>
      <c r="BX62" s="104"/>
      <c r="BY62" s="105"/>
    </row>
    <row r="64" spans="1:79" ht="14.25" customHeight="1">
      <c r="A64" s="29" t="s">
        <v>254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>
      <c r="A65" s="44" t="s">
        <v>241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</row>
    <row r="66" spans="1:79" ht="23.1" customHeight="1">
      <c r="A66" s="61" t="s">
        <v>119</v>
      </c>
      <c r="B66" s="62"/>
      <c r="C66" s="62"/>
      <c r="D66" s="62"/>
      <c r="E66" s="63"/>
      <c r="F66" s="27" t="s">
        <v>19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36" t="s">
        <v>242</v>
      </c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8"/>
      <c r="AN66" s="36" t="s">
        <v>245</v>
      </c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8"/>
      <c r="BG66" s="36" t="s">
        <v>252</v>
      </c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8"/>
    </row>
    <row r="67" spans="1:79" ht="51.75" customHeight="1">
      <c r="A67" s="64"/>
      <c r="B67" s="65"/>
      <c r="C67" s="65"/>
      <c r="D67" s="65"/>
      <c r="E67" s="66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36" t="s">
        <v>4</v>
      </c>
      <c r="V67" s="37"/>
      <c r="W67" s="37"/>
      <c r="X67" s="37"/>
      <c r="Y67" s="38"/>
      <c r="Z67" s="36" t="s">
        <v>3</v>
      </c>
      <c r="AA67" s="37"/>
      <c r="AB67" s="37"/>
      <c r="AC67" s="37"/>
      <c r="AD67" s="38"/>
      <c r="AE67" s="51" t="s">
        <v>116</v>
      </c>
      <c r="AF67" s="52"/>
      <c r="AG67" s="52"/>
      <c r="AH67" s="53"/>
      <c r="AI67" s="36" t="s">
        <v>5</v>
      </c>
      <c r="AJ67" s="37"/>
      <c r="AK67" s="37"/>
      <c r="AL67" s="37"/>
      <c r="AM67" s="38"/>
      <c r="AN67" s="36" t="s">
        <v>4</v>
      </c>
      <c r="AO67" s="37"/>
      <c r="AP67" s="37"/>
      <c r="AQ67" s="37"/>
      <c r="AR67" s="38"/>
      <c r="AS67" s="36" t="s">
        <v>3</v>
      </c>
      <c r="AT67" s="37"/>
      <c r="AU67" s="37"/>
      <c r="AV67" s="37"/>
      <c r="AW67" s="38"/>
      <c r="AX67" s="51" t="s">
        <v>116</v>
      </c>
      <c r="AY67" s="52"/>
      <c r="AZ67" s="52"/>
      <c r="BA67" s="53"/>
      <c r="BB67" s="36" t="s">
        <v>96</v>
      </c>
      <c r="BC67" s="37"/>
      <c r="BD67" s="37"/>
      <c r="BE67" s="37"/>
      <c r="BF67" s="38"/>
      <c r="BG67" s="36" t="s">
        <v>4</v>
      </c>
      <c r="BH67" s="37"/>
      <c r="BI67" s="37"/>
      <c r="BJ67" s="37"/>
      <c r="BK67" s="38"/>
      <c r="BL67" s="36" t="s">
        <v>3</v>
      </c>
      <c r="BM67" s="37"/>
      <c r="BN67" s="37"/>
      <c r="BO67" s="37"/>
      <c r="BP67" s="38"/>
      <c r="BQ67" s="51" t="s">
        <v>116</v>
      </c>
      <c r="BR67" s="52"/>
      <c r="BS67" s="52"/>
      <c r="BT67" s="53"/>
      <c r="BU67" s="27" t="s">
        <v>97</v>
      </c>
      <c r="BV67" s="27"/>
      <c r="BW67" s="27"/>
      <c r="BX67" s="27"/>
      <c r="BY67" s="27"/>
    </row>
    <row r="68" spans="1:79" ht="15" customHeight="1">
      <c r="A68" s="36">
        <v>1</v>
      </c>
      <c r="B68" s="37"/>
      <c r="C68" s="37"/>
      <c r="D68" s="37"/>
      <c r="E68" s="38"/>
      <c r="F68" s="36">
        <v>2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  <c r="U68" s="36">
        <v>3</v>
      </c>
      <c r="V68" s="37"/>
      <c r="W68" s="37"/>
      <c r="X68" s="37"/>
      <c r="Y68" s="38"/>
      <c r="Z68" s="36">
        <v>4</v>
      </c>
      <c r="AA68" s="37"/>
      <c r="AB68" s="37"/>
      <c r="AC68" s="37"/>
      <c r="AD68" s="38"/>
      <c r="AE68" s="36">
        <v>5</v>
      </c>
      <c r="AF68" s="37"/>
      <c r="AG68" s="37"/>
      <c r="AH68" s="38"/>
      <c r="AI68" s="36">
        <v>6</v>
      </c>
      <c r="AJ68" s="37"/>
      <c r="AK68" s="37"/>
      <c r="AL68" s="37"/>
      <c r="AM68" s="38"/>
      <c r="AN68" s="36">
        <v>7</v>
      </c>
      <c r="AO68" s="37"/>
      <c r="AP68" s="37"/>
      <c r="AQ68" s="37"/>
      <c r="AR68" s="38"/>
      <c r="AS68" s="36">
        <v>8</v>
      </c>
      <c r="AT68" s="37"/>
      <c r="AU68" s="37"/>
      <c r="AV68" s="37"/>
      <c r="AW68" s="38"/>
      <c r="AX68" s="36">
        <v>9</v>
      </c>
      <c r="AY68" s="37"/>
      <c r="AZ68" s="37"/>
      <c r="BA68" s="38"/>
      <c r="BB68" s="36">
        <v>10</v>
      </c>
      <c r="BC68" s="37"/>
      <c r="BD68" s="37"/>
      <c r="BE68" s="37"/>
      <c r="BF68" s="38"/>
      <c r="BG68" s="36">
        <v>11</v>
      </c>
      <c r="BH68" s="37"/>
      <c r="BI68" s="37"/>
      <c r="BJ68" s="37"/>
      <c r="BK68" s="38"/>
      <c r="BL68" s="36">
        <v>12</v>
      </c>
      <c r="BM68" s="37"/>
      <c r="BN68" s="37"/>
      <c r="BO68" s="37"/>
      <c r="BP68" s="38"/>
      <c r="BQ68" s="36">
        <v>13</v>
      </c>
      <c r="BR68" s="37"/>
      <c r="BS68" s="37"/>
      <c r="BT68" s="38"/>
      <c r="BU68" s="27">
        <v>14</v>
      </c>
      <c r="BV68" s="27"/>
      <c r="BW68" s="27"/>
      <c r="BX68" s="27"/>
      <c r="BY68" s="27"/>
    </row>
    <row r="69" spans="1:79" s="1" customFormat="1" ht="13.5" hidden="1" customHeight="1">
      <c r="A69" s="39" t="s">
        <v>64</v>
      </c>
      <c r="B69" s="40"/>
      <c r="C69" s="40"/>
      <c r="D69" s="40"/>
      <c r="E69" s="41"/>
      <c r="F69" s="39" t="s">
        <v>57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39" t="s">
        <v>65</v>
      </c>
      <c r="V69" s="40"/>
      <c r="W69" s="40"/>
      <c r="X69" s="40"/>
      <c r="Y69" s="41"/>
      <c r="Z69" s="39" t="s">
        <v>66</v>
      </c>
      <c r="AA69" s="40"/>
      <c r="AB69" s="40"/>
      <c r="AC69" s="40"/>
      <c r="AD69" s="41"/>
      <c r="AE69" s="39" t="s">
        <v>91</v>
      </c>
      <c r="AF69" s="40"/>
      <c r="AG69" s="40"/>
      <c r="AH69" s="41"/>
      <c r="AI69" s="47" t="s">
        <v>170</v>
      </c>
      <c r="AJ69" s="48"/>
      <c r="AK69" s="48"/>
      <c r="AL69" s="48"/>
      <c r="AM69" s="49"/>
      <c r="AN69" s="39" t="s">
        <v>67</v>
      </c>
      <c r="AO69" s="40"/>
      <c r="AP69" s="40"/>
      <c r="AQ69" s="40"/>
      <c r="AR69" s="41"/>
      <c r="AS69" s="39" t="s">
        <v>68</v>
      </c>
      <c r="AT69" s="40"/>
      <c r="AU69" s="40"/>
      <c r="AV69" s="40"/>
      <c r="AW69" s="41"/>
      <c r="AX69" s="39" t="s">
        <v>92</v>
      </c>
      <c r="AY69" s="40"/>
      <c r="AZ69" s="40"/>
      <c r="BA69" s="41"/>
      <c r="BB69" s="47" t="s">
        <v>170</v>
      </c>
      <c r="BC69" s="48"/>
      <c r="BD69" s="48"/>
      <c r="BE69" s="48"/>
      <c r="BF69" s="49"/>
      <c r="BG69" s="39" t="s">
        <v>58</v>
      </c>
      <c r="BH69" s="40"/>
      <c r="BI69" s="40"/>
      <c r="BJ69" s="40"/>
      <c r="BK69" s="41"/>
      <c r="BL69" s="39" t="s">
        <v>59</v>
      </c>
      <c r="BM69" s="40"/>
      <c r="BN69" s="40"/>
      <c r="BO69" s="40"/>
      <c r="BP69" s="41"/>
      <c r="BQ69" s="39" t="s">
        <v>93</v>
      </c>
      <c r="BR69" s="40"/>
      <c r="BS69" s="40"/>
      <c r="BT69" s="41"/>
      <c r="BU69" s="50" t="s">
        <v>170</v>
      </c>
      <c r="BV69" s="50"/>
      <c r="BW69" s="50"/>
      <c r="BX69" s="50"/>
      <c r="BY69" s="50"/>
      <c r="CA69" t="s">
        <v>27</v>
      </c>
    </row>
    <row r="70" spans="1:79" s="6" customFormat="1" ht="12.75" customHeight="1">
      <c r="A70" s="85"/>
      <c r="B70" s="86"/>
      <c r="C70" s="86"/>
      <c r="D70" s="86"/>
      <c r="E70" s="87"/>
      <c r="F70" s="85" t="s">
        <v>147</v>
      </c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7"/>
      <c r="U70" s="103"/>
      <c r="V70" s="104"/>
      <c r="W70" s="104"/>
      <c r="X70" s="104"/>
      <c r="Y70" s="105"/>
      <c r="Z70" s="103"/>
      <c r="AA70" s="104"/>
      <c r="AB70" s="104"/>
      <c r="AC70" s="104"/>
      <c r="AD70" s="105"/>
      <c r="AE70" s="103"/>
      <c r="AF70" s="104"/>
      <c r="AG70" s="104"/>
      <c r="AH70" s="105"/>
      <c r="AI70" s="103">
        <f>IF(ISNUMBER(U70),U70,0)+IF(ISNUMBER(Z70),Z70,0)</f>
        <v>0</v>
      </c>
      <c r="AJ70" s="104"/>
      <c r="AK70" s="104"/>
      <c r="AL70" s="104"/>
      <c r="AM70" s="105"/>
      <c r="AN70" s="103"/>
      <c r="AO70" s="104"/>
      <c r="AP70" s="104"/>
      <c r="AQ70" s="104"/>
      <c r="AR70" s="105"/>
      <c r="AS70" s="103"/>
      <c r="AT70" s="104"/>
      <c r="AU70" s="104"/>
      <c r="AV70" s="104"/>
      <c r="AW70" s="105"/>
      <c r="AX70" s="103"/>
      <c r="AY70" s="104"/>
      <c r="AZ70" s="104"/>
      <c r="BA70" s="105"/>
      <c r="BB70" s="103">
        <f>IF(ISNUMBER(AN70),AN70,0)+IF(ISNUMBER(AS70),AS70,0)</f>
        <v>0</v>
      </c>
      <c r="BC70" s="104"/>
      <c r="BD70" s="104"/>
      <c r="BE70" s="104"/>
      <c r="BF70" s="105"/>
      <c r="BG70" s="103"/>
      <c r="BH70" s="104"/>
      <c r="BI70" s="104"/>
      <c r="BJ70" s="104"/>
      <c r="BK70" s="105"/>
      <c r="BL70" s="103"/>
      <c r="BM70" s="104"/>
      <c r="BN70" s="104"/>
      <c r="BO70" s="104"/>
      <c r="BP70" s="105"/>
      <c r="BQ70" s="103"/>
      <c r="BR70" s="104"/>
      <c r="BS70" s="104"/>
      <c r="BT70" s="105"/>
      <c r="BU70" s="103">
        <f>IF(ISNUMBER(BG70),BG70,0)+IF(ISNUMBER(BL70),BL70,0)</f>
        <v>0</v>
      </c>
      <c r="BV70" s="104"/>
      <c r="BW70" s="104"/>
      <c r="BX70" s="104"/>
      <c r="BY70" s="105"/>
      <c r="CA70" s="6" t="s">
        <v>28</v>
      </c>
    </row>
    <row r="72" spans="1:79" ht="14.25" customHeight="1">
      <c r="A72" s="29" t="s">
        <v>269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241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1" t="s">
        <v>118</v>
      </c>
      <c r="B74" s="62"/>
      <c r="C74" s="62"/>
      <c r="D74" s="63"/>
      <c r="E74" s="54" t="s">
        <v>19</v>
      </c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36" t="s">
        <v>263</v>
      </c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8"/>
      <c r="AR74" s="27" t="s">
        <v>268</v>
      </c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</row>
    <row r="75" spans="1:79" ht="48.75" customHeight="1">
      <c r="A75" s="64"/>
      <c r="B75" s="65"/>
      <c r="C75" s="65"/>
      <c r="D75" s="66"/>
      <c r="E75" s="57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54" t="s">
        <v>4</v>
      </c>
      <c r="Y75" s="55"/>
      <c r="Z75" s="55"/>
      <c r="AA75" s="55"/>
      <c r="AB75" s="56"/>
      <c r="AC75" s="54" t="s">
        <v>3</v>
      </c>
      <c r="AD75" s="55"/>
      <c r="AE75" s="55"/>
      <c r="AF75" s="55"/>
      <c r="AG75" s="56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51" t="s">
        <v>116</v>
      </c>
      <c r="BC75" s="52"/>
      <c r="BD75" s="52"/>
      <c r="BE75" s="52"/>
      <c r="BF75" s="53"/>
      <c r="BG75" s="36" t="s">
        <v>96</v>
      </c>
      <c r="BH75" s="37"/>
      <c r="BI75" s="37"/>
      <c r="BJ75" s="37"/>
      <c r="BK75" s="38"/>
    </row>
    <row r="76" spans="1:79" ht="12.75" customHeight="1">
      <c r="A76" s="36">
        <v>1</v>
      </c>
      <c r="B76" s="37"/>
      <c r="C76" s="37"/>
      <c r="D76" s="38"/>
      <c r="E76" s="36">
        <v>2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2.75" hidden="1" customHeight="1">
      <c r="A77" s="39" t="s">
        <v>64</v>
      </c>
      <c r="B77" s="40"/>
      <c r="C77" s="40"/>
      <c r="D77" s="41"/>
      <c r="E77" s="39" t="s">
        <v>57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67" t="s">
        <v>60</v>
      </c>
      <c r="Y77" s="68"/>
      <c r="Z77" s="68"/>
      <c r="AA77" s="68"/>
      <c r="AB77" s="69"/>
      <c r="AC77" s="67" t="s">
        <v>61</v>
      </c>
      <c r="AD77" s="68"/>
      <c r="AE77" s="68"/>
      <c r="AF77" s="68"/>
      <c r="AG77" s="69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29</v>
      </c>
    </row>
    <row r="78" spans="1:79" s="98" customFormat="1" ht="12.75" customHeight="1">
      <c r="A78" s="88">
        <v>2111</v>
      </c>
      <c r="B78" s="89"/>
      <c r="C78" s="89"/>
      <c r="D78" s="90"/>
      <c r="E78" s="91" t="s">
        <v>176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5">
        <v>3030958</v>
      </c>
      <c r="Y78" s="96"/>
      <c r="Z78" s="96"/>
      <c r="AA78" s="96"/>
      <c r="AB78" s="97"/>
      <c r="AC78" s="95">
        <v>0</v>
      </c>
      <c r="AD78" s="96"/>
      <c r="AE78" s="96"/>
      <c r="AF78" s="96"/>
      <c r="AG78" s="97"/>
      <c r="AH78" s="95">
        <v>0</v>
      </c>
      <c r="AI78" s="96"/>
      <c r="AJ78" s="96"/>
      <c r="AK78" s="96"/>
      <c r="AL78" s="97"/>
      <c r="AM78" s="95">
        <f>IF(ISNUMBER(X78),X78,0)+IF(ISNUMBER(AC78),AC78,0)</f>
        <v>3030958</v>
      </c>
      <c r="AN78" s="96"/>
      <c r="AO78" s="96"/>
      <c r="AP78" s="96"/>
      <c r="AQ78" s="97"/>
      <c r="AR78" s="95">
        <v>3340116</v>
      </c>
      <c r="AS78" s="96"/>
      <c r="AT78" s="96"/>
      <c r="AU78" s="96"/>
      <c r="AV78" s="97"/>
      <c r="AW78" s="95">
        <v>0</v>
      </c>
      <c r="AX78" s="96"/>
      <c r="AY78" s="96"/>
      <c r="AZ78" s="96"/>
      <c r="BA78" s="97"/>
      <c r="BB78" s="95">
        <v>0</v>
      </c>
      <c r="BC78" s="96"/>
      <c r="BD78" s="96"/>
      <c r="BE78" s="96"/>
      <c r="BF78" s="97"/>
      <c r="BG78" s="94">
        <f>IF(ISNUMBER(AR78),AR78,0)+IF(ISNUMBER(AW78),AW78,0)</f>
        <v>3340116</v>
      </c>
      <c r="BH78" s="94"/>
      <c r="BI78" s="94"/>
      <c r="BJ78" s="94"/>
      <c r="BK78" s="94"/>
      <c r="CA78" s="98" t="s">
        <v>30</v>
      </c>
    </row>
    <row r="79" spans="1:79" s="98" customFormat="1" ht="12.75" customHeight="1">
      <c r="A79" s="88">
        <v>2120</v>
      </c>
      <c r="B79" s="89"/>
      <c r="C79" s="89"/>
      <c r="D79" s="90"/>
      <c r="E79" s="91" t="s">
        <v>177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5">
        <v>667504</v>
      </c>
      <c r="Y79" s="96"/>
      <c r="Z79" s="96"/>
      <c r="AA79" s="96"/>
      <c r="AB79" s="97"/>
      <c r="AC79" s="95">
        <v>0</v>
      </c>
      <c r="AD79" s="96"/>
      <c r="AE79" s="96"/>
      <c r="AF79" s="96"/>
      <c r="AG79" s="97"/>
      <c r="AH79" s="95">
        <v>0</v>
      </c>
      <c r="AI79" s="96"/>
      <c r="AJ79" s="96"/>
      <c r="AK79" s="96"/>
      <c r="AL79" s="97"/>
      <c r="AM79" s="95">
        <f>IF(ISNUMBER(X79),X79,0)+IF(ISNUMBER(AC79),AC79,0)</f>
        <v>667504</v>
      </c>
      <c r="AN79" s="96"/>
      <c r="AO79" s="96"/>
      <c r="AP79" s="96"/>
      <c r="AQ79" s="97"/>
      <c r="AR79" s="95">
        <v>735589</v>
      </c>
      <c r="AS79" s="96"/>
      <c r="AT79" s="96"/>
      <c r="AU79" s="96"/>
      <c r="AV79" s="97"/>
      <c r="AW79" s="95">
        <v>0</v>
      </c>
      <c r="AX79" s="96"/>
      <c r="AY79" s="96"/>
      <c r="AZ79" s="96"/>
      <c r="BA79" s="97"/>
      <c r="BB79" s="95">
        <v>0</v>
      </c>
      <c r="BC79" s="96"/>
      <c r="BD79" s="96"/>
      <c r="BE79" s="96"/>
      <c r="BF79" s="97"/>
      <c r="BG79" s="94">
        <f>IF(ISNUMBER(AR79),AR79,0)+IF(ISNUMBER(AW79),AW79,0)</f>
        <v>735589</v>
      </c>
      <c r="BH79" s="94"/>
      <c r="BI79" s="94"/>
      <c r="BJ79" s="94"/>
      <c r="BK79" s="94"/>
    </row>
    <row r="80" spans="1:79" s="98" customFormat="1" ht="12.75" customHeight="1">
      <c r="A80" s="88">
        <v>2210</v>
      </c>
      <c r="B80" s="89"/>
      <c r="C80" s="89"/>
      <c r="D80" s="90"/>
      <c r="E80" s="91" t="s">
        <v>178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5">
        <v>0</v>
      </c>
      <c r="Y80" s="96"/>
      <c r="Z80" s="96"/>
      <c r="AA80" s="96"/>
      <c r="AB80" s="97"/>
      <c r="AC80" s="95">
        <v>0</v>
      </c>
      <c r="AD80" s="96"/>
      <c r="AE80" s="96"/>
      <c r="AF80" s="96"/>
      <c r="AG80" s="97"/>
      <c r="AH80" s="95">
        <v>0</v>
      </c>
      <c r="AI80" s="96"/>
      <c r="AJ80" s="96"/>
      <c r="AK80" s="96"/>
      <c r="AL80" s="97"/>
      <c r="AM80" s="95">
        <f>IF(ISNUMBER(X80),X80,0)+IF(ISNUMBER(AC80),AC80,0)</f>
        <v>0</v>
      </c>
      <c r="AN80" s="96"/>
      <c r="AO80" s="96"/>
      <c r="AP80" s="96"/>
      <c r="AQ80" s="97"/>
      <c r="AR80" s="95">
        <v>0</v>
      </c>
      <c r="AS80" s="96"/>
      <c r="AT80" s="96"/>
      <c r="AU80" s="96"/>
      <c r="AV80" s="97"/>
      <c r="AW80" s="95">
        <v>0</v>
      </c>
      <c r="AX80" s="96"/>
      <c r="AY80" s="96"/>
      <c r="AZ80" s="96"/>
      <c r="BA80" s="97"/>
      <c r="BB80" s="95">
        <v>0</v>
      </c>
      <c r="BC80" s="96"/>
      <c r="BD80" s="96"/>
      <c r="BE80" s="96"/>
      <c r="BF80" s="97"/>
      <c r="BG80" s="94">
        <f>IF(ISNUMBER(AR80),AR80,0)+IF(ISNUMBER(AW80),AW80,0)</f>
        <v>0</v>
      </c>
      <c r="BH80" s="94"/>
      <c r="BI80" s="94"/>
      <c r="BJ80" s="94"/>
      <c r="BK80" s="94"/>
    </row>
    <row r="81" spans="1:79" s="98" customFormat="1" ht="12.75" customHeight="1">
      <c r="A81" s="88">
        <v>2240</v>
      </c>
      <c r="B81" s="89"/>
      <c r="C81" s="89"/>
      <c r="D81" s="90"/>
      <c r="E81" s="91" t="s">
        <v>179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5">
        <v>22000</v>
      </c>
      <c r="Y81" s="96"/>
      <c r="Z81" s="96"/>
      <c r="AA81" s="96"/>
      <c r="AB81" s="97"/>
      <c r="AC81" s="95">
        <v>0</v>
      </c>
      <c r="AD81" s="96"/>
      <c r="AE81" s="96"/>
      <c r="AF81" s="96"/>
      <c r="AG81" s="97"/>
      <c r="AH81" s="95">
        <v>0</v>
      </c>
      <c r="AI81" s="96"/>
      <c r="AJ81" s="96"/>
      <c r="AK81" s="96"/>
      <c r="AL81" s="97"/>
      <c r="AM81" s="95">
        <f>IF(ISNUMBER(X81),X81,0)+IF(ISNUMBER(AC81),AC81,0)</f>
        <v>22000</v>
      </c>
      <c r="AN81" s="96"/>
      <c r="AO81" s="96"/>
      <c r="AP81" s="96"/>
      <c r="AQ81" s="97"/>
      <c r="AR81" s="95">
        <v>24240</v>
      </c>
      <c r="AS81" s="96"/>
      <c r="AT81" s="96"/>
      <c r="AU81" s="96"/>
      <c r="AV81" s="97"/>
      <c r="AW81" s="95">
        <v>0</v>
      </c>
      <c r="AX81" s="96"/>
      <c r="AY81" s="96"/>
      <c r="AZ81" s="96"/>
      <c r="BA81" s="97"/>
      <c r="BB81" s="95">
        <v>0</v>
      </c>
      <c r="BC81" s="96"/>
      <c r="BD81" s="96"/>
      <c r="BE81" s="96"/>
      <c r="BF81" s="97"/>
      <c r="BG81" s="94">
        <f>IF(ISNUMBER(AR81),AR81,0)+IF(ISNUMBER(AW81),AW81,0)</f>
        <v>24240</v>
      </c>
      <c r="BH81" s="94"/>
      <c r="BI81" s="94"/>
      <c r="BJ81" s="94"/>
      <c r="BK81" s="94"/>
    </row>
    <row r="82" spans="1:79" s="98" customFormat="1" ht="12.75" customHeight="1">
      <c r="A82" s="88">
        <v>2250</v>
      </c>
      <c r="B82" s="89"/>
      <c r="C82" s="89"/>
      <c r="D82" s="90"/>
      <c r="E82" s="91" t="s">
        <v>180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5">
        <v>0</v>
      </c>
      <c r="Y82" s="96"/>
      <c r="Z82" s="96"/>
      <c r="AA82" s="96"/>
      <c r="AB82" s="97"/>
      <c r="AC82" s="95">
        <v>0</v>
      </c>
      <c r="AD82" s="96"/>
      <c r="AE82" s="96"/>
      <c r="AF82" s="96"/>
      <c r="AG82" s="97"/>
      <c r="AH82" s="95">
        <v>0</v>
      </c>
      <c r="AI82" s="96"/>
      <c r="AJ82" s="96"/>
      <c r="AK82" s="96"/>
      <c r="AL82" s="97"/>
      <c r="AM82" s="95">
        <f>IF(ISNUMBER(X82),X82,0)+IF(ISNUMBER(AC82),AC82,0)</f>
        <v>0</v>
      </c>
      <c r="AN82" s="96"/>
      <c r="AO82" s="96"/>
      <c r="AP82" s="96"/>
      <c r="AQ82" s="97"/>
      <c r="AR82" s="95">
        <v>0</v>
      </c>
      <c r="AS82" s="96"/>
      <c r="AT82" s="96"/>
      <c r="AU82" s="96"/>
      <c r="AV82" s="97"/>
      <c r="AW82" s="95">
        <v>0</v>
      </c>
      <c r="AX82" s="96"/>
      <c r="AY82" s="96"/>
      <c r="AZ82" s="96"/>
      <c r="BA82" s="97"/>
      <c r="BB82" s="95">
        <v>0</v>
      </c>
      <c r="BC82" s="96"/>
      <c r="BD82" s="96"/>
      <c r="BE82" s="96"/>
      <c r="BF82" s="97"/>
      <c r="BG82" s="94">
        <f>IF(ISNUMBER(AR82),AR82,0)+IF(ISNUMBER(AW82),AW82,0)</f>
        <v>0</v>
      </c>
      <c r="BH82" s="94"/>
      <c r="BI82" s="94"/>
      <c r="BJ82" s="94"/>
      <c r="BK82" s="94"/>
    </row>
    <row r="83" spans="1:79" s="98" customFormat="1" ht="12.75" customHeight="1">
      <c r="A83" s="88">
        <v>2273</v>
      </c>
      <c r="B83" s="89"/>
      <c r="C83" s="89"/>
      <c r="D83" s="90"/>
      <c r="E83" s="91" t="s">
        <v>181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54860</v>
      </c>
      <c r="Y83" s="96"/>
      <c r="Z83" s="96"/>
      <c r="AA83" s="96"/>
      <c r="AB83" s="97"/>
      <c r="AC83" s="95">
        <v>0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54860</v>
      </c>
      <c r="AN83" s="96"/>
      <c r="AO83" s="96"/>
      <c r="AP83" s="96"/>
      <c r="AQ83" s="97"/>
      <c r="AR83" s="95">
        <v>60470</v>
      </c>
      <c r="AS83" s="96"/>
      <c r="AT83" s="96"/>
      <c r="AU83" s="96"/>
      <c r="AV83" s="97"/>
      <c r="AW83" s="95">
        <v>0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60470</v>
      </c>
      <c r="BH83" s="94"/>
      <c r="BI83" s="94"/>
      <c r="BJ83" s="94"/>
      <c r="BK83" s="94"/>
    </row>
    <row r="84" spans="1:79" s="98" customFormat="1" ht="12.75" customHeight="1">
      <c r="A84" s="88">
        <v>2274</v>
      </c>
      <c r="B84" s="89"/>
      <c r="C84" s="89"/>
      <c r="D84" s="90"/>
      <c r="E84" s="91" t="s">
        <v>182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5">
        <v>298113</v>
      </c>
      <c r="Y84" s="96"/>
      <c r="Z84" s="96"/>
      <c r="AA84" s="96"/>
      <c r="AB84" s="97"/>
      <c r="AC84" s="95">
        <v>0</v>
      </c>
      <c r="AD84" s="96"/>
      <c r="AE84" s="96"/>
      <c r="AF84" s="96"/>
      <c r="AG84" s="97"/>
      <c r="AH84" s="95">
        <v>0</v>
      </c>
      <c r="AI84" s="96"/>
      <c r="AJ84" s="96"/>
      <c r="AK84" s="96"/>
      <c r="AL84" s="97"/>
      <c r="AM84" s="95">
        <f>IF(ISNUMBER(X84),X84,0)+IF(ISNUMBER(AC84),AC84,0)</f>
        <v>298113</v>
      </c>
      <c r="AN84" s="96"/>
      <c r="AO84" s="96"/>
      <c r="AP84" s="96"/>
      <c r="AQ84" s="97"/>
      <c r="AR84" s="95">
        <v>328510</v>
      </c>
      <c r="AS84" s="96"/>
      <c r="AT84" s="96"/>
      <c r="AU84" s="96"/>
      <c r="AV84" s="97"/>
      <c r="AW84" s="95">
        <v>0</v>
      </c>
      <c r="AX84" s="96"/>
      <c r="AY84" s="96"/>
      <c r="AZ84" s="96"/>
      <c r="BA84" s="97"/>
      <c r="BB84" s="95">
        <v>0</v>
      </c>
      <c r="BC84" s="96"/>
      <c r="BD84" s="96"/>
      <c r="BE84" s="96"/>
      <c r="BF84" s="97"/>
      <c r="BG84" s="94">
        <f>IF(ISNUMBER(AR84),AR84,0)+IF(ISNUMBER(AW84),AW84,0)</f>
        <v>328510</v>
      </c>
      <c r="BH84" s="94"/>
      <c r="BI84" s="94"/>
      <c r="BJ84" s="94"/>
      <c r="BK84" s="94"/>
    </row>
    <row r="85" spans="1:79" s="98" customFormat="1" ht="25.5" customHeight="1">
      <c r="A85" s="88">
        <v>3110</v>
      </c>
      <c r="B85" s="89"/>
      <c r="C85" s="89"/>
      <c r="D85" s="90"/>
      <c r="E85" s="91" t="s">
        <v>183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5">
        <v>0</v>
      </c>
      <c r="Y85" s="96"/>
      <c r="Z85" s="96"/>
      <c r="AA85" s="96"/>
      <c r="AB85" s="97"/>
      <c r="AC85" s="95">
        <v>0</v>
      </c>
      <c r="AD85" s="96"/>
      <c r="AE85" s="96"/>
      <c r="AF85" s="96"/>
      <c r="AG85" s="97"/>
      <c r="AH85" s="95">
        <v>0</v>
      </c>
      <c r="AI85" s="96"/>
      <c r="AJ85" s="96"/>
      <c r="AK85" s="96"/>
      <c r="AL85" s="97"/>
      <c r="AM85" s="95">
        <f>IF(ISNUMBER(X85),X85,0)+IF(ISNUMBER(AC85),AC85,0)</f>
        <v>0</v>
      </c>
      <c r="AN85" s="96"/>
      <c r="AO85" s="96"/>
      <c r="AP85" s="96"/>
      <c r="AQ85" s="97"/>
      <c r="AR85" s="95">
        <v>0</v>
      </c>
      <c r="AS85" s="96"/>
      <c r="AT85" s="96"/>
      <c r="AU85" s="96"/>
      <c r="AV85" s="97"/>
      <c r="AW85" s="95">
        <v>0</v>
      </c>
      <c r="AX85" s="96"/>
      <c r="AY85" s="96"/>
      <c r="AZ85" s="96"/>
      <c r="BA85" s="97"/>
      <c r="BB85" s="95">
        <v>0</v>
      </c>
      <c r="BC85" s="96"/>
      <c r="BD85" s="96"/>
      <c r="BE85" s="96"/>
      <c r="BF85" s="97"/>
      <c r="BG85" s="94">
        <f>IF(ISNUMBER(AR85),AR85,0)+IF(ISNUMBER(AW85),AW85,0)</f>
        <v>0</v>
      </c>
      <c r="BH85" s="94"/>
      <c r="BI85" s="94"/>
      <c r="BJ85" s="94"/>
      <c r="BK85" s="94"/>
    </row>
    <row r="86" spans="1:79" s="6" customFormat="1" ht="12.75" customHeight="1">
      <c r="A86" s="85"/>
      <c r="B86" s="86"/>
      <c r="C86" s="86"/>
      <c r="D86" s="87"/>
      <c r="E86" s="99" t="s">
        <v>147</v>
      </c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  <c r="X86" s="103">
        <v>4073435</v>
      </c>
      <c r="Y86" s="104"/>
      <c r="Z86" s="104"/>
      <c r="AA86" s="104"/>
      <c r="AB86" s="105"/>
      <c r="AC86" s="103">
        <v>0</v>
      </c>
      <c r="AD86" s="104"/>
      <c r="AE86" s="104"/>
      <c r="AF86" s="104"/>
      <c r="AG86" s="105"/>
      <c r="AH86" s="103">
        <v>0</v>
      </c>
      <c r="AI86" s="104"/>
      <c r="AJ86" s="104"/>
      <c r="AK86" s="104"/>
      <c r="AL86" s="105"/>
      <c r="AM86" s="103">
        <f>IF(ISNUMBER(X86),X86,0)+IF(ISNUMBER(AC86),AC86,0)</f>
        <v>4073435</v>
      </c>
      <c r="AN86" s="104"/>
      <c r="AO86" s="104"/>
      <c r="AP86" s="104"/>
      <c r="AQ86" s="105"/>
      <c r="AR86" s="103">
        <v>4488925</v>
      </c>
      <c r="AS86" s="104"/>
      <c r="AT86" s="104"/>
      <c r="AU86" s="104"/>
      <c r="AV86" s="105"/>
      <c r="AW86" s="103">
        <v>0</v>
      </c>
      <c r="AX86" s="104"/>
      <c r="AY86" s="104"/>
      <c r="AZ86" s="104"/>
      <c r="BA86" s="105"/>
      <c r="BB86" s="103">
        <v>0</v>
      </c>
      <c r="BC86" s="104"/>
      <c r="BD86" s="104"/>
      <c r="BE86" s="104"/>
      <c r="BF86" s="105"/>
      <c r="BG86" s="102">
        <f>IF(ISNUMBER(AR86),AR86,0)+IF(ISNUMBER(AW86),AW86,0)</f>
        <v>4488925</v>
      </c>
      <c r="BH86" s="102"/>
      <c r="BI86" s="102"/>
      <c r="BJ86" s="102"/>
      <c r="BK86" s="102"/>
    </row>
    <row r="88" spans="1:79" ht="14.25" customHeight="1">
      <c r="A88" s="29" t="s">
        <v>270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241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</row>
    <row r="90" spans="1:79" ht="23.1" customHeight="1">
      <c r="A90" s="61" t="s">
        <v>119</v>
      </c>
      <c r="B90" s="62"/>
      <c r="C90" s="62"/>
      <c r="D90" s="62"/>
      <c r="E90" s="63"/>
      <c r="F90" s="54" t="s">
        <v>19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27" t="s">
        <v>263</v>
      </c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36" t="s">
        <v>268</v>
      </c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8"/>
    </row>
    <row r="91" spans="1:79" ht="53.25" customHeight="1">
      <c r="A91" s="64"/>
      <c r="B91" s="65"/>
      <c r="C91" s="65"/>
      <c r="D91" s="65"/>
      <c r="E91" s="66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36" t="s">
        <v>4</v>
      </c>
      <c r="Y91" s="37"/>
      <c r="Z91" s="37"/>
      <c r="AA91" s="37"/>
      <c r="AB91" s="38"/>
      <c r="AC91" s="36" t="s">
        <v>3</v>
      </c>
      <c r="AD91" s="37"/>
      <c r="AE91" s="37"/>
      <c r="AF91" s="37"/>
      <c r="AG91" s="38"/>
      <c r="AH91" s="51" t="s">
        <v>116</v>
      </c>
      <c r="AI91" s="52"/>
      <c r="AJ91" s="52"/>
      <c r="AK91" s="52"/>
      <c r="AL91" s="53"/>
      <c r="AM91" s="36" t="s">
        <v>5</v>
      </c>
      <c r="AN91" s="37"/>
      <c r="AO91" s="37"/>
      <c r="AP91" s="37"/>
      <c r="AQ91" s="38"/>
      <c r="AR91" s="36" t="s">
        <v>4</v>
      </c>
      <c r="AS91" s="37"/>
      <c r="AT91" s="37"/>
      <c r="AU91" s="37"/>
      <c r="AV91" s="38"/>
      <c r="AW91" s="36" t="s">
        <v>3</v>
      </c>
      <c r="AX91" s="37"/>
      <c r="AY91" s="37"/>
      <c r="AZ91" s="37"/>
      <c r="BA91" s="38"/>
      <c r="BB91" s="73" t="s">
        <v>116</v>
      </c>
      <c r="BC91" s="73"/>
      <c r="BD91" s="73"/>
      <c r="BE91" s="73"/>
      <c r="BF91" s="73"/>
      <c r="BG91" s="36" t="s">
        <v>96</v>
      </c>
      <c r="BH91" s="37"/>
      <c r="BI91" s="37"/>
      <c r="BJ91" s="37"/>
      <c r="BK91" s="38"/>
    </row>
    <row r="92" spans="1:79" ht="15" customHeight="1">
      <c r="A92" s="36">
        <v>1</v>
      </c>
      <c r="B92" s="37"/>
      <c r="C92" s="37"/>
      <c r="D92" s="37"/>
      <c r="E92" s="38"/>
      <c r="F92" s="36">
        <v>2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6">
        <v>3</v>
      </c>
      <c r="Y92" s="37"/>
      <c r="Z92" s="37"/>
      <c r="AA92" s="37"/>
      <c r="AB92" s="38"/>
      <c r="AC92" s="36">
        <v>4</v>
      </c>
      <c r="AD92" s="37"/>
      <c r="AE92" s="37"/>
      <c r="AF92" s="37"/>
      <c r="AG92" s="38"/>
      <c r="AH92" s="36">
        <v>5</v>
      </c>
      <c r="AI92" s="37"/>
      <c r="AJ92" s="37"/>
      <c r="AK92" s="37"/>
      <c r="AL92" s="38"/>
      <c r="AM92" s="36">
        <v>6</v>
      </c>
      <c r="AN92" s="37"/>
      <c r="AO92" s="37"/>
      <c r="AP92" s="37"/>
      <c r="AQ92" s="38"/>
      <c r="AR92" s="36">
        <v>7</v>
      </c>
      <c r="AS92" s="37"/>
      <c r="AT92" s="37"/>
      <c r="AU92" s="37"/>
      <c r="AV92" s="38"/>
      <c r="AW92" s="36">
        <v>8</v>
      </c>
      <c r="AX92" s="37"/>
      <c r="AY92" s="37"/>
      <c r="AZ92" s="37"/>
      <c r="BA92" s="38"/>
      <c r="BB92" s="36">
        <v>9</v>
      </c>
      <c r="BC92" s="37"/>
      <c r="BD92" s="37"/>
      <c r="BE92" s="37"/>
      <c r="BF92" s="38"/>
      <c r="BG92" s="36">
        <v>10</v>
      </c>
      <c r="BH92" s="37"/>
      <c r="BI92" s="37"/>
      <c r="BJ92" s="37"/>
      <c r="BK92" s="38"/>
    </row>
    <row r="93" spans="1:79" s="1" customFormat="1" ht="15" hidden="1" customHeight="1">
      <c r="A93" s="39" t="s">
        <v>64</v>
      </c>
      <c r="B93" s="40"/>
      <c r="C93" s="40"/>
      <c r="D93" s="40"/>
      <c r="E93" s="41"/>
      <c r="F93" s="39" t="s">
        <v>57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39" t="s">
        <v>60</v>
      </c>
      <c r="Y93" s="40"/>
      <c r="Z93" s="40"/>
      <c r="AA93" s="40"/>
      <c r="AB93" s="41"/>
      <c r="AC93" s="39" t="s">
        <v>61</v>
      </c>
      <c r="AD93" s="40"/>
      <c r="AE93" s="40"/>
      <c r="AF93" s="40"/>
      <c r="AG93" s="41"/>
      <c r="AH93" s="39" t="s">
        <v>94</v>
      </c>
      <c r="AI93" s="40"/>
      <c r="AJ93" s="40"/>
      <c r="AK93" s="40"/>
      <c r="AL93" s="41"/>
      <c r="AM93" s="47" t="s">
        <v>171</v>
      </c>
      <c r="AN93" s="48"/>
      <c r="AO93" s="48"/>
      <c r="AP93" s="48"/>
      <c r="AQ93" s="49"/>
      <c r="AR93" s="39" t="s">
        <v>62</v>
      </c>
      <c r="AS93" s="40"/>
      <c r="AT93" s="40"/>
      <c r="AU93" s="40"/>
      <c r="AV93" s="41"/>
      <c r="AW93" s="39" t="s">
        <v>63</v>
      </c>
      <c r="AX93" s="40"/>
      <c r="AY93" s="40"/>
      <c r="AZ93" s="40"/>
      <c r="BA93" s="41"/>
      <c r="BB93" s="39" t="s">
        <v>95</v>
      </c>
      <c r="BC93" s="40"/>
      <c r="BD93" s="40"/>
      <c r="BE93" s="40"/>
      <c r="BF93" s="41"/>
      <c r="BG93" s="47" t="s">
        <v>171</v>
      </c>
      <c r="BH93" s="48"/>
      <c r="BI93" s="48"/>
      <c r="BJ93" s="48"/>
      <c r="BK93" s="49"/>
      <c r="CA93" t="s">
        <v>31</v>
      </c>
    </row>
    <row r="94" spans="1:79" s="6" customFormat="1" ht="12.75" customHeight="1">
      <c r="A94" s="85"/>
      <c r="B94" s="86"/>
      <c r="C94" s="86"/>
      <c r="D94" s="86"/>
      <c r="E94" s="87"/>
      <c r="F94" s="85" t="s">
        <v>147</v>
      </c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7"/>
      <c r="X94" s="106"/>
      <c r="Y94" s="107"/>
      <c r="Z94" s="107"/>
      <c r="AA94" s="107"/>
      <c r="AB94" s="108"/>
      <c r="AC94" s="106"/>
      <c r="AD94" s="107"/>
      <c r="AE94" s="107"/>
      <c r="AF94" s="107"/>
      <c r="AG94" s="108"/>
      <c r="AH94" s="102"/>
      <c r="AI94" s="102"/>
      <c r="AJ94" s="102"/>
      <c r="AK94" s="102"/>
      <c r="AL94" s="102"/>
      <c r="AM94" s="102">
        <f>IF(ISNUMBER(X94),X94,0)+IF(ISNUMBER(AC94),AC94,0)</f>
        <v>0</v>
      </c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>
        <f>IF(ISNUMBER(AR94),AR94,0)+IF(ISNUMBER(AW94),AW94,0)</f>
        <v>0</v>
      </c>
      <c r="BH94" s="102"/>
      <c r="BI94" s="102"/>
      <c r="BJ94" s="102"/>
      <c r="BK94" s="102"/>
      <c r="CA94" s="6" t="s">
        <v>32</v>
      </c>
    </row>
    <row r="97" spans="1:79" ht="14.25" customHeight="1">
      <c r="A97" s="29" t="s">
        <v>120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4.25" customHeight="1">
      <c r="A98" s="29" t="s">
        <v>255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>
      <c r="A99" s="44" t="s">
        <v>241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</row>
    <row r="100" spans="1:79" ht="23.1" customHeight="1">
      <c r="A100" s="54" t="s">
        <v>6</v>
      </c>
      <c r="B100" s="55"/>
      <c r="C100" s="55"/>
      <c r="D100" s="54" t="s">
        <v>121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36" t="s">
        <v>242</v>
      </c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8"/>
      <c r="AN100" s="36" t="s">
        <v>245</v>
      </c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8"/>
      <c r="BG100" s="27" t="s">
        <v>252</v>
      </c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1:79" ht="52.5" customHeight="1">
      <c r="A101" s="57"/>
      <c r="B101" s="58"/>
      <c r="C101" s="58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36" t="s">
        <v>4</v>
      </c>
      <c r="V101" s="37"/>
      <c r="W101" s="37"/>
      <c r="X101" s="37"/>
      <c r="Y101" s="38"/>
      <c r="Z101" s="36" t="s">
        <v>3</v>
      </c>
      <c r="AA101" s="37"/>
      <c r="AB101" s="37"/>
      <c r="AC101" s="37"/>
      <c r="AD101" s="38"/>
      <c r="AE101" s="51" t="s">
        <v>116</v>
      </c>
      <c r="AF101" s="52"/>
      <c r="AG101" s="52"/>
      <c r="AH101" s="53"/>
      <c r="AI101" s="36" t="s">
        <v>5</v>
      </c>
      <c r="AJ101" s="37"/>
      <c r="AK101" s="37"/>
      <c r="AL101" s="37"/>
      <c r="AM101" s="38"/>
      <c r="AN101" s="36" t="s">
        <v>4</v>
      </c>
      <c r="AO101" s="37"/>
      <c r="AP101" s="37"/>
      <c r="AQ101" s="37"/>
      <c r="AR101" s="38"/>
      <c r="AS101" s="36" t="s">
        <v>3</v>
      </c>
      <c r="AT101" s="37"/>
      <c r="AU101" s="37"/>
      <c r="AV101" s="37"/>
      <c r="AW101" s="38"/>
      <c r="AX101" s="51" t="s">
        <v>116</v>
      </c>
      <c r="AY101" s="52"/>
      <c r="AZ101" s="52"/>
      <c r="BA101" s="53"/>
      <c r="BB101" s="36" t="s">
        <v>96</v>
      </c>
      <c r="BC101" s="37"/>
      <c r="BD101" s="37"/>
      <c r="BE101" s="37"/>
      <c r="BF101" s="38"/>
      <c r="BG101" s="36" t="s">
        <v>4</v>
      </c>
      <c r="BH101" s="37"/>
      <c r="BI101" s="37"/>
      <c r="BJ101" s="37"/>
      <c r="BK101" s="38"/>
      <c r="BL101" s="27" t="s">
        <v>3</v>
      </c>
      <c r="BM101" s="27"/>
      <c r="BN101" s="27"/>
      <c r="BO101" s="27"/>
      <c r="BP101" s="27"/>
      <c r="BQ101" s="73" t="s">
        <v>116</v>
      </c>
      <c r="BR101" s="73"/>
      <c r="BS101" s="73"/>
      <c r="BT101" s="73"/>
      <c r="BU101" s="36" t="s">
        <v>97</v>
      </c>
      <c r="BV101" s="37"/>
      <c r="BW101" s="37"/>
      <c r="BX101" s="37"/>
      <c r="BY101" s="38"/>
    </row>
    <row r="102" spans="1:79" ht="15" customHeight="1">
      <c r="A102" s="36">
        <v>1</v>
      </c>
      <c r="B102" s="37"/>
      <c r="C102" s="37"/>
      <c r="D102" s="36">
        <v>2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36">
        <v>3</v>
      </c>
      <c r="V102" s="37"/>
      <c r="W102" s="37"/>
      <c r="X102" s="37"/>
      <c r="Y102" s="38"/>
      <c r="Z102" s="36">
        <v>4</v>
      </c>
      <c r="AA102" s="37"/>
      <c r="AB102" s="37"/>
      <c r="AC102" s="37"/>
      <c r="AD102" s="38"/>
      <c r="AE102" s="36">
        <v>5</v>
      </c>
      <c r="AF102" s="37"/>
      <c r="AG102" s="37"/>
      <c r="AH102" s="38"/>
      <c r="AI102" s="36">
        <v>6</v>
      </c>
      <c r="AJ102" s="37"/>
      <c r="AK102" s="37"/>
      <c r="AL102" s="37"/>
      <c r="AM102" s="38"/>
      <c r="AN102" s="36">
        <v>7</v>
      </c>
      <c r="AO102" s="37"/>
      <c r="AP102" s="37"/>
      <c r="AQ102" s="37"/>
      <c r="AR102" s="38"/>
      <c r="AS102" s="36">
        <v>8</v>
      </c>
      <c r="AT102" s="37"/>
      <c r="AU102" s="37"/>
      <c r="AV102" s="37"/>
      <c r="AW102" s="38"/>
      <c r="AX102" s="27">
        <v>9</v>
      </c>
      <c r="AY102" s="27"/>
      <c r="AZ102" s="27"/>
      <c r="BA102" s="27"/>
      <c r="BB102" s="36">
        <v>10</v>
      </c>
      <c r="BC102" s="37"/>
      <c r="BD102" s="37"/>
      <c r="BE102" s="37"/>
      <c r="BF102" s="38"/>
      <c r="BG102" s="36">
        <v>11</v>
      </c>
      <c r="BH102" s="37"/>
      <c r="BI102" s="37"/>
      <c r="BJ102" s="37"/>
      <c r="BK102" s="38"/>
      <c r="BL102" s="27">
        <v>12</v>
      </c>
      <c r="BM102" s="27"/>
      <c r="BN102" s="27"/>
      <c r="BO102" s="27"/>
      <c r="BP102" s="27"/>
      <c r="BQ102" s="36">
        <v>13</v>
      </c>
      <c r="BR102" s="37"/>
      <c r="BS102" s="37"/>
      <c r="BT102" s="38"/>
      <c r="BU102" s="36">
        <v>14</v>
      </c>
      <c r="BV102" s="37"/>
      <c r="BW102" s="37"/>
      <c r="BX102" s="37"/>
      <c r="BY102" s="38"/>
    </row>
    <row r="103" spans="1:79" s="1" customFormat="1" ht="14.25" hidden="1" customHeight="1">
      <c r="A103" s="39" t="s">
        <v>69</v>
      </c>
      <c r="B103" s="40"/>
      <c r="C103" s="40"/>
      <c r="D103" s="39" t="s">
        <v>57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26" t="s">
        <v>65</v>
      </c>
      <c r="V103" s="26"/>
      <c r="W103" s="26"/>
      <c r="X103" s="26"/>
      <c r="Y103" s="26"/>
      <c r="Z103" s="26" t="s">
        <v>66</v>
      </c>
      <c r="AA103" s="26"/>
      <c r="AB103" s="26"/>
      <c r="AC103" s="26"/>
      <c r="AD103" s="26"/>
      <c r="AE103" s="26" t="s">
        <v>91</v>
      </c>
      <c r="AF103" s="26"/>
      <c r="AG103" s="26"/>
      <c r="AH103" s="26"/>
      <c r="AI103" s="50" t="s">
        <v>170</v>
      </c>
      <c r="AJ103" s="50"/>
      <c r="AK103" s="50"/>
      <c r="AL103" s="50"/>
      <c r="AM103" s="50"/>
      <c r="AN103" s="26" t="s">
        <v>67</v>
      </c>
      <c r="AO103" s="26"/>
      <c r="AP103" s="26"/>
      <c r="AQ103" s="26"/>
      <c r="AR103" s="26"/>
      <c r="AS103" s="26" t="s">
        <v>68</v>
      </c>
      <c r="AT103" s="26"/>
      <c r="AU103" s="26"/>
      <c r="AV103" s="26"/>
      <c r="AW103" s="26"/>
      <c r="AX103" s="26" t="s">
        <v>92</v>
      </c>
      <c r="AY103" s="26"/>
      <c r="AZ103" s="26"/>
      <c r="BA103" s="26"/>
      <c r="BB103" s="50" t="s">
        <v>170</v>
      </c>
      <c r="BC103" s="50"/>
      <c r="BD103" s="50"/>
      <c r="BE103" s="50"/>
      <c r="BF103" s="50"/>
      <c r="BG103" s="26" t="s">
        <v>58</v>
      </c>
      <c r="BH103" s="26"/>
      <c r="BI103" s="26"/>
      <c r="BJ103" s="26"/>
      <c r="BK103" s="26"/>
      <c r="BL103" s="26" t="s">
        <v>59</v>
      </c>
      <c r="BM103" s="26"/>
      <c r="BN103" s="26"/>
      <c r="BO103" s="26"/>
      <c r="BP103" s="26"/>
      <c r="BQ103" s="26" t="s">
        <v>93</v>
      </c>
      <c r="BR103" s="26"/>
      <c r="BS103" s="26"/>
      <c r="BT103" s="26"/>
      <c r="BU103" s="50" t="s">
        <v>170</v>
      </c>
      <c r="BV103" s="50"/>
      <c r="BW103" s="50"/>
      <c r="BX103" s="50"/>
      <c r="BY103" s="50"/>
      <c r="CA103" t="s">
        <v>33</v>
      </c>
    </row>
    <row r="104" spans="1:79" s="98" customFormat="1" ht="25.5" customHeight="1">
      <c r="A104" s="88">
        <v>1</v>
      </c>
      <c r="B104" s="89"/>
      <c r="C104" s="89"/>
      <c r="D104" s="91" t="s">
        <v>184</v>
      </c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3"/>
      <c r="U104" s="95">
        <v>0</v>
      </c>
      <c r="V104" s="96"/>
      <c r="W104" s="96"/>
      <c r="X104" s="96"/>
      <c r="Y104" s="97"/>
      <c r="Z104" s="95">
        <v>0</v>
      </c>
      <c r="AA104" s="96"/>
      <c r="AB104" s="96"/>
      <c r="AC104" s="96"/>
      <c r="AD104" s="97"/>
      <c r="AE104" s="95">
        <v>0</v>
      </c>
      <c r="AF104" s="96"/>
      <c r="AG104" s="96"/>
      <c r="AH104" s="97"/>
      <c r="AI104" s="95">
        <f>IF(ISNUMBER(U104),U104,0)+IF(ISNUMBER(Z104),Z104,0)</f>
        <v>0</v>
      </c>
      <c r="AJ104" s="96"/>
      <c r="AK104" s="96"/>
      <c r="AL104" s="96"/>
      <c r="AM104" s="97"/>
      <c r="AN104" s="95">
        <v>3180551</v>
      </c>
      <c r="AO104" s="96"/>
      <c r="AP104" s="96"/>
      <c r="AQ104" s="96"/>
      <c r="AR104" s="97"/>
      <c r="AS104" s="95">
        <v>8500</v>
      </c>
      <c r="AT104" s="96"/>
      <c r="AU104" s="96"/>
      <c r="AV104" s="96"/>
      <c r="AW104" s="97"/>
      <c r="AX104" s="95">
        <v>8500</v>
      </c>
      <c r="AY104" s="96"/>
      <c r="AZ104" s="96"/>
      <c r="BA104" s="97"/>
      <c r="BB104" s="95">
        <f>IF(ISNUMBER(AN104),AN104,0)+IF(ISNUMBER(AS104),AS104,0)</f>
        <v>3189051</v>
      </c>
      <c r="BC104" s="96"/>
      <c r="BD104" s="96"/>
      <c r="BE104" s="96"/>
      <c r="BF104" s="97"/>
      <c r="BG104" s="95">
        <v>3147460</v>
      </c>
      <c r="BH104" s="96"/>
      <c r="BI104" s="96"/>
      <c r="BJ104" s="96"/>
      <c r="BK104" s="97"/>
      <c r="BL104" s="95">
        <v>0</v>
      </c>
      <c r="BM104" s="96"/>
      <c r="BN104" s="96"/>
      <c r="BO104" s="96"/>
      <c r="BP104" s="97"/>
      <c r="BQ104" s="95">
        <v>0</v>
      </c>
      <c r="BR104" s="96"/>
      <c r="BS104" s="96"/>
      <c r="BT104" s="97"/>
      <c r="BU104" s="95">
        <f>IF(ISNUMBER(BG104),BG104,0)+IF(ISNUMBER(BL104),BL104,0)</f>
        <v>3147460</v>
      </c>
      <c r="BV104" s="96"/>
      <c r="BW104" s="96"/>
      <c r="BX104" s="96"/>
      <c r="BY104" s="97"/>
      <c r="CA104" s="98" t="s">
        <v>34</v>
      </c>
    </row>
    <row r="105" spans="1:79" s="6" customFormat="1" ht="12.75" customHeight="1">
      <c r="A105" s="85"/>
      <c r="B105" s="86"/>
      <c r="C105" s="86"/>
      <c r="D105" s="99" t="s">
        <v>147</v>
      </c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1"/>
      <c r="U105" s="103">
        <v>0</v>
      </c>
      <c r="V105" s="104"/>
      <c r="W105" s="104"/>
      <c r="X105" s="104"/>
      <c r="Y105" s="105"/>
      <c r="Z105" s="103">
        <v>0</v>
      </c>
      <c r="AA105" s="104"/>
      <c r="AB105" s="104"/>
      <c r="AC105" s="104"/>
      <c r="AD105" s="105"/>
      <c r="AE105" s="103">
        <v>0</v>
      </c>
      <c r="AF105" s="104"/>
      <c r="AG105" s="104"/>
      <c r="AH105" s="105"/>
      <c r="AI105" s="103">
        <f>IF(ISNUMBER(U105),U105,0)+IF(ISNUMBER(Z105),Z105,0)</f>
        <v>0</v>
      </c>
      <c r="AJ105" s="104"/>
      <c r="AK105" s="104"/>
      <c r="AL105" s="104"/>
      <c r="AM105" s="105"/>
      <c r="AN105" s="103">
        <v>3180551</v>
      </c>
      <c r="AO105" s="104"/>
      <c r="AP105" s="104"/>
      <c r="AQ105" s="104"/>
      <c r="AR105" s="105"/>
      <c r="AS105" s="103">
        <v>8500</v>
      </c>
      <c r="AT105" s="104"/>
      <c r="AU105" s="104"/>
      <c r="AV105" s="104"/>
      <c r="AW105" s="105"/>
      <c r="AX105" s="103">
        <v>8500</v>
      </c>
      <c r="AY105" s="104"/>
      <c r="AZ105" s="104"/>
      <c r="BA105" s="105"/>
      <c r="BB105" s="103">
        <f>IF(ISNUMBER(AN105),AN105,0)+IF(ISNUMBER(AS105),AS105,0)</f>
        <v>3189051</v>
      </c>
      <c r="BC105" s="104"/>
      <c r="BD105" s="104"/>
      <c r="BE105" s="104"/>
      <c r="BF105" s="105"/>
      <c r="BG105" s="103">
        <v>3147460</v>
      </c>
      <c r="BH105" s="104"/>
      <c r="BI105" s="104"/>
      <c r="BJ105" s="104"/>
      <c r="BK105" s="105"/>
      <c r="BL105" s="103">
        <v>0</v>
      </c>
      <c r="BM105" s="104"/>
      <c r="BN105" s="104"/>
      <c r="BO105" s="104"/>
      <c r="BP105" s="105"/>
      <c r="BQ105" s="103">
        <v>0</v>
      </c>
      <c r="BR105" s="104"/>
      <c r="BS105" s="104"/>
      <c r="BT105" s="105"/>
      <c r="BU105" s="103">
        <f>IF(ISNUMBER(BG105),BG105,0)+IF(ISNUMBER(BL105),BL105,0)</f>
        <v>3147460</v>
      </c>
      <c r="BV105" s="104"/>
      <c r="BW105" s="104"/>
      <c r="BX105" s="104"/>
      <c r="BY105" s="105"/>
    </row>
    <row r="107" spans="1:79" ht="14.25" customHeight="1">
      <c r="A107" s="29" t="s">
        <v>271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5" customHeight="1">
      <c r="A108" s="74" t="s">
        <v>241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</row>
    <row r="109" spans="1:79" ht="23.1" customHeight="1">
      <c r="A109" s="54" t="s">
        <v>6</v>
      </c>
      <c r="B109" s="55"/>
      <c r="C109" s="55"/>
      <c r="D109" s="54" t="s">
        <v>121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6"/>
      <c r="U109" s="27" t="s">
        <v>263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 t="s">
        <v>268</v>
      </c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</row>
    <row r="110" spans="1:79" ht="54" customHeight="1">
      <c r="A110" s="57"/>
      <c r="B110" s="58"/>
      <c r="C110" s="58"/>
      <c r="D110" s="57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9"/>
      <c r="U110" s="36" t="s">
        <v>4</v>
      </c>
      <c r="V110" s="37"/>
      <c r="W110" s="37"/>
      <c r="X110" s="37"/>
      <c r="Y110" s="38"/>
      <c r="Z110" s="36" t="s">
        <v>3</v>
      </c>
      <c r="AA110" s="37"/>
      <c r="AB110" s="37"/>
      <c r="AC110" s="37"/>
      <c r="AD110" s="38"/>
      <c r="AE110" s="51" t="s">
        <v>116</v>
      </c>
      <c r="AF110" s="52"/>
      <c r="AG110" s="52"/>
      <c r="AH110" s="52"/>
      <c r="AI110" s="53"/>
      <c r="AJ110" s="36" t="s">
        <v>5</v>
      </c>
      <c r="AK110" s="37"/>
      <c r="AL110" s="37"/>
      <c r="AM110" s="37"/>
      <c r="AN110" s="38"/>
      <c r="AO110" s="36" t="s">
        <v>4</v>
      </c>
      <c r="AP110" s="37"/>
      <c r="AQ110" s="37"/>
      <c r="AR110" s="37"/>
      <c r="AS110" s="38"/>
      <c r="AT110" s="36" t="s">
        <v>3</v>
      </c>
      <c r="AU110" s="37"/>
      <c r="AV110" s="37"/>
      <c r="AW110" s="37"/>
      <c r="AX110" s="38"/>
      <c r="AY110" s="51" t="s">
        <v>116</v>
      </c>
      <c r="AZ110" s="52"/>
      <c r="BA110" s="52"/>
      <c r="BB110" s="52"/>
      <c r="BC110" s="53"/>
      <c r="BD110" s="27" t="s">
        <v>96</v>
      </c>
      <c r="BE110" s="27"/>
      <c r="BF110" s="27"/>
      <c r="BG110" s="27"/>
      <c r="BH110" s="27"/>
    </row>
    <row r="111" spans="1:79" ht="15" customHeight="1">
      <c r="A111" s="36" t="s">
        <v>169</v>
      </c>
      <c r="B111" s="37"/>
      <c r="C111" s="37"/>
      <c r="D111" s="36">
        <v>2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8"/>
      <c r="U111" s="36">
        <v>3</v>
      </c>
      <c r="V111" s="37"/>
      <c r="W111" s="37"/>
      <c r="X111" s="37"/>
      <c r="Y111" s="38"/>
      <c r="Z111" s="36">
        <v>4</v>
      </c>
      <c r="AA111" s="37"/>
      <c r="AB111" s="37"/>
      <c r="AC111" s="37"/>
      <c r="AD111" s="38"/>
      <c r="AE111" s="36">
        <v>5</v>
      </c>
      <c r="AF111" s="37"/>
      <c r="AG111" s="37"/>
      <c r="AH111" s="37"/>
      <c r="AI111" s="38"/>
      <c r="AJ111" s="36">
        <v>6</v>
      </c>
      <c r="AK111" s="37"/>
      <c r="AL111" s="37"/>
      <c r="AM111" s="37"/>
      <c r="AN111" s="38"/>
      <c r="AO111" s="36">
        <v>7</v>
      </c>
      <c r="AP111" s="37"/>
      <c r="AQ111" s="37"/>
      <c r="AR111" s="37"/>
      <c r="AS111" s="38"/>
      <c r="AT111" s="36">
        <v>8</v>
      </c>
      <c r="AU111" s="37"/>
      <c r="AV111" s="37"/>
      <c r="AW111" s="37"/>
      <c r="AX111" s="38"/>
      <c r="AY111" s="36">
        <v>9</v>
      </c>
      <c r="AZ111" s="37"/>
      <c r="BA111" s="37"/>
      <c r="BB111" s="37"/>
      <c r="BC111" s="38"/>
      <c r="BD111" s="36">
        <v>10</v>
      </c>
      <c r="BE111" s="37"/>
      <c r="BF111" s="37"/>
      <c r="BG111" s="37"/>
      <c r="BH111" s="38"/>
    </row>
    <row r="112" spans="1:79" s="1" customFormat="1" ht="12.75" hidden="1" customHeight="1">
      <c r="A112" s="39" t="s">
        <v>69</v>
      </c>
      <c r="B112" s="40"/>
      <c r="C112" s="40"/>
      <c r="D112" s="39" t="s">
        <v>57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1"/>
      <c r="U112" s="39" t="s">
        <v>60</v>
      </c>
      <c r="V112" s="40"/>
      <c r="W112" s="40"/>
      <c r="X112" s="40"/>
      <c r="Y112" s="41"/>
      <c r="Z112" s="39" t="s">
        <v>61</v>
      </c>
      <c r="AA112" s="40"/>
      <c r="AB112" s="40"/>
      <c r="AC112" s="40"/>
      <c r="AD112" s="41"/>
      <c r="AE112" s="39" t="s">
        <v>94</v>
      </c>
      <c r="AF112" s="40"/>
      <c r="AG112" s="40"/>
      <c r="AH112" s="40"/>
      <c r="AI112" s="41"/>
      <c r="AJ112" s="47" t="s">
        <v>171</v>
      </c>
      <c r="AK112" s="48"/>
      <c r="AL112" s="48"/>
      <c r="AM112" s="48"/>
      <c r="AN112" s="49"/>
      <c r="AO112" s="39" t="s">
        <v>62</v>
      </c>
      <c r="AP112" s="40"/>
      <c r="AQ112" s="40"/>
      <c r="AR112" s="40"/>
      <c r="AS112" s="41"/>
      <c r="AT112" s="39" t="s">
        <v>63</v>
      </c>
      <c r="AU112" s="40"/>
      <c r="AV112" s="40"/>
      <c r="AW112" s="40"/>
      <c r="AX112" s="41"/>
      <c r="AY112" s="39" t="s">
        <v>95</v>
      </c>
      <c r="AZ112" s="40"/>
      <c r="BA112" s="40"/>
      <c r="BB112" s="40"/>
      <c r="BC112" s="41"/>
      <c r="BD112" s="50" t="s">
        <v>171</v>
      </c>
      <c r="BE112" s="50"/>
      <c r="BF112" s="50"/>
      <c r="BG112" s="50"/>
      <c r="BH112" s="50"/>
      <c r="CA112" s="1" t="s">
        <v>35</v>
      </c>
    </row>
    <row r="113" spans="1:79" s="98" customFormat="1" ht="25.5" customHeight="1">
      <c r="A113" s="88">
        <v>1</v>
      </c>
      <c r="B113" s="89"/>
      <c r="C113" s="89"/>
      <c r="D113" s="91" t="s">
        <v>184</v>
      </c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3"/>
      <c r="U113" s="95">
        <v>4073435</v>
      </c>
      <c r="V113" s="96"/>
      <c r="W113" s="96"/>
      <c r="X113" s="96"/>
      <c r="Y113" s="97"/>
      <c r="Z113" s="95">
        <v>0</v>
      </c>
      <c r="AA113" s="96"/>
      <c r="AB113" s="96"/>
      <c r="AC113" s="96"/>
      <c r="AD113" s="97"/>
      <c r="AE113" s="94">
        <v>0</v>
      </c>
      <c r="AF113" s="94"/>
      <c r="AG113" s="94"/>
      <c r="AH113" s="94"/>
      <c r="AI113" s="94"/>
      <c r="AJ113" s="109">
        <f>IF(ISNUMBER(U113),U113,0)+IF(ISNUMBER(Z113),Z113,0)</f>
        <v>4073435</v>
      </c>
      <c r="AK113" s="109"/>
      <c r="AL113" s="109"/>
      <c r="AM113" s="109"/>
      <c r="AN113" s="109"/>
      <c r="AO113" s="94">
        <v>4488925</v>
      </c>
      <c r="AP113" s="94"/>
      <c r="AQ113" s="94"/>
      <c r="AR113" s="94"/>
      <c r="AS113" s="94"/>
      <c r="AT113" s="109">
        <v>0</v>
      </c>
      <c r="AU113" s="109"/>
      <c r="AV113" s="109"/>
      <c r="AW113" s="109"/>
      <c r="AX113" s="109"/>
      <c r="AY113" s="94">
        <v>0</v>
      </c>
      <c r="AZ113" s="94"/>
      <c r="BA113" s="94"/>
      <c r="BB113" s="94"/>
      <c r="BC113" s="94"/>
      <c r="BD113" s="109">
        <f>IF(ISNUMBER(AO113),AO113,0)+IF(ISNUMBER(AT113),AT113,0)</f>
        <v>4488925</v>
      </c>
      <c r="BE113" s="109"/>
      <c r="BF113" s="109"/>
      <c r="BG113" s="109"/>
      <c r="BH113" s="109"/>
      <c r="CA113" s="98" t="s">
        <v>36</v>
      </c>
    </row>
    <row r="114" spans="1:79" s="6" customFormat="1" ht="12.75" customHeight="1">
      <c r="A114" s="85"/>
      <c r="B114" s="86"/>
      <c r="C114" s="86"/>
      <c r="D114" s="99" t="s">
        <v>147</v>
      </c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1"/>
      <c r="U114" s="103">
        <v>4073435</v>
      </c>
      <c r="V114" s="104"/>
      <c r="W114" s="104"/>
      <c r="X114" s="104"/>
      <c r="Y114" s="105"/>
      <c r="Z114" s="103">
        <v>0</v>
      </c>
      <c r="AA114" s="104"/>
      <c r="AB114" s="104"/>
      <c r="AC114" s="104"/>
      <c r="AD114" s="105"/>
      <c r="AE114" s="102">
        <v>0</v>
      </c>
      <c r="AF114" s="102"/>
      <c r="AG114" s="102"/>
      <c r="AH114" s="102"/>
      <c r="AI114" s="102"/>
      <c r="AJ114" s="84">
        <f>IF(ISNUMBER(U114),U114,0)+IF(ISNUMBER(Z114),Z114,0)</f>
        <v>4073435</v>
      </c>
      <c r="AK114" s="84"/>
      <c r="AL114" s="84"/>
      <c r="AM114" s="84"/>
      <c r="AN114" s="84"/>
      <c r="AO114" s="102">
        <v>4488925</v>
      </c>
      <c r="AP114" s="102"/>
      <c r="AQ114" s="102"/>
      <c r="AR114" s="102"/>
      <c r="AS114" s="102"/>
      <c r="AT114" s="84">
        <v>0</v>
      </c>
      <c r="AU114" s="84"/>
      <c r="AV114" s="84"/>
      <c r="AW114" s="84"/>
      <c r="AX114" s="84"/>
      <c r="AY114" s="102">
        <v>0</v>
      </c>
      <c r="AZ114" s="102"/>
      <c r="BA114" s="102"/>
      <c r="BB114" s="102"/>
      <c r="BC114" s="102"/>
      <c r="BD114" s="84">
        <f>IF(ISNUMBER(AO114),AO114,0)+IF(ISNUMBER(AT114),AT114,0)</f>
        <v>4488925</v>
      </c>
      <c r="BE114" s="84"/>
      <c r="BF114" s="84"/>
      <c r="BG114" s="84"/>
      <c r="BH114" s="84"/>
    </row>
    <row r="115" spans="1:79" s="5" customFormat="1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>
      <c r="A117" s="29" t="s">
        <v>152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79" ht="14.25" customHeight="1">
      <c r="A118" s="29" t="s">
        <v>256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242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245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  <c r="BJ119" s="36" t="s">
        <v>252</v>
      </c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8"/>
    </row>
    <row r="120" spans="1:79" ht="32.25" customHeight="1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  <c r="BJ120" s="27" t="s">
        <v>4</v>
      </c>
      <c r="BK120" s="27"/>
      <c r="BL120" s="27"/>
      <c r="BM120" s="27"/>
      <c r="BN120" s="27"/>
      <c r="BO120" s="27" t="s">
        <v>3</v>
      </c>
      <c r="BP120" s="27"/>
      <c r="BQ120" s="27"/>
      <c r="BR120" s="27"/>
      <c r="BS120" s="27"/>
      <c r="BT120" s="27" t="s">
        <v>97</v>
      </c>
      <c r="BU120" s="27"/>
      <c r="BV120" s="27"/>
      <c r="BW120" s="27"/>
      <c r="BX120" s="27"/>
    </row>
    <row r="121" spans="1:79" ht="15" customHeight="1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  <c r="BJ121" s="27">
        <v>11</v>
      </c>
      <c r="BK121" s="27"/>
      <c r="BL121" s="27"/>
      <c r="BM121" s="27"/>
      <c r="BN121" s="27"/>
      <c r="BO121" s="27">
        <v>12</v>
      </c>
      <c r="BP121" s="27"/>
      <c r="BQ121" s="27"/>
      <c r="BR121" s="27"/>
      <c r="BS121" s="27"/>
      <c r="BT121" s="27">
        <v>13</v>
      </c>
      <c r="BU121" s="27"/>
      <c r="BV121" s="27"/>
      <c r="BW121" s="27"/>
      <c r="BX121" s="27"/>
    </row>
    <row r="122" spans="1:79" ht="10.5" hidden="1" customHeight="1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111</v>
      </c>
      <c r="AG122" s="26"/>
      <c r="AH122" s="26"/>
      <c r="AI122" s="26"/>
      <c r="AJ122" s="26"/>
      <c r="AK122" s="30" t="s">
        <v>112</v>
      </c>
      <c r="AL122" s="30"/>
      <c r="AM122" s="30"/>
      <c r="AN122" s="30"/>
      <c r="AO122" s="30"/>
      <c r="AP122" s="50" t="s">
        <v>186</v>
      </c>
      <c r="AQ122" s="50"/>
      <c r="AR122" s="50"/>
      <c r="AS122" s="50"/>
      <c r="AT122" s="50"/>
      <c r="AU122" s="26" t="s">
        <v>113</v>
      </c>
      <c r="AV122" s="26"/>
      <c r="AW122" s="26"/>
      <c r="AX122" s="26"/>
      <c r="AY122" s="26"/>
      <c r="AZ122" s="30" t="s">
        <v>114</v>
      </c>
      <c r="BA122" s="30"/>
      <c r="BB122" s="30"/>
      <c r="BC122" s="30"/>
      <c r="BD122" s="30"/>
      <c r="BE122" s="50" t="s">
        <v>186</v>
      </c>
      <c r="BF122" s="50"/>
      <c r="BG122" s="50"/>
      <c r="BH122" s="50"/>
      <c r="BI122" s="50"/>
      <c r="BJ122" s="26" t="s">
        <v>105</v>
      </c>
      <c r="BK122" s="26"/>
      <c r="BL122" s="26"/>
      <c r="BM122" s="26"/>
      <c r="BN122" s="26"/>
      <c r="BO122" s="30" t="s">
        <v>106</v>
      </c>
      <c r="BP122" s="30"/>
      <c r="BQ122" s="30"/>
      <c r="BR122" s="30"/>
      <c r="BS122" s="30"/>
      <c r="BT122" s="50" t="s">
        <v>186</v>
      </c>
      <c r="BU122" s="50"/>
      <c r="BV122" s="50"/>
      <c r="BW122" s="50"/>
      <c r="BX122" s="50"/>
      <c r="CA122" t="s">
        <v>37</v>
      </c>
    </row>
    <row r="123" spans="1:79" s="6" customFormat="1" ht="15" customHeight="1">
      <c r="A123" s="85">
        <v>0</v>
      </c>
      <c r="B123" s="86"/>
      <c r="C123" s="86"/>
      <c r="D123" s="110" t="s">
        <v>185</v>
      </c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CA123" s="6" t="s">
        <v>38</v>
      </c>
    </row>
    <row r="124" spans="1:79" s="98" customFormat="1" ht="28.5" customHeight="1">
      <c r="A124" s="88">
        <v>1</v>
      </c>
      <c r="B124" s="89"/>
      <c r="C124" s="89"/>
      <c r="D124" s="113" t="s">
        <v>187</v>
      </c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5"/>
      <c r="Q124" s="27" t="s">
        <v>188</v>
      </c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116">
        <v>0</v>
      </c>
      <c r="AG124" s="116"/>
      <c r="AH124" s="116"/>
      <c r="AI124" s="116"/>
      <c r="AJ124" s="116"/>
      <c r="AK124" s="116">
        <v>0</v>
      </c>
      <c r="AL124" s="116"/>
      <c r="AM124" s="116"/>
      <c r="AN124" s="116"/>
      <c r="AO124" s="116"/>
      <c r="AP124" s="116">
        <v>0</v>
      </c>
      <c r="AQ124" s="116"/>
      <c r="AR124" s="116"/>
      <c r="AS124" s="116"/>
      <c r="AT124" s="116"/>
      <c r="AU124" s="116">
        <v>11.25</v>
      </c>
      <c r="AV124" s="116"/>
      <c r="AW124" s="116"/>
      <c r="AX124" s="116"/>
      <c r="AY124" s="116"/>
      <c r="AZ124" s="116">
        <v>0</v>
      </c>
      <c r="BA124" s="116"/>
      <c r="BB124" s="116"/>
      <c r="BC124" s="116"/>
      <c r="BD124" s="116"/>
      <c r="BE124" s="116">
        <v>11.25</v>
      </c>
      <c r="BF124" s="116"/>
      <c r="BG124" s="116"/>
      <c r="BH124" s="116"/>
      <c r="BI124" s="116"/>
      <c r="BJ124" s="116">
        <v>11.25</v>
      </c>
      <c r="BK124" s="116"/>
      <c r="BL124" s="116"/>
      <c r="BM124" s="116"/>
      <c r="BN124" s="116"/>
      <c r="BO124" s="116">
        <v>0</v>
      </c>
      <c r="BP124" s="116"/>
      <c r="BQ124" s="116"/>
      <c r="BR124" s="116"/>
      <c r="BS124" s="116"/>
      <c r="BT124" s="116">
        <v>11.25</v>
      </c>
      <c r="BU124" s="116"/>
      <c r="BV124" s="116"/>
      <c r="BW124" s="116"/>
      <c r="BX124" s="116"/>
    </row>
    <row r="125" spans="1:79" s="98" customFormat="1" ht="30" customHeight="1">
      <c r="A125" s="88">
        <v>2</v>
      </c>
      <c r="B125" s="89"/>
      <c r="C125" s="89"/>
      <c r="D125" s="113" t="s">
        <v>189</v>
      </c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3"/>
      <c r="Q125" s="27" t="s">
        <v>188</v>
      </c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116">
        <v>0</v>
      </c>
      <c r="AG125" s="116"/>
      <c r="AH125" s="116"/>
      <c r="AI125" s="116"/>
      <c r="AJ125" s="116"/>
      <c r="AK125" s="116">
        <v>0</v>
      </c>
      <c r="AL125" s="116"/>
      <c r="AM125" s="116"/>
      <c r="AN125" s="116"/>
      <c r="AO125" s="116"/>
      <c r="AP125" s="116">
        <v>0</v>
      </c>
      <c r="AQ125" s="116"/>
      <c r="AR125" s="116"/>
      <c r="AS125" s="116"/>
      <c r="AT125" s="116"/>
      <c r="AU125" s="116">
        <v>15.75</v>
      </c>
      <c r="AV125" s="116"/>
      <c r="AW125" s="116"/>
      <c r="AX125" s="116"/>
      <c r="AY125" s="116"/>
      <c r="AZ125" s="116">
        <v>0</v>
      </c>
      <c r="BA125" s="116"/>
      <c r="BB125" s="116"/>
      <c r="BC125" s="116"/>
      <c r="BD125" s="116"/>
      <c r="BE125" s="116">
        <v>15.75</v>
      </c>
      <c r="BF125" s="116"/>
      <c r="BG125" s="116"/>
      <c r="BH125" s="116"/>
      <c r="BI125" s="116"/>
      <c r="BJ125" s="116">
        <v>15.75</v>
      </c>
      <c r="BK125" s="116"/>
      <c r="BL125" s="116"/>
      <c r="BM125" s="116"/>
      <c r="BN125" s="116"/>
      <c r="BO125" s="116">
        <v>0</v>
      </c>
      <c r="BP125" s="116"/>
      <c r="BQ125" s="116"/>
      <c r="BR125" s="116"/>
      <c r="BS125" s="116"/>
      <c r="BT125" s="116">
        <v>15.75</v>
      </c>
      <c r="BU125" s="116"/>
      <c r="BV125" s="116"/>
      <c r="BW125" s="116"/>
      <c r="BX125" s="116"/>
    </row>
    <row r="126" spans="1:79" s="98" customFormat="1" ht="15" customHeight="1">
      <c r="A126" s="88">
        <v>3</v>
      </c>
      <c r="B126" s="89"/>
      <c r="C126" s="89"/>
      <c r="D126" s="113" t="s">
        <v>190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3"/>
      <c r="Q126" s="27" t="s">
        <v>188</v>
      </c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116">
        <v>0</v>
      </c>
      <c r="AG126" s="116"/>
      <c r="AH126" s="116"/>
      <c r="AI126" s="116"/>
      <c r="AJ126" s="116"/>
      <c r="AK126" s="116">
        <v>0</v>
      </c>
      <c r="AL126" s="116"/>
      <c r="AM126" s="116"/>
      <c r="AN126" s="116"/>
      <c r="AO126" s="116"/>
      <c r="AP126" s="116">
        <v>0</v>
      </c>
      <c r="AQ126" s="116"/>
      <c r="AR126" s="116"/>
      <c r="AS126" s="116"/>
      <c r="AT126" s="116"/>
      <c r="AU126" s="116">
        <v>14</v>
      </c>
      <c r="AV126" s="116"/>
      <c r="AW126" s="116"/>
      <c r="AX126" s="116"/>
      <c r="AY126" s="116"/>
      <c r="AZ126" s="116">
        <v>0</v>
      </c>
      <c r="BA126" s="116"/>
      <c r="BB126" s="116"/>
      <c r="BC126" s="116"/>
      <c r="BD126" s="116"/>
      <c r="BE126" s="116">
        <v>14</v>
      </c>
      <c r="BF126" s="116"/>
      <c r="BG126" s="116"/>
      <c r="BH126" s="116"/>
      <c r="BI126" s="116"/>
      <c r="BJ126" s="116">
        <v>14</v>
      </c>
      <c r="BK126" s="116"/>
      <c r="BL126" s="116"/>
      <c r="BM126" s="116"/>
      <c r="BN126" s="116"/>
      <c r="BO126" s="116">
        <v>0</v>
      </c>
      <c r="BP126" s="116"/>
      <c r="BQ126" s="116"/>
      <c r="BR126" s="116"/>
      <c r="BS126" s="116"/>
      <c r="BT126" s="116">
        <v>14</v>
      </c>
      <c r="BU126" s="116"/>
      <c r="BV126" s="116"/>
      <c r="BW126" s="116"/>
      <c r="BX126" s="116"/>
    </row>
    <row r="127" spans="1:79" s="98" customFormat="1" ht="30" customHeight="1">
      <c r="A127" s="88">
        <v>4</v>
      </c>
      <c r="B127" s="89"/>
      <c r="C127" s="89"/>
      <c r="D127" s="113" t="s">
        <v>191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3"/>
      <c r="Q127" s="27" t="s">
        <v>188</v>
      </c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116">
        <v>0</v>
      </c>
      <c r="AG127" s="116"/>
      <c r="AH127" s="116"/>
      <c r="AI127" s="116"/>
      <c r="AJ127" s="116"/>
      <c r="AK127" s="116">
        <v>0</v>
      </c>
      <c r="AL127" s="116"/>
      <c r="AM127" s="116"/>
      <c r="AN127" s="116"/>
      <c r="AO127" s="116"/>
      <c r="AP127" s="116">
        <v>0</v>
      </c>
      <c r="AQ127" s="116"/>
      <c r="AR127" s="116"/>
      <c r="AS127" s="116"/>
      <c r="AT127" s="116"/>
      <c r="AU127" s="116">
        <v>33.5</v>
      </c>
      <c r="AV127" s="116"/>
      <c r="AW127" s="116"/>
      <c r="AX127" s="116"/>
      <c r="AY127" s="116"/>
      <c r="AZ127" s="116">
        <v>0</v>
      </c>
      <c r="BA127" s="116"/>
      <c r="BB127" s="116"/>
      <c r="BC127" s="116"/>
      <c r="BD127" s="116"/>
      <c r="BE127" s="116">
        <v>33.5</v>
      </c>
      <c r="BF127" s="116"/>
      <c r="BG127" s="116"/>
      <c r="BH127" s="116"/>
      <c r="BI127" s="116"/>
      <c r="BJ127" s="116">
        <v>33.5</v>
      </c>
      <c r="BK127" s="116"/>
      <c r="BL127" s="116"/>
      <c r="BM127" s="116"/>
      <c r="BN127" s="116"/>
      <c r="BO127" s="116">
        <v>0</v>
      </c>
      <c r="BP127" s="116"/>
      <c r="BQ127" s="116"/>
      <c r="BR127" s="116"/>
      <c r="BS127" s="116"/>
      <c r="BT127" s="116">
        <v>33.5</v>
      </c>
      <c r="BU127" s="116"/>
      <c r="BV127" s="116"/>
      <c r="BW127" s="116"/>
      <c r="BX127" s="116"/>
    </row>
    <row r="128" spans="1:79" s="98" customFormat="1" ht="45" customHeight="1">
      <c r="A128" s="88">
        <v>5</v>
      </c>
      <c r="B128" s="89"/>
      <c r="C128" s="89"/>
      <c r="D128" s="113" t="s">
        <v>192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27" t="s">
        <v>188</v>
      </c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116">
        <v>0</v>
      </c>
      <c r="AG128" s="116"/>
      <c r="AH128" s="116"/>
      <c r="AI128" s="116"/>
      <c r="AJ128" s="116"/>
      <c r="AK128" s="116">
        <v>0</v>
      </c>
      <c r="AL128" s="116"/>
      <c r="AM128" s="116"/>
      <c r="AN128" s="116"/>
      <c r="AO128" s="116"/>
      <c r="AP128" s="116">
        <v>0</v>
      </c>
      <c r="AQ128" s="116"/>
      <c r="AR128" s="116"/>
      <c r="AS128" s="116"/>
      <c r="AT128" s="116"/>
      <c r="AU128" s="116">
        <v>6.5</v>
      </c>
      <c r="AV128" s="116"/>
      <c r="AW128" s="116"/>
      <c r="AX128" s="116"/>
      <c r="AY128" s="116"/>
      <c r="AZ128" s="116">
        <v>0</v>
      </c>
      <c r="BA128" s="116"/>
      <c r="BB128" s="116"/>
      <c r="BC128" s="116"/>
      <c r="BD128" s="116"/>
      <c r="BE128" s="116">
        <v>6.5</v>
      </c>
      <c r="BF128" s="116"/>
      <c r="BG128" s="116"/>
      <c r="BH128" s="116"/>
      <c r="BI128" s="116"/>
      <c r="BJ128" s="116">
        <v>6.5</v>
      </c>
      <c r="BK128" s="116"/>
      <c r="BL128" s="116"/>
      <c r="BM128" s="116"/>
      <c r="BN128" s="116"/>
      <c r="BO128" s="116">
        <v>0</v>
      </c>
      <c r="BP128" s="116"/>
      <c r="BQ128" s="116"/>
      <c r="BR128" s="116"/>
      <c r="BS128" s="116"/>
      <c r="BT128" s="116">
        <v>6.5</v>
      </c>
      <c r="BU128" s="116"/>
      <c r="BV128" s="116"/>
      <c r="BW128" s="116"/>
      <c r="BX128" s="116"/>
    </row>
    <row r="129" spans="1:76" s="6" customFormat="1" ht="15" customHeight="1">
      <c r="A129" s="85">
        <v>0</v>
      </c>
      <c r="B129" s="86"/>
      <c r="C129" s="86"/>
      <c r="D129" s="112" t="s">
        <v>193</v>
      </c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1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</row>
    <row r="130" spans="1:76" s="98" customFormat="1" ht="15" customHeight="1">
      <c r="A130" s="88">
        <v>6</v>
      </c>
      <c r="B130" s="89"/>
      <c r="C130" s="89"/>
      <c r="D130" s="113" t="s">
        <v>194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27" t="s">
        <v>195</v>
      </c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116">
        <v>0</v>
      </c>
      <c r="AG130" s="116"/>
      <c r="AH130" s="116"/>
      <c r="AI130" s="116"/>
      <c r="AJ130" s="116"/>
      <c r="AK130" s="116">
        <v>0</v>
      </c>
      <c r="AL130" s="116"/>
      <c r="AM130" s="116"/>
      <c r="AN130" s="116"/>
      <c r="AO130" s="116"/>
      <c r="AP130" s="116">
        <v>0</v>
      </c>
      <c r="AQ130" s="116"/>
      <c r="AR130" s="116"/>
      <c r="AS130" s="116"/>
      <c r="AT130" s="116"/>
      <c r="AU130" s="116">
        <v>0</v>
      </c>
      <c r="AV130" s="116"/>
      <c r="AW130" s="116"/>
      <c r="AX130" s="116"/>
      <c r="AY130" s="116"/>
      <c r="AZ130" s="116">
        <v>0</v>
      </c>
      <c r="BA130" s="116"/>
      <c r="BB130" s="116"/>
      <c r="BC130" s="116"/>
      <c r="BD130" s="116"/>
      <c r="BE130" s="116">
        <v>0</v>
      </c>
      <c r="BF130" s="116"/>
      <c r="BG130" s="116"/>
      <c r="BH130" s="116"/>
      <c r="BI130" s="116"/>
      <c r="BJ130" s="116">
        <v>0</v>
      </c>
      <c r="BK130" s="116"/>
      <c r="BL130" s="116"/>
      <c r="BM130" s="116"/>
      <c r="BN130" s="116"/>
      <c r="BO130" s="116">
        <v>0</v>
      </c>
      <c r="BP130" s="116"/>
      <c r="BQ130" s="116"/>
      <c r="BR130" s="116"/>
      <c r="BS130" s="116"/>
      <c r="BT130" s="116">
        <v>0</v>
      </c>
      <c r="BU130" s="116"/>
      <c r="BV130" s="116"/>
      <c r="BW130" s="116"/>
      <c r="BX130" s="116"/>
    </row>
    <row r="131" spans="1:76" s="98" customFormat="1" ht="15" customHeight="1">
      <c r="A131" s="88">
        <v>7</v>
      </c>
      <c r="B131" s="89"/>
      <c r="C131" s="89"/>
      <c r="D131" s="113" t="s">
        <v>196</v>
      </c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3"/>
      <c r="Q131" s="27" t="s">
        <v>197</v>
      </c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116">
        <v>0</v>
      </c>
      <c r="AG131" s="116"/>
      <c r="AH131" s="116"/>
      <c r="AI131" s="116"/>
      <c r="AJ131" s="116"/>
      <c r="AK131" s="116">
        <v>0</v>
      </c>
      <c r="AL131" s="116"/>
      <c r="AM131" s="116"/>
      <c r="AN131" s="116"/>
      <c r="AO131" s="116"/>
      <c r="AP131" s="116">
        <v>0</v>
      </c>
      <c r="AQ131" s="116"/>
      <c r="AR131" s="116"/>
      <c r="AS131" s="116"/>
      <c r="AT131" s="116"/>
      <c r="AU131" s="116">
        <v>15000</v>
      </c>
      <c r="AV131" s="116"/>
      <c r="AW131" s="116"/>
      <c r="AX131" s="116"/>
      <c r="AY131" s="116"/>
      <c r="AZ131" s="116">
        <v>0</v>
      </c>
      <c r="BA131" s="116"/>
      <c r="BB131" s="116"/>
      <c r="BC131" s="116"/>
      <c r="BD131" s="116"/>
      <c r="BE131" s="116">
        <v>15000</v>
      </c>
      <c r="BF131" s="116"/>
      <c r="BG131" s="116"/>
      <c r="BH131" s="116"/>
      <c r="BI131" s="116"/>
      <c r="BJ131" s="116">
        <v>15100</v>
      </c>
      <c r="BK131" s="116"/>
      <c r="BL131" s="116"/>
      <c r="BM131" s="116"/>
      <c r="BN131" s="116"/>
      <c r="BO131" s="116">
        <v>0</v>
      </c>
      <c r="BP131" s="116"/>
      <c r="BQ131" s="116"/>
      <c r="BR131" s="116"/>
      <c r="BS131" s="116"/>
      <c r="BT131" s="116">
        <v>15100</v>
      </c>
      <c r="BU131" s="116"/>
      <c r="BV131" s="116"/>
      <c r="BW131" s="116"/>
      <c r="BX131" s="116"/>
    </row>
    <row r="132" spans="1:76" s="98" customFormat="1" ht="30" customHeight="1">
      <c r="A132" s="88">
        <v>8</v>
      </c>
      <c r="B132" s="89"/>
      <c r="C132" s="89"/>
      <c r="D132" s="113" t="s">
        <v>198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197</v>
      </c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116">
        <v>0</v>
      </c>
      <c r="AG132" s="116"/>
      <c r="AH132" s="116"/>
      <c r="AI132" s="116"/>
      <c r="AJ132" s="116"/>
      <c r="AK132" s="116">
        <v>0</v>
      </c>
      <c r="AL132" s="116"/>
      <c r="AM132" s="116"/>
      <c r="AN132" s="116"/>
      <c r="AO132" s="116"/>
      <c r="AP132" s="116">
        <v>0</v>
      </c>
      <c r="AQ132" s="116"/>
      <c r="AR132" s="116"/>
      <c r="AS132" s="116"/>
      <c r="AT132" s="116"/>
      <c r="AU132" s="116">
        <v>0</v>
      </c>
      <c r="AV132" s="116"/>
      <c r="AW132" s="116"/>
      <c r="AX132" s="116"/>
      <c r="AY132" s="116"/>
      <c r="AZ132" s="116">
        <v>0</v>
      </c>
      <c r="BA132" s="116"/>
      <c r="BB132" s="116"/>
      <c r="BC132" s="116"/>
      <c r="BD132" s="116"/>
      <c r="BE132" s="116">
        <v>0</v>
      </c>
      <c r="BF132" s="116"/>
      <c r="BG132" s="116"/>
      <c r="BH132" s="116"/>
      <c r="BI132" s="116"/>
      <c r="BJ132" s="116">
        <v>0</v>
      </c>
      <c r="BK132" s="116"/>
      <c r="BL132" s="116"/>
      <c r="BM132" s="116"/>
      <c r="BN132" s="116"/>
      <c r="BO132" s="116">
        <v>0</v>
      </c>
      <c r="BP132" s="116"/>
      <c r="BQ132" s="116"/>
      <c r="BR132" s="116"/>
      <c r="BS132" s="116"/>
      <c r="BT132" s="116">
        <v>0</v>
      </c>
      <c r="BU132" s="116"/>
      <c r="BV132" s="116"/>
      <c r="BW132" s="116"/>
      <c r="BX132" s="116"/>
    </row>
    <row r="133" spans="1:76" s="98" customFormat="1" ht="45" customHeight="1">
      <c r="A133" s="88">
        <v>9</v>
      </c>
      <c r="B133" s="89"/>
      <c r="C133" s="89"/>
      <c r="D133" s="113" t="s">
        <v>199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3"/>
      <c r="Q133" s="27" t="s">
        <v>188</v>
      </c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116">
        <v>0</v>
      </c>
      <c r="AG133" s="116"/>
      <c r="AH133" s="116"/>
      <c r="AI133" s="116"/>
      <c r="AJ133" s="116"/>
      <c r="AK133" s="116">
        <v>0</v>
      </c>
      <c r="AL133" s="116"/>
      <c r="AM133" s="116"/>
      <c r="AN133" s="116"/>
      <c r="AO133" s="116"/>
      <c r="AP133" s="116">
        <v>0</v>
      </c>
      <c r="AQ133" s="116"/>
      <c r="AR133" s="116"/>
      <c r="AS133" s="116"/>
      <c r="AT133" s="116"/>
      <c r="AU133" s="116">
        <v>100</v>
      </c>
      <c r="AV133" s="116"/>
      <c r="AW133" s="116"/>
      <c r="AX133" s="116"/>
      <c r="AY133" s="116"/>
      <c r="AZ133" s="116">
        <v>0</v>
      </c>
      <c r="BA133" s="116"/>
      <c r="BB133" s="116"/>
      <c r="BC133" s="116"/>
      <c r="BD133" s="116"/>
      <c r="BE133" s="116">
        <v>100</v>
      </c>
      <c r="BF133" s="116"/>
      <c r="BG133" s="116"/>
      <c r="BH133" s="116"/>
      <c r="BI133" s="116"/>
      <c r="BJ133" s="116">
        <v>100</v>
      </c>
      <c r="BK133" s="116"/>
      <c r="BL133" s="116"/>
      <c r="BM133" s="116"/>
      <c r="BN133" s="116"/>
      <c r="BO133" s="116">
        <v>0</v>
      </c>
      <c r="BP133" s="116"/>
      <c r="BQ133" s="116"/>
      <c r="BR133" s="116"/>
      <c r="BS133" s="116"/>
      <c r="BT133" s="116">
        <v>100</v>
      </c>
      <c r="BU133" s="116"/>
      <c r="BV133" s="116"/>
      <c r="BW133" s="116"/>
      <c r="BX133" s="116"/>
    </row>
    <row r="134" spans="1:76" s="98" customFormat="1" ht="15" customHeight="1">
      <c r="A134" s="88">
        <v>10</v>
      </c>
      <c r="B134" s="89"/>
      <c r="C134" s="89"/>
      <c r="D134" s="113" t="s">
        <v>200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27" t="s">
        <v>201</v>
      </c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116">
        <v>0</v>
      </c>
      <c r="AG134" s="116"/>
      <c r="AH134" s="116"/>
      <c r="AI134" s="116"/>
      <c r="AJ134" s="116"/>
      <c r="AK134" s="116">
        <v>0</v>
      </c>
      <c r="AL134" s="116"/>
      <c r="AM134" s="116"/>
      <c r="AN134" s="116"/>
      <c r="AO134" s="116"/>
      <c r="AP134" s="116">
        <v>0</v>
      </c>
      <c r="AQ134" s="116"/>
      <c r="AR134" s="116"/>
      <c r="AS134" s="116"/>
      <c r="AT134" s="116"/>
      <c r="AU134" s="116">
        <v>0</v>
      </c>
      <c r="AV134" s="116"/>
      <c r="AW134" s="116"/>
      <c r="AX134" s="116"/>
      <c r="AY134" s="116"/>
      <c r="AZ134" s="116">
        <v>0</v>
      </c>
      <c r="BA134" s="116"/>
      <c r="BB134" s="116"/>
      <c r="BC134" s="116"/>
      <c r="BD134" s="116"/>
      <c r="BE134" s="116">
        <v>0</v>
      </c>
      <c r="BF134" s="116"/>
      <c r="BG134" s="116"/>
      <c r="BH134" s="116"/>
      <c r="BI134" s="116"/>
      <c r="BJ134" s="116">
        <v>0</v>
      </c>
      <c r="BK134" s="116"/>
      <c r="BL134" s="116"/>
      <c r="BM134" s="116"/>
      <c r="BN134" s="116"/>
      <c r="BO134" s="116">
        <v>0</v>
      </c>
      <c r="BP134" s="116"/>
      <c r="BQ134" s="116"/>
      <c r="BR134" s="116"/>
      <c r="BS134" s="116"/>
      <c r="BT134" s="116">
        <v>0</v>
      </c>
      <c r="BU134" s="116"/>
      <c r="BV134" s="116"/>
      <c r="BW134" s="116"/>
      <c r="BX134" s="116"/>
    </row>
    <row r="135" spans="1:76" s="98" customFormat="1" ht="30" customHeight="1">
      <c r="A135" s="88">
        <v>11</v>
      </c>
      <c r="B135" s="89"/>
      <c r="C135" s="89"/>
      <c r="D135" s="113" t="s">
        <v>202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27" t="s">
        <v>201</v>
      </c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116">
        <v>0</v>
      </c>
      <c r="AG135" s="116"/>
      <c r="AH135" s="116"/>
      <c r="AI135" s="116"/>
      <c r="AJ135" s="116"/>
      <c r="AK135" s="116">
        <v>0</v>
      </c>
      <c r="AL135" s="116"/>
      <c r="AM135" s="116"/>
      <c r="AN135" s="116"/>
      <c r="AO135" s="116"/>
      <c r="AP135" s="116">
        <v>0</v>
      </c>
      <c r="AQ135" s="116"/>
      <c r="AR135" s="116"/>
      <c r="AS135" s="116"/>
      <c r="AT135" s="116"/>
      <c r="AU135" s="116">
        <v>0</v>
      </c>
      <c r="AV135" s="116"/>
      <c r="AW135" s="116"/>
      <c r="AX135" s="116"/>
      <c r="AY135" s="116"/>
      <c r="AZ135" s="116">
        <v>0</v>
      </c>
      <c r="BA135" s="116"/>
      <c r="BB135" s="116"/>
      <c r="BC135" s="116"/>
      <c r="BD135" s="116"/>
      <c r="BE135" s="116">
        <v>0</v>
      </c>
      <c r="BF135" s="116"/>
      <c r="BG135" s="116"/>
      <c r="BH135" s="116"/>
      <c r="BI135" s="116"/>
      <c r="BJ135" s="116">
        <v>0</v>
      </c>
      <c r="BK135" s="116"/>
      <c r="BL135" s="116"/>
      <c r="BM135" s="116"/>
      <c r="BN135" s="116"/>
      <c r="BO135" s="116">
        <v>0</v>
      </c>
      <c r="BP135" s="116"/>
      <c r="BQ135" s="116"/>
      <c r="BR135" s="116"/>
      <c r="BS135" s="116"/>
      <c r="BT135" s="116">
        <v>0</v>
      </c>
      <c r="BU135" s="116"/>
      <c r="BV135" s="116"/>
      <c r="BW135" s="116"/>
      <c r="BX135" s="116"/>
    </row>
    <row r="136" spans="1:76" s="6" customFormat="1" ht="15" customHeight="1">
      <c r="A136" s="85">
        <v>0</v>
      </c>
      <c r="B136" s="86"/>
      <c r="C136" s="86"/>
      <c r="D136" s="112" t="s">
        <v>203</v>
      </c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1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</row>
    <row r="137" spans="1:76" s="98" customFormat="1" ht="15" customHeight="1">
      <c r="A137" s="88">
        <v>12</v>
      </c>
      <c r="B137" s="89"/>
      <c r="C137" s="89"/>
      <c r="D137" s="113" t="s">
        <v>204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27" t="s">
        <v>205</v>
      </c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116">
        <v>0</v>
      </c>
      <c r="AG137" s="116"/>
      <c r="AH137" s="116"/>
      <c r="AI137" s="116"/>
      <c r="AJ137" s="116"/>
      <c r="AK137" s="116">
        <v>0</v>
      </c>
      <c r="AL137" s="116"/>
      <c r="AM137" s="116"/>
      <c r="AN137" s="116"/>
      <c r="AO137" s="116"/>
      <c r="AP137" s="116">
        <v>0</v>
      </c>
      <c r="AQ137" s="116"/>
      <c r="AR137" s="116"/>
      <c r="AS137" s="116"/>
      <c r="AT137" s="116"/>
      <c r="AU137" s="116">
        <v>0</v>
      </c>
      <c r="AV137" s="116"/>
      <c r="AW137" s="116"/>
      <c r="AX137" s="116"/>
      <c r="AY137" s="116"/>
      <c r="AZ137" s="116">
        <v>0</v>
      </c>
      <c r="BA137" s="116"/>
      <c r="BB137" s="116"/>
      <c r="BC137" s="116"/>
      <c r="BD137" s="116"/>
      <c r="BE137" s="116">
        <v>0</v>
      </c>
      <c r="BF137" s="116"/>
      <c r="BG137" s="116"/>
      <c r="BH137" s="116"/>
      <c r="BI137" s="116"/>
      <c r="BJ137" s="116">
        <v>0</v>
      </c>
      <c r="BK137" s="116"/>
      <c r="BL137" s="116"/>
      <c r="BM137" s="116"/>
      <c r="BN137" s="116"/>
      <c r="BO137" s="116">
        <v>0</v>
      </c>
      <c r="BP137" s="116"/>
      <c r="BQ137" s="116"/>
      <c r="BR137" s="116"/>
      <c r="BS137" s="116"/>
      <c r="BT137" s="116">
        <v>0</v>
      </c>
      <c r="BU137" s="116"/>
      <c r="BV137" s="116"/>
      <c r="BW137" s="116"/>
      <c r="BX137" s="116"/>
    </row>
    <row r="138" spans="1:76" s="98" customFormat="1" ht="30" customHeight="1">
      <c r="A138" s="88">
        <v>13</v>
      </c>
      <c r="B138" s="89"/>
      <c r="C138" s="89"/>
      <c r="D138" s="113" t="s">
        <v>206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27" t="s">
        <v>205</v>
      </c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116">
        <v>0</v>
      </c>
      <c r="AG138" s="116"/>
      <c r="AH138" s="116"/>
      <c r="AI138" s="116"/>
      <c r="AJ138" s="116"/>
      <c r="AK138" s="116">
        <v>0</v>
      </c>
      <c r="AL138" s="116"/>
      <c r="AM138" s="116"/>
      <c r="AN138" s="116"/>
      <c r="AO138" s="116"/>
      <c r="AP138" s="116">
        <v>0</v>
      </c>
      <c r="AQ138" s="116"/>
      <c r="AR138" s="116"/>
      <c r="AS138" s="116"/>
      <c r="AT138" s="116"/>
      <c r="AU138" s="116">
        <v>31805.51</v>
      </c>
      <c r="AV138" s="116"/>
      <c r="AW138" s="116"/>
      <c r="AX138" s="116"/>
      <c r="AY138" s="116"/>
      <c r="AZ138" s="116">
        <v>0</v>
      </c>
      <c r="BA138" s="116"/>
      <c r="BB138" s="116"/>
      <c r="BC138" s="116"/>
      <c r="BD138" s="116"/>
      <c r="BE138" s="116">
        <v>31805.51</v>
      </c>
      <c r="BF138" s="116"/>
      <c r="BG138" s="116"/>
      <c r="BH138" s="116"/>
      <c r="BI138" s="116"/>
      <c r="BJ138" s="116">
        <v>31474.6</v>
      </c>
      <c r="BK138" s="116"/>
      <c r="BL138" s="116"/>
      <c r="BM138" s="116"/>
      <c r="BN138" s="116"/>
      <c r="BO138" s="116">
        <v>0</v>
      </c>
      <c r="BP138" s="116"/>
      <c r="BQ138" s="116"/>
      <c r="BR138" s="116"/>
      <c r="BS138" s="116"/>
      <c r="BT138" s="116">
        <v>31474.6</v>
      </c>
      <c r="BU138" s="116"/>
      <c r="BV138" s="116"/>
      <c r="BW138" s="116"/>
      <c r="BX138" s="116"/>
    </row>
    <row r="139" spans="1:76" s="6" customFormat="1" ht="15" customHeight="1">
      <c r="A139" s="85">
        <v>0</v>
      </c>
      <c r="B139" s="86"/>
      <c r="C139" s="86"/>
      <c r="D139" s="112" t="s">
        <v>207</v>
      </c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1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</row>
    <row r="140" spans="1:76" s="98" customFormat="1" ht="57" customHeight="1">
      <c r="A140" s="88">
        <v>14</v>
      </c>
      <c r="B140" s="89"/>
      <c r="C140" s="89"/>
      <c r="D140" s="113" t="s">
        <v>208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27" t="s">
        <v>209</v>
      </c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116">
        <v>0</v>
      </c>
      <c r="AG140" s="116"/>
      <c r="AH140" s="116"/>
      <c r="AI140" s="116"/>
      <c r="AJ140" s="116"/>
      <c r="AK140" s="116">
        <v>0</v>
      </c>
      <c r="AL140" s="116"/>
      <c r="AM140" s="116"/>
      <c r="AN140" s="116"/>
      <c r="AO140" s="116"/>
      <c r="AP140" s="116">
        <v>0</v>
      </c>
      <c r="AQ140" s="116"/>
      <c r="AR140" s="116"/>
      <c r="AS140" s="116"/>
      <c r="AT140" s="116"/>
      <c r="AU140" s="116">
        <v>0</v>
      </c>
      <c r="AV140" s="116"/>
      <c r="AW140" s="116"/>
      <c r="AX140" s="116"/>
      <c r="AY140" s="116"/>
      <c r="AZ140" s="116">
        <v>0</v>
      </c>
      <c r="BA140" s="116"/>
      <c r="BB140" s="116"/>
      <c r="BC140" s="116"/>
      <c r="BD140" s="116"/>
      <c r="BE140" s="116">
        <v>0</v>
      </c>
      <c r="BF140" s="116"/>
      <c r="BG140" s="116"/>
      <c r="BH140" s="116"/>
      <c r="BI140" s="116"/>
      <c r="BJ140" s="116">
        <v>0</v>
      </c>
      <c r="BK140" s="116"/>
      <c r="BL140" s="116"/>
      <c r="BM140" s="116"/>
      <c r="BN140" s="116"/>
      <c r="BO140" s="116">
        <v>0</v>
      </c>
      <c r="BP140" s="116"/>
      <c r="BQ140" s="116"/>
      <c r="BR140" s="116"/>
      <c r="BS140" s="116"/>
      <c r="BT140" s="116">
        <v>0</v>
      </c>
      <c r="BU140" s="116"/>
      <c r="BV140" s="116"/>
      <c r="BW140" s="116"/>
      <c r="BX140" s="116"/>
    </row>
    <row r="142" spans="1:76" ht="14.25" customHeight="1">
      <c r="A142" s="29" t="s">
        <v>272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6" ht="23.1" customHeight="1">
      <c r="A143" s="54" t="s">
        <v>6</v>
      </c>
      <c r="B143" s="55"/>
      <c r="C143" s="55"/>
      <c r="D143" s="27" t="s">
        <v>9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 t="s">
        <v>8</v>
      </c>
      <c r="R143" s="27"/>
      <c r="S143" s="27"/>
      <c r="T143" s="27"/>
      <c r="U143" s="27"/>
      <c r="V143" s="27" t="s">
        <v>7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36" t="s">
        <v>263</v>
      </c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8"/>
      <c r="AU143" s="36" t="s">
        <v>268</v>
      </c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8"/>
    </row>
    <row r="144" spans="1:76" ht="28.5" customHeight="1">
      <c r="A144" s="57"/>
      <c r="B144" s="58"/>
      <c r="C144" s="58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 t="s">
        <v>4</v>
      </c>
      <c r="AG144" s="27"/>
      <c r="AH144" s="27"/>
      <c r="AI144" s="27"/>
      <c r="AJ144" s="27"/>
      <c r="AK144" s="27" t="s">
        <v>3</v>
      </c>
      <c r="AL144" s="27"/>
      <c r="AM144" s="27"/>
      <c r="AN144" s="27"/>
      <c r="AO144" s="27"/>
      <c r="AP144" s="27" t="s">
        <v>123</v>
      </c>
      <c r="AQ144" s="27"/>
      <c r="AR144" s="27"/>
      <c r="AS144" s="27"/>
      <c r="AT144" s="27"/>
      <c r="AU144" s="27" t="s">
        <v>4</v>
      </c>
      <c r="AV144" s="27"/>
      <c r="AW144" s="27"/>
      <c r="AX144" s="27"/>
      <c r="AY144" s="27"/>
      <c r="AZ144" s="27" t="s">
        <v>3</v>
      </c>
      <c r="BA144" s="27"/>
      <c r="BB144" s="27"/>
      <c r="BC144" s="27"/>
      <c r="BD144" s="27"/>
      <c r="BE144" s="27" t="s">
        <v>90</v>
      </c>
      <c r="BF144" s="27"/>
      <c r="BG144" s="27"/>
      <c r="BH144" s="27"/>
      <c r="BI144" s="27"/>
    </row>
    <row r="145" spans="1:79" ht="15" customHeight="1">
      <c r="A145" s="36">
        <v>1</v>
      </c>
      <c r="B145" s="37"/>
      <c r="C145" s="37"/>
      <c r="D145" s="27">
        <v>2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>
        <v>3</v>
      </c>
      <c r="R145" s="27"/>
      <c r="S145" s="27"/>
      <c r="T145" s="27"/>
      <c r="U145" s="27"/>
      <c r="V145" s="27">
        <v>4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27">
        <v>5</v>
      </c>
      <c r="AG145" s="27"/>
      <c r="AH145" s="27"/>
      <c r="AI145" s="27"/>
      <c r="AJ145" s="27"/>
      <c r="AK145" s="27">
        <v>6</v>
      </c>
      <c r="AL145" s="27"/>
      <c r="AM145" s="27"/>
      <c r="AN145" s="27"/>
      <c r="AO145" s="27"/>
      <c r="AP145" s="27">
        <v>7</v>
      </c>
      <c r="AQ145" s="27"/>
      <c r="AR145" s="27"/>
      <c r="AS145" s="27"/>
      <c r="AT145" s="27"/>
      <c r="AU145" s="27">
        <v>8</v>
      </c>
      <c r="AV145" s="27"/>
      <c r="AW145" s="27"/>
      <c r="AX145" s="27"/>
      <c r="AY145" s="27"/>
      <c r="AZ145" s="27">
        <v>9</v>
      </c>
      <c r="BA145" s="27"/>
      <c r="BB145" s="27"/>
      <c r="BC145" s="27"/>
      <c r="BD145" s="27"/>
      <c r="BE145" s="27">
        <v>10</v>
      </c>
      <c r="BF145" s="27"/>
      <c r="BG145" s="27"/>
      <c r="BH145" s="27"/>
      <c r="BI145" s="27"/>
    </row>
    <row r="146" spans="1:79" ht="15.75" hidden="1" customHeight="1">
      <c r="A146" s="39" t="s">
        <v>154</v>
      </c>
      <c r="B146" s="40"/>
      <c r="C146" s="40"/>
      <c r="D146" s="27" t="s">
        <v>57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 t="s">
        <v>70</v>
      </c>
      <c r="R146" s="27"/>
      <c r="S146" s="27"/>
      <c r="T146" s="27"/>
      <c r="U146" s="27"/>
      <c r="V146" s="27" t="s">
        <v>71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26" t="s">
        <v>107</v>
      </c>
      <c r="AG146" s="26"/>
      <c r="AH146" s="26"/>
      <c r="AI146" s="26"/>
      <c r="AJ146" s="26"/>
      <c r="AK146" s="30" t="s">
        <v>108</v>
      </c>
      <c r="AL146" s="30"/>
      <c r="AM146" s="30"/>
      <c r="AN146" s="30"/>
      <c r="AO146" s="30"/>
      <c r="AP146" s="50" t="s">
        <v>186</v>
      </c>
      <c r="AQ146" s="50"/>
      <c r="AR146" s="50"/>
      <c r="AS146" s="50"/>
      <c r="AT146" s="50"/>
      <c r="AU146" s="26" t="s">
        <v>109</v>
      </c>
      <c r="AV146" s="26"/>
      <c r="AW146" s="26"/>
      <c r="AX146" s="26"/>
      <c r="AY146" s="26"/>
      <c r="AZ146" s="30" t="s">
        <v>110</v>
      </c>
      <c r="BA146" s="30"/>
      <c r="BB146" s="30"/>
      <c r="BC146" s="30"/>
      <c r="BD146" s="30"/>
      <c r="BE146" s="50" t="s">
        <v>186</v>
      </c>
      <c r="BF146" s="50"/>
      <c r="BG146" s="50"/>
      <c r="BH146" s="50"/>
      <c r="BI146" s="50"/>
      <c r="CA146" t="s">
        <v>39</v>
      </c>
    </row>
    <row r="147" spans="1:79" s="6" customFormat="1" ht="14.25">
      <c r="A147" s="85">
        <v>0</v>
      </c>
      <c r="B147" s="86"/>
      <c r="C147" s="86"/>
      <c r="D147" s="110" t="s">
        <v>185</v>
      </c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CA147" s="6" t="s">
        <v>40</v>
      </c>
    </row>
    <row r="148" spans="1:79" s="98" customFormat="1" ht="28.5" customHeight="1">
      <c r="A148" s="88">
        <v>1</v>
      </c>
      <c r="B148" s="89"/>
      <c r="C148" s="89"/>
      <c r="D148" s="113" t="s">
        <v>187</v>
      </c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5"/>
      <c r="Q148" s="27" t="s">
        <v>188</v>
      </c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116">
        <v>11.25</v>
      </c>
      <c r="AG148" s="116"/>
      <c r="AH148" s="116"/>
      <c r="AI148" s="116"/>
      <c r="AJ148" s="116"/>
      <c r="AK148" s="116">
        <v>0</v>
      </c>
      <c r="AL148" s="116"/>
      <c r="AM148" s="116"/>
      <c r="AN148" s="116"/>
      <c r="AO148" s="116"/>
      <c r="AP148" s="116">
        <v>11.25</v>
      </c>
      <c r="AQ148" s="116"/>
      <c r="AR148" s="116"/>
      <c r="AS148" s="116"/>
      <c r="AT148" s="116"/>
      <c r="AU148" s="116">
        <v>11.25</v>
      </c>
      <c r="AV148" s="116"/>
      <c r="AW148" s="116"/>
      <c r="AX148" s="116"/>
      <c r="AY148" s="116"/>
      <c r="AZ148" s="116">
        <v>0</v>
      </c>
      <c r="BA148" s="116"/>
      <c r="BB148" s="116"/>
      <c r="BC148" s="116"/>
      <c r="BD148" s="116"/>
      <c r="BE148" s="116">
        <v>11.25</v>
      </c>
      <c r="BF148" s="116"/>
      <c r="BG148" s="116"/>
      <c r="BH148" s="116"/>
      <c r="BI148" s="116"/>
    </row>
    <row r="149" spans="1:79" s="98" customFormat="1" ht="30" customHeight="1">
      <c r="A149" s="88">
        <v>2</v>
      </c>
      <c r="B149" s="89"/>
      <c r="C149" s="89"/>
      <c r="D149" s="113" t="s">
        <v>189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27" t="s">
        <v>188</v>
      </c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116">
        <v>15.75</v>
      </c>
      <c r="AG149" s="116"/>
      <c r="AH149" s="116"/>
      <c r="AI149" s="116"/>
      <c r="AJ149" s="116"/>
      <c r="AK149" s="116">
        <v>0</v>
      </c>
      <c r="AL149" s="116"/>
      <c r="AM149" s="116"/>
      <c r="AN149" s="116"/>
      <c r="AO149" s="116"/>
      <c r="AP149" s="116">
        <v>15.75</v>
      </c>
      <c r="AQ149" s="116"/>
      <c r="AR149" s="116"/>
      <c r="AS149" s="116"/>
      <c r="AT149" s="116"/>
      <c r="AU149" s="116">
        <v>15.75</v>
      </c>
      <c r="AV149" s="116"/>
      <c r="AW149" s="116"/>
      <c r="AX149" s="116"/>
      <c r="AY149" s="116"/>
      <c r="AZ149" s="116">
        <v>0</v>
      </c>
      <c r="BA149" s="116"/>
      <c r="BB149" s="116"/>
      <c r="BC149" s="116"/>
      <c r="BD149" s="116"/>
      <c r="BE149" s="116">
        <v>15.75</v>
      </c>
      <c r="BF149" s="116"/>
      <c r="BG149" s="116"/>
      <c r="BH149" s="116"/>
      <c r="BI149" s="116"/>
    </row>
    <row r="150" spans="1:79" s="98" customFormat="1" ht="15" customHeight="1">
      <c r="A150" s="88">
        <v>3</v>
      </c>
      <c r="B150" s="89"/>
      <c r="C150" s="89"/>
      <c r="D150" s="113" t="s">
        <v>190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27" t="s">
        <v>188</v>
      </c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116">
        <v>14</v>
      </c>
      <c r="AG150" s="116"/>
      <c r="AH150" s="116"/>
      <c r="AI150" s="116"/>
      <c r="AJ150" s="116"/>
      <c r="AK150" s="116">
        <v>0</v>
      </c>
      <c r="AL150" s="116"/>
      <c r="AM150" s="116"/>
      <c r="AN150" s="116"/>
      <c r="AO150" s="116"/>
      <c r="AP150" s="116">
        <v>14</v>
      </c>
      <c r="AQ150" s="116"/>
      <c r="AR150" s="116"/>
      <c r="AS150" s="116"/>
      <c r="AT150" s="116"/>
      <c r="AU150" s="116">
        <v>14</v>
      </c>
      <c r="AV150" s="116"/>
      <c r="AW150" s="116"/>
      <c r="AX150" s="116"/>
      <c r="AY150" s="116"/>
      <c r="AZ150" s="116">
        <v>0</v>
      </c>
      <c r="BA150" s="116"/>
      <c r="BB150" s="116"/>
      <c r="BC150" s="116"/>
      <c r="BD150" s="116"/>
      <c r="BE150" s="116">
        <v>14</v>
      </c>
      <c r="BF150" s="116"/>
      <c r="BG150" s="116"/>
      <c r="BH150" s="116"/>
      <c r="BI150" s="116"/>
    </row>
    <row r="151" spans="1:79" s="98" customFormat="1" ht="30" customHeight="1">
      <c r="A151" s="88">
        <v>4</v>
      </c>
      <c r="B151" s="89"/>
      <c r="C151" s="89"/>
      <c r="D151" s="113" t="s">
        <v>191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27" t="s">
        <v>188</v>
      </c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116">
        <v>33.5</v>
      </c>
      <c r="AG151" s="116"/>
      <c r="AH151" s="116"/>
      <c r="AI151" s="116"/>
      <c r="AJ151" s="116"/>
      <c r="AK151" s="116">
        <v>0</v>
      </c>
      <c r="AL151" s="116"/>
      <c r="AM151" s="116"/>
      <c r="AN151" s="116"/>
      <c r="AO151" s="116"/>
      <c r="AP151" s="116">
        <v>33.5</v>
      </c>
      <c r="AQ151" s="116"/>
      <c r="AR151" s="116"/>
      <c r="AS151" s="116"/>
      <c r="AT151" s="116"/>
      <c r="AU151" s="116">
        <v>33.5</v>
      </c>
      <c r="AV151" s="116"/>
      <c r="AW151" s="116"/>
      <c r="AX151" s="116"/>
      <c r="AY151" s="116"/>
      <c r="AZ151" s="116">
        <v>0</v>
      </c>
      <c r="BA151" s="116"/>
      <c r="BB151" s="116"/>
      <c r="BC151" s="116"/>
      <c r="BD151" s="116"/>
      <c r="BE151" s="116">
        <v>33.5</v>
      </c>
      <c r="BF151" s="116"/>
      <c r="BG151" s="116"/>
      <c r="BH151" s="116"/>
      <c r="BI151" s="116"/>
    </row>
    <row r="152" spans="1:79" s="98" customFormat="1" ht="45" customHeight="1">
      <c r="A152" s="88">
        <v>5</v>
      </c>
      <c r="B152" s="89"/>
      <c r="C152" s="89"/>
      <c r="D152" s="113" t="s">
        <v>192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27" t="s">
        <v>188</v>
      </c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116">
        <v>6.5</v>
      </c>
      <c r="AG152" s="116"/>
      <c r="AH152" s="116"/>
      <c r="AI152" s="116"/>
      <c r="AJ152" s="116"/>
      <c r="AK152" s="116">
        <v>0</v>
      </c>
      <c r="AL152" s="116"/>
      <c r="AM152" s="116"/>
      <c r="AN152" s="116"/>
      <c r="AO152" s="116"/>
      <c r="AP152" s="116">
        <v>6.5</v>
      </c>
      <c r="AQ152" s="116"/>
      <c r="AR152" s="116"/>
      <c r="AS152" s="116"/>
      <c r="AT152" s="116"/>
      <c r="AU152" s="116">
        <v>6.5</v>
      </c>
      <c r="AV152" s="116"/>
      <c r="AW152" s="116"/>
      <c r="AX152" s="116"/>
      <c r="AY152" s="116"/>
      <c r="AZ152" s="116">
        <v>0</v>
      </c>
      <c r="BA152" s="116"/>
      <c r="BB152" s="116"/>
      <c r="BC152" s="116"/>
      <c r="BD152" s="116"/>
      <c r="BE152" s="116">
        <v>6.5</v>
      </c>
      <c r="BF152" s="116"/>
      <c r="BG152" s="116"/>
      <c r="BH152" s="116"/>
      <c r="BI152" s="116"/>
    </row>
    <row r="153" spans="1:79" s="6" customFormat="1" ht="14.25">
      <c r="A153" s="85">
        <v>0</v>
      </c>
      <c r="B153" s="86"/>
      <c r="C153" s="86"/>
      <c r="D153" s="112" t="s">
        <v>193</v>
      </c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1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/>
      <c r="BF153" s="111"/>
      <c r="BG153" s="111"/>
      <c r="BH153" s="111"/>
      <c r="BI153" s="111"/>
    </row>
    <row r="154" spans="1:79" s="98" customFormat="1" ht="14.25" customHeight="1">
      <c r="A154" s="88">
        <v>6</v>
      </c>
      <c r="B154" s="89"/>
      <c r="C154" s="89"/>
      <c r="D154" s="113" t="s">
        <v>194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27" t="s">
        <v>195</v>
      </c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116">
        <v>0</v>
      </c>
      <c r="AG154" s="116"/>
      <c r="AH154" s="116"/>
      <c r="AI154" s="116"/>
      <c r="AJ154" s="116"/>
      <c r="AK154" s="116">
        <v>0</v>
      </c>
      <c r="AL154" s="116"/>
      <c r="AM154" s="116"/>
      <c r="AN154" s="116"/>
      <c r="AO154" s="116"/>
      <c r="AP154" s="116">
        <v>0</v>
      </c>
      <c r="AQ154" s="116"/>
      <c r="AR154" s="116"/>
      <c r="AS154" s="116"/>
      <c r="AT154" s="116"/>
      <c r="AU154" s="116">
        <v>0</v>
      </c>
      <c r="AV154" s="116"/>
      <c r="AW154" s="116"/>
      <c r="AX154" s="116"/>
      <c r="AY154" s="116"/>
      <c r="AZ154" s="116">
        <v>0</v>
      </c>
      <c r="BA154" s="116"/>
      <c r="BB154" s="116"/>
      <c r="BC154" s="116"/>
      <c r="BD154" s="116"/>
      <c r="BE154" s="116">
        <v>0</v>
      </c>
      <c r="BF154" s="116"/>
      <c r="BG154" s="116"/>
      <c r="BH154" s="116"/>
      <c r="BI154" s="116"/>
    </row>
    <row r="155" spans="1:79" s="98" customFormat="1" ht="15" customHeight="1">
      <c r="A155" s="88">
        <v>7</v>
      </c>
      <c r="B155" s="89"/>
      <c r="C155" s="89"/>
      <c r="D155" s="113" t="s">
        <v>196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27" t="s">
        <v>197</v>
      </c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116">
        <v>15150</v>
      </c>
      <c r="AG155" s="116"/>
      <c r="AH155" s="116"/>
      <c r="AI155" s="116"/>
      <c r="AJ155" s="116"/>
      <c r="AK155" s="116">
        <v>0</v>
      </c>
      <c r="AL155" s="116"/>
      <c r="AM155" s="116"/>
      <c r="AN155" s="116"/>
      <c r="AO155" s="116"/>
      <c r="AP155" s="116">
        <v>15150</v>
      </c>
      <c r="AQ155" s="116"/>
      <c r="AR155" s="116"/>
      <c r="AS155" s="116"/>
      <c r="AT155" s="116"/>
      <c r="AU155" s="116">
        <v>15200</v>
      </c>
      <c r="AV155" s="116"/>
      <c r="AW155" s="116"/>
      <c r="AX155" s="116"/>
      <c r="AY155" s="116"/>
      <c r="AZ155" s="116">
        <v>0</v>
      </c>
      <c r="BA155" s="116"/>
      <c r="BB155" s="116"/>
      <c r="BC155" s="116"/>
      <c r="BD155" s="116"/>
      <c r="BE155" s="116">
        <v>15200</v>
      </c>
      <c r="BF155" s="116"/>
      <c r="BG155" s="116"/>
      <c r="BH155" s="116"/>
      <c r="BI155" s="116"/>
    </row>
    <row r="156" spans="1:79" s="98" customFormat="1" ht="30" customHeight="1">
      <c r="A156" s="88">
        <v>8</v>
      </c>
      <c r="B156" s="89"/>
      <c r="C156" s="89"/>
      <c r="D156" s="113" t="s">
        <v>198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27" t="s">
        <v>197</v>
      </c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116">
        <v>0</v>
      </c>
      <c r="AG156" s="116"/>
      <c r="AH156" s="116"/>
      <c r="AI156" s="116"/>
      <c r="AJ156" s="116"/>
      <c r="AK156" s="116">
        <v>0</v>
      </c>
      <c r="AL156" s="116"/>
      <c r="AM156" s="116"/>
      <c r="AN156" s="116"/>
      <c r="AO156" s="116"/>
      <c r="AP156" s="116">
        <v>0</v>
      </c>
      <c r="AQ156" s="116"/>
      <c r="AR156" s="116"/>
      <c r="AS156" s="116"/>
      <c r="AT156" s="116"/>
      <c r="AU156" s="116">
        <v>0</v>
      </c>
      <c r="AV156" s="116"/>
      <c r="AW156" s="116"/>
      <c r="AX156" s="116"/>
      <c r="AY156" s="116"/>
      <c r="AZ156" s="116">
        <v>0</v>
      </c>
      <c r="BA156" s="116"/>
      <c r="BB156" s="116"/>
      <c r="BC156" s="116"/>
      <c r="BD156" s="116"/>
      <c r="BE156" s="116">
        <v>0</v>
      </c>
      <c r="BF156" s="116"/>
      <c r="BG156" s="116"/>
      <c r="BH156" s="116"/>
      <c r="BI156" s="116"/>
    </row>
    <row r="157" spans="1:79" s="98" customFormat="1" ht="45" customHeight="1">
      <c r="A157" s="88">
        <v>9</v>
      </c>
      <c r="B157" s="89"/>
      <c r="C157" s="89"/>
      <c r="D157" s="113" t="s">
        <v>199</v>
      </c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3"/>
      <c r="Q157" s="27" t="s">
        <v>188</v>
      </c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116">
        <v>100</v>
      </c>
      <c r="AG157" s="116"/>
      <c r="AH157" s="116"/>
      <c r="AI157" s="116"/>
      <c r="AJ157" s="116"/>
      <c r="AK157" s="116">
        <v>0</v>
      </c>
      <c r="AL157" s="116"/>
      <c r="AM157" s="116"/>
      <c r="AN157" s="116"/>
      <c r="AO157" s="116"/>
      <c r="AP157" s="116">
        <v>100</v>
      </c>
      <c r="AQ157" s="116"/>
      <c r="AR157" s="116"/>
      <c r="AS157" s="116"/>
      <c r="AT157" s="116"/>
      <c r="AU157" s="116">
        <v>100</v>
      </c>
      <c r="AV157" s="116"/>
      <c r="AW157" s="116"/>
      <c r="AX157" s="116"/>
      <c r="AY157" s="116"/>
      <c r="AZ157" s="116">
        <v>0</v>
      </c>
      <c r="BA157" s="116"/>
      <c r="BB157" s="116"/>
      <c r="BC157" s="116"/>
      <c r="BD157" s="116"/>
      <c r="BE157" s="116">
        <v>100</v>
      </c>
      <c r="BF157" s="116"/>
      <c r="BG157" s="116"/>
      <c r="BH157" s="116"/>
      <c r="BI157" s="116"/>
    </row>
    <row r="158" spans="1:79" s="98" customFormat="1" ht="15" customHeight="1">
      <c r="A158" s="88">
        <v>10</v>
      </c>
      <c r="B158" s="89"/>
      <c r="C158" s="89"/>
      <c r="D158" s="113" t="s">
        <v>200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3"/>
      <c r="Q158" s="27" t="s">
        <v>201</v>
      </c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116">
        <v>0</v>
      </c>
      <c r="AG158" s="116"/>
      <c r="AH158" s="116"/>
      <c r="AI158" s="116"/>
      <c r="AJ158" s="116"/>
      <c r="AK158" s="116">
        <v>0</v>
      </c>
      <c r="AL158" s="116"/>
      <c r="AM158" s="116"/>
      <c r="AN158" s="116"/>
      <c r="AO158" s="116"/>
      <c r="AP158" s="116">
        <v>0</v>
      </c>
      <c r="AQ158" s="116"/>
      <c r="AR158" s="116"/>
      <c r="AS158" s="116"/>
      <c r="AT158" s="116"/>
      <c r="AU158" s="116">
        <v>0</v>
      </c>
      <c r="AV158" s="116"/>
      <c r="AW158" s="116"/>
      <c r="AX158" s="116"/>
      <c r="AY158" s="116"/>
      <c r="AZ158" s="116">
        <v>0</v>
      </c>
      <c r="BA158" s="116"/>
      <c r="BB158" s="116"/>
      <c r="BC158" s="116"/>
      <c r="BD158" s="116"/>
      <c r="BE158" s="116">
        <v>0</v>
      </c>
      <c r="BF158" s="116"/>
      <c r="BG158" s="116"/>
      <c r="BH158" s="116"/>
      <c r="BI158" s="116"/>
    </row>
    <row r="159" spans="1:79" s="98" customFormat="1" ht="30" customHeight="1">
      <c r="A159" s="88">
        <v>11</v>
      </c>
      <c r="B159" s="89"/>
      <c r="C159" s="89"/>
      <c r="D159" s="113" t="s">
        <v>202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3"/>
      <c r="Q159" s="27" t="s">
        <v>201</v>
      </c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116">
        <v>0</v>
      </c>
      <c r="AG159" s="116"/>
      <c r="AH159" s="116"/>
      <c r="AI159" s="116"/>
      <c r="AJ159" s="116"/>
      <c r="AK159" s="116">
        <v>0</v>
      </c>
      <c r="AL159" s="116"/>
      <c r="AM159" s="116"/>
      <c r="AN159" s="116"/>
      <c r="AO159" s="116"/>
      <c r="AP159" s="116">
        <v>0</v>
      </c>
      <c r="AQ159" s="116"/>
      <c r="AR159" s="116"/>
      <c r="AS159" s="116"/>
      <c r="AT159" s="116"/>
      <c r="AU159" s="116">
        <v>0</v>
      </c>
      <c r="AV159" s="116"/>
      <c r="AW159" s="116"/>
      <c r="AX159" s="116"/>
      <c r="AY159" s="116"/>
      <c r="AZ159" s="116">
        <v>0</v>
      </c>
      <c r="BA159" s="116"/>
      <c r="BB159" s="116"/>
      <c r="BC159" s="116"/>
      <c r="BD159" s="116"/>
      <c r="BE159" s="116">
        <v>0</v>
      </c>
      <c r="BF159" s="116"/>
      <c r="BG159" s="116"/>
      <c r="BH159" s="116"/>
      <c r="BI159" s="116"/>
    </row>
    <row r="160" spans="1:79" s="6" customFormat="1" ht="14.25">
      <c r="A160" s="85">
        <v>0</v>
      </c>
      <c r="B160" s="86"/>
      <c r="C160" s="86"/>
      <c r="D160" s="112" t="s">
        <v>203</v>
      </c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1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</row>
    <row r="161" spans="1:79" s="98" customFormat="1" ht="14.25" customHeight="1">
      <c r="A161" s="88">
        <v>12</v>
      </c>
      <c r="B161" s="89"/>
      <c r="C161" s="89"/>
      <c r="D161" s="113" t="s">
        <v>204</v>
      </c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3"/>
      <c r="Q161" s="27" t="s">
        <v>205</v>
      </c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116">
        <v>0</v>
      </c>
      <c r="AG161" s="116"/>
      <c r="AH161" s="116"/>
      <c r="AI161" s="116"/>
      <c r="AJ161" s="116"/>
      <c r="AK161" s="116">
        <v>0</v>
      </c>
      <c r="AL161" s="116"/>
      <c r="AM161" s="116"/>
      <c r="AN161" s="116"/>
      <c r="AO161" s="116"/>
      <c r="AP161" s="116">
        <v>0</v>
      </c>
      <c r="AQ161" s="116"/>
      <c r="AR161" s="116"/>
      <c r="AS161" s="116"/>
      <c r="AT161" s="116"/>
      <c r="AU161" s="116">
        <v>0</v>
      </c>
      <c r="AV161" s="116"/>
      <c r="AW161" s="116"/>
      <c r="AX161" s="116"/>
      <c r="AY161" s="116"/>
      <c r="AZ161" s="116">
        <v>0</v>
      </c>
      <c r="BA161" s="116"/>
      <c r="BB161" s="116"/>
      <c r="BC161" s="116"/>
      <c r="BD161" s="116"/>
      <c r="BE161" s="116">
        <v>0</v>
      </c>
      <c r="BF161" s="116"/>
      <c r="BG161" s="116"/>
      <c r="BH161" s="116"/>
      <c r="BI161" s="116"/>
    </row>
    <row r="162" spans="1:79" s="98" customFormat="1" ht="30" customHeight="1">
      <c r="A162" s="88">
        <v>13</v>
      </c>
      <c r="B162" s="89"/>
      <c r="C162" s="89"/>
      <c r="D162" s="113" t="s">
        <v>206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27" t="s">
        <v>205</v>
      </c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116">
        <v>40734.35</v>
      </c>
      <c r="AG162" s="116"/>
      <c r="AH162" s="116"/>
      <c r="AI162" s="116"/>
      <c r="AJ162" s="116"/>
      <c r="AK162" s="116">
        <v>0</v>
      </c>
      <c r="AL162" s="116"/>
      <c r="AM162" s="116"/>
      <c r="AN162" s="116"/>
      <c r="AO162" s="116"/>
      <c r="AP162" s="116">
        <v>40734.35</v>
      </c>
      <c r="AQ162" s="116"/>
      <c r="AR162" s="116"/>
      <c r="AS162" s="116"/>
      <c r="AT162" s="116"/>
      <c r="AU162" s="116">
        <v>44889.25</v>
      </c>
      <c r="AV162" s="116"/>
      <c r="AW162" s="116"/>
      <c r="AX162" s="116"/>
      <c r="AY162" s="116"/>
      <c r="AZ162" s="116">
        <v>0</v>
      </c>
      <c r="BA162" s="116"/>
      <c r="BB162" s="116"/>
      <c r="BC162" s="116"/>
      <c r="BD162" s="116"/>
      <c r="BE162" s="116">
        <v>44889.25</v>
      </c>
      <c r="BF162" s="116"/>
      <c r="BG162" s="116"/>
      <c r="BH162" s="116"/>
      <c r="BI162" s="116"/>
    </row>
    <row r="163" spans="1:79" s="6" customFormat="1" ht="14.25">
      <c r="A163" s="85">
        <v>0</v>
      </c>
      <c r="B163" s="86"/>
      <c r="C163" s="86"/>
      <c r="D163" s="112" t="s">
        <v>207</v>
      </c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1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</row>
    <row r="164" spans="1:79" s="98" customFormat="1" ht="57" customHeight="1">
      <c r="A164" s="88">
        <v>14</v>
      </c>
      <c r="B164" s="89"/>
      <c r="C164" s="89"/>
      <c r="D164" s="113" t="s">
        <v>208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27" t="s">
        <v>209</v>
      </c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116">
        <v>0</v>
      </c>
      <c r="AG164" s="116"/>
      <c r="AH164" s="116"/>
      <c r="AI164" s="116"/>
      <c r="AJ164" s="116"/>
      <c r="AK164" s="116">
        <v>0</v>
      </c>
      <c r="AL164" s="116"/>
      <c r="AM164" s="116"/>
      <c r="AN164" s="116"/>
      <c r="AO164" s="116"/>
      <c r="AP164" s="116">
        <v>0</v>
      </c>
      <c r="AQ164" s="116"/>
      <c r="AR164" s="116"/>
      <c r="AS164" s="116"/>
      <c r="AT164" s="116"/>
      <c r="AU164" s="116">
        <v>0</v>
      </c>
      <c r="AV164" s="116"/>
      <c r="AW164" s="116"/>
      <c r="AX164" s="116"/>
      <c r="AY164" s="116"/>
      <c r="AZ164" s="116">
        <v>0</v>
      </c>
      <c r="BA164" s="116"/>
      <c r="BB164" s="116"/>
      <c r="BC164" s="116"/>
      <c r="BD164" s="116"/>
      <c r="BE164" s="116">
        <v>0</v>
      </c>
      <c r="BF164" s="116"/>
      <c r="BG164" s="116"/>
      <c r="BH164" s="116"/>
      <c r="BI164" s="116"/>
    </row>
    <row r="166" spans="1:79" ht="14.25" customHeight="1">
      <c r="A166" s="29" t="s">
        <v>124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44" t="s">
        <v>241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</row>
    <row r="168" spans="1:79" ht="12.95" customHeight="1">
      <c r="A168" s="54" t="s">
        <v>19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6"/>
      <c r="U168" s="27" t="s">
        <v>242</v>
      </c>
      <c r="V168" s="27"/>
      <c r="W168" s="27"/>
      <c r="X168" s="27"/>
      <c r="Y168" s="27"/>
      <c r="Z168" s="27"/>
      <c r="AA168" s="27"/>
      <c r="AB168" s="27"/>
      <c r="AC168" s="27"/>
      <c r="AD168" s="27"/>
      <c r="AE168" s="27" t="s">
        <v>245</v>
      </c>
      <c r="AF168" s="27"/>
      <c r="AG168" s="27"/>
      <c r="AH168" s="27"/>
      <c r="AI168" s="27"/>
      <c r="AJ168" s="27"/>
      <c r="AK168" s="27"/>
      <c r="AL168" s="27"/>
      <c r="AM168" s="27"/>
      <c r="AN168" s="27"/>
      <c r="AO168" s="27" t="s">
        <v>252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 t="s">
        <v>263</v>
      </c>
      <c r="AZ168" s="27"/>
      <c r="BA168" s="27"/>
      <c r="BB168" s="27"/>
      <c r="BC168" s="27"/>
      <c r="BD168" s="27"/>
      <c r="BE168" s="27"/>
      <c r="BF168" s="27"/>
      <c r="BG168" s="27"/>
      <c r="BH168" s="27"/>
      <c r="BI168" s="27" t="s">
        <v>268</v>
      </c>
      <c r="BJ168" s="27"/>
      <c r="BK168" s="27"/>
      <c r="BL168" s="27"/>
      <c r="BM168" s="27"/>
      <c r="BN168" s="27"/>
      <c r="BO168" s="27"/>
      <c r="BP168" s="27"/>
      <c r="BQ168" s="27"/>
      <c r="BR168" s="27"/>
    </row>
    <row r="169" spans="1:79" ht="30" customHeight="1">
      <c r="A169" s="5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9"/>
      <c r="U169" s="27" t="s">
        <v>4</v>
      </c>
      <c r="V169" s="27"/>
      <c r="W169" s="27"/>
      <c r="X169" s="27"/>
      <c r="Y169" s="27"/>
      <c r="Z169" s="27" t="s">
        <v>3</v>
      </c>
      <c r="AA169" s="27"/>
      <c r="AB169" s="27"/>
      <c r="AC169" s="27"/>
      <c r="AD169" s="27"/>
      <c r="AE169" s="27" t="s">
        <v>4</v>
      </c>
      <c r="AF169" s="27"/>
      <c r="AG169" s="27"/>
      <c r="AH169" s="27"/>
      <c r="AI169" s="27"/>
      <c r="AJ169" s="27" t="s">
        <v>3</v>
      </c>
      <c r="AK169" s="27"/>
      <c r="AL169" s="27"/>
      <c r="AM169" s="27"/>
      <c r="AN169" s="27"/>
      <c r="AO169" s="27" t="s">
        <v>4</v>
      </c>
      <c r="AP169" s="27"/>
      <c r="AQ169" s="27"/>
      <c r="AR169" s="27"/>
      <c r="AS169" s="27"/>
      <c r="AT169" s="27" t="s">
        <v>3</v>
      </c>
      <c r="AU169" s="27"/>
      <c r="AV169" s="27"/>
      <c r="AW169" s="27"/>
      <c r="AX169" s="27"/>
      <c r="AY169" s="27" t="s">
        <v>4</v>
      </c>
      <c r="AZ169" s="27"/>
      <c r="BA169" s="27"/>
      <c r="BB169" s="27"/>
      <c r="BC169" s="27"/>
      <c r="BD169" s="27" t="s">
        <v>3</v>
      </c>
      <c r="BE169" s="27"/>
      <c r="BF169" s="27"/>
      <c r="BG169" s="27"/>
      <c r="BH169" s="27"/>
      <c r="BI169" s="27" t="s">
        <v>4</v>
      </c>
      <c r="BJ169" s="27"/>
      <c r="BK169" s="27"/>
      <c r="BL169" s="27"/>
      <c r="BM169" s="27"/>
      <c r="BN169" s="27" t="s">
        <v>3</v>
      </c>
      <c r="BO169" s="27"/>
      <c r="BP169" s="27"/>
      <c r="BQ169" s="27"/>
      <c r="BR169" s="27"/>
    </row>
    <row r="170" spans="1:79" ht="15" customHeight="1">
      <c r="A170" s="36">
        <v>1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8"/>
      <c r="U170" s="27">
        <v>2</v>
      </c>
      <c r="V170" s="27"/>
      <c r="W170" s="27"/>
      <c r="X170" s="27"/>
      <c r="Y170" s="27"/>
      <c r="Z170" s="27">
        <v>3</v>
      </c>
      <c r="AA170" s="27"/>
      <c r="AB170" s="27"/>
      <c r="AC170" s="27"/>
      <c r="AD170" s="27"/>
      <c r="AE170" s="27">
        <v>4</v>
      </c>
      <c r="AF170" s="27"/>
      <c r="AG170" s="27"/>
      <c r="AH170" s="27"/>
      <c r="AI170" s="27"/>
      <c r="AJ170" s="27">
        <v>5</v>
      </c>
      <c r="AK170" s="27"/>
      <c r="AL170" s="27"/>
      <c r="AM170" s="27"/>
      <c r="AN170" s="27"/>
      <c r="AO170" s="27">
        <v>6</v>
      </c>
      <c r="AP170" s="27"/>
      <c r="AQ170" s="27"/>
      <c r="AR170" s="27"/>
      <c r="AS170" s="27"/>
      <c r="AT170" s="27">
        <v>7</v>
      </c>
      <c r="AU170" s="27"/>
      <c r="AV170" s="27"/>
      <c r="AW170" s="27"/>
      <c r="AX170" s="27"/>
      <c r="AY170" s="27">
        <v>8</v>
      </c>
      <c r="AZ170" s="27"/>
      <c r="BA170" s="27"/>
      <c r="BB170" s="27"/>
      <c r="BC170" s="27"/>
      <c r="BD170" s="27">
        <v>9</v>
      </c>
      <c r="BE170" s="27"/>
      <c r="BF170" s="27"/>
      <c r="BG170" s="27"/>
      <c r="BH170" s="27"/>
      <c r="BI170" s="27">
        <v>10</v>
      </c>
      <c r="BJ170" s="27"/>
      <c r="BK170" s="27"/>
      <c r="BL170" s="27"/>
      <c r="BM170" s="27"/>
      <c r="BN170" s="27">
        <v>11</v>
      </c>
      <c r="BO170" s="27"/>
      <c r="BP170" s="27"/>
      <c r="BQ170" s="27"/>
      <c r="BR170" s="27"/>
    </row>
    <row r="171" spans="1:79" s="1" customFormat="1" ht="15.75" hidden="1" customHeight="1">
      <c r="A171" s="39" t="s">
        <v>57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1"/>
      <c r="U171" s="26" t="s">
        <v>65</v>
      </c>
      <c r="V171" s="26"/>
      <c r="W171" s="26"/>
      <c r="X171" s="26"/>
      <c r="Y171" s="26"/>
      <c r="Z171" s="30" t="s">
        <v>66</v>
      </c>
      <c r="AA171" s="30"/>
      <c r="AB171" s="30"/>
      <c r="AC171" s="30"/>
      <c r="AD171" s="30"/>
      <c r="AE171" s="26" t="s">
        <v>67</v>
      </c>
      <c r="AF171" s="26"/>
      <c r="AG171" s="26"/>
      <c r="AH171" s="26"/>
      <c r="AI171" s="26"/>
      <c r="AJ171" s="30" t="s">
        <v>68</v>
      </c>
      <c r="AK171" s="30"/>
      <c r="AL171" s="30"/>
      <c r="AM171" s="30"/>
      <c r="AN171" s="30"/>
      <c r="AO171" s="26" t="s">
        <v>58</v>
      </c>
      <c r="AP171" s="26"/>
      <c r="AQ171" s="26"/>
      <c r="AR171" s="26"/>
      <c r="AS171" s="26"/>
      <c r="AT171" s="30" t="s">
        <v>59</v>
      </c>
      <c r="AU171" s="30"/>
      <c r="AV171" s="30"/>
      <c r="AW171" s="30"/>
      <c r="AX171" s="30"/>
      <c r="AY171" s="26" t="s">
        <v>60</v>
      </c>
      <c r="AZ171" s="26"/>
      <c r="BA171" s="26"/>
      <c r="BB171" s="26"/>
      <c r="BC171" s="26"/>
      <c r="BD171" s="30" t="s">
        <v>61</v>
      </c>
      <c r="BE171" s="30"/>
      <c r="BF171" s="30"/>
      <c r="BG171" s="30"/>
      <c r="BH171" s="30"/>
      <c r="BI171" s="26" t="s">
        <v>62</v>
      </c>
      <c r="BJ171" s="26"/>
      <c r="BK171" s="26"/>
      <c r="BL171" s="26"/>
      <c r="BM171" s="26"/>
      <c r="BN171" s="30" t="s">
        <v>63</v>
      </c>
      <c r="BO171" s="30"/>
      <c r="BP171" s="30"/>
      <c r="BQ171" s="30"/>
      <c r="BR171" s="30"/>
      <c r="CA171" t="s">
        <v>41</v>
      </c>
    </row>
    <row r="172" spans="1:79" s="6" customFormat="1" ht="12.75" customHeight="1">
      <c r="A172" s="99" t="s">
        <v>210</v>
      </c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1"/>
      <c r="U172" s="117">
        <v>0</v>
      </c>
      <c r="V172" s="117"/>
      <c r="W172" s="117"/>
      <c r="X172" s="117"/>
      <c r="Y172" s="117"/>
      <c r="Z172" s="117">
        <v>0</v>
      </c>
      <c r="AA172" s="117"/>
      <c r="AB172" s="117"/>
      <c r="AC172" s="117"/>
      <c r="AD172" s="117"/>
      <c r="AE172" s="117">
        <v>1836806</v>
      </c>
      <c r="AF172" s="117"/>
      <c r="AG172" s="117"/>
      <c r="AH172" s="117"/>
      <c r="AI172" s="117"/>
      <c r="AJ172" s="117">
        <v>0</v>
      </c>
      <c r="AK172" s="117"/>
      <c r="AL172" s="117"/>
      <c r="AM172" s="117"/>
      <c r="AN172" s="117"/>
      <c r="AO172" s="117">
        <v>2293719</v>
      </c>
      <c r="AP172" s="117"/>
      <c r="AQ172" s="117"/>
      <c r="AR172" s="117"/>
      <c r="AS172" s="117"/>
      <c r="AT172" s="117">
        <v>0</v>
      </c>
      <c r="AU172" s="117"/>
      <c r="AV172" s="117"/>
      <c r="AW172" s="117"/>
      <c r="AX172" s="117"/>
      <c r="AY172" s="117">
        <v>2364146</v>
      </c>
      <c r="AZ172" s="117"/>
      <c r="BA172" s="117"/>
      <c r="BB172" s="117"/>
      <c r="BC172" s="117"/>
      <c r="BD172" s="117">
        <v>0</v>
      </c>
      <c r="BE172" s="117"/>
      <c r="BF172" s="117"/>
      <c r="BG172" s="117"/>
      <c r="BH172" s="117"/>
      <c r="BI172" s="117">
        <v>2605291</v>
      </c>
      <c r="BJ172" s="117"/>
      <c r="BK172" s="117"/>
      <c r="BL172" s="117"/>
      <c r="BM172" s="117"/>
      <c r="BN172" s="117">
        <v>0</v>
      </c>
      <c r="BO172" s="117"/>
      <c r="BP172" s="117"/>
      <c r="BQ172" s="117"/>
      <c r="BR172" s="117"/>
      <c r="CA172" s="6" t="s">
        <v>42</v>
      </c>
    </row>
    <row r="173" spans="1:79" s="98" customFormat="1" ht="12.75" customHeight="1">
      <c r="A173" s="91" t="s">
        <v>211</v>
      </c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3"/>
      <c r="U173" s="118">
        <v>0</v>
      </c>
      <c r="V173" s="118"/>
      <c r="W173" s="118"/>
      <c r="X173" s="118"/>
      <c r="Y173" s="118"/>
      <c r="Z173" s="118">
        <v>0</v>
      </c>
      <c r="AA173" s="118"/>
      <c r="AB173" s="118"/>
      <c r="AC173" s="118"/>
      <c r="AD173" s="118"/>
      <c r="AE173" s="118">
        <v>1585593</v>
      </c>
      <c r="AF173" s="118"/>
      <c r="AG173" s="118"/>
      <c r="AH173" s="118"/>
      <c r="AI173" s="118"/>
      <c r="AJ173" s="118">
        <v>0</v>
      </c>
      <c r="AK173" s="118"/>
      <c r="AL173" s="118"/>
      <c r="AM173" s="118"/>
      <c r="AN173" s="118"/>
      <c r="AO173" s="118">
        <v>2050278</v>
      </c>
      <c r="AP173" s="118"/>
      <c r="AQ173" s="118"/>
      <c r="AR173" s="118"/>
      <c r="AS173" s="118"/>
      <c r="AT173" s="118">
        <v>0</v>
      </c>
      <c r="AU173" s="118"/>
      <c r="AV173" s="118"/>
      <c r="AW173" s="118"/>
      <c r="AX173" s="118"/>
      <c r="AY173" s="118">
        <v>2061050</v>
      </c>
      <c r="AZ173" s="118"/>
      <c r="BA173" s="118"/>
      <c r="BB173" s="118"/>
      <c r="BC173" s="118"/>
      <c r="BD173" s="118">
        <v>0</v>
      </c>
      <c r="BE173" s="118"/>
      <c r="BF173" s="118"/>
      <c r="BG173" s="118"/>
      <c r="BH173" s="118"/>
      <c r="BI173" s="118">
        <v>2271279</v>
      </c>
      <c r="BJ173" s="118"/>
      <c r="BK173" s="118"/>
      <c r="BL173" s="118"/>
      <c r="BM173" s="118"/>
      <c r="BN173" s="118">
        <v>0</v>
      </c>
      <c r="BO173" s="118"/>
      <c r="BP173" s="118"/>
      <c r="BQ173" s="118"/>
      <c r="BR173" s="118"/>
    </row>
    <row r="174" spans="1:79" s="98" customFormat="1" ht="12.75" customHeight="1">
      <c r="A174" s="91" t="s">
        <v>212</v>
      </c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3"/>
      <c r="U174" s="118">
        <v>0</v>
      </c>
      <c r="V174" s="118"/>
      <c r="W174" s="118"/>
      <c r="X174" s="118"/>
      <c r="Y174" s="118"/>
      <c r="Z174" s="118">
        <v>0</v>
      </c>
      <c r="AA174" s="118"/>
      <c r="AB174" s="118"/>
      <c r="AC174" s="118"/>
      <c r="AD174" s="118"/>
      <c r="AE174" s="118">
        <v>251213</v>
      </c>
      <c r="AF174" s="118"/>
      <c r="AG174" s="118"/>
      <c r="AH174" s="118"/>
      <c r="AI174" s="118"/>
      <c r="AJ174" s="118">
        <v>0</v>
      </c>
      <c r="AK174" s="118"/>
      <c r="AL174" s="118"/>
      <c r="AM174" s="118"/>
      <c r="AN174" s="118"/>
      <c r="AO174" s="118">
        <v>243441</v>
      </c>
      <c r="AP174" s="118"/>
      <c r="AQ174" s="118"/>
      <c r="AR174" s="118"/>
      <c r="AS174" s="118"/>
      <c r="AT174" s="118">
        <v>0</v>
      </c>
      <c r="AU174" s="118"/>
      <c r="AV174" s="118"/>
      <c r="AW174" s="118"/>
      <c r="AX174" s="118"/>
      <c r="AY174" s="118">
        <v>303096</v>
      </c>
      <c r="AZ174" s="118"/>
      <c r="BA174" s="118"/>
      <c r="BB174" s="118"/>
      <c r="BC174" s="118"/>
      <c r="BD174" s="118">
        <v>0</v>
      </c>
      <c r="BE174" s="118"/>
      <c r="BF174" s="118"/>
      <c r="BG174" s="118"/>
      <c r="BH174" s="118"/>
      <c r="BI174" s="118">
        <v>334012</v>
      </c>
      <c r="BJ174" s="118"/>
      <c r="BK174" s="118"/>
      <c r="BL174" s="118"/>
      <c r="BM174" s="118"/>
      <c r="BN174" s="118">
        <v>0</v>
      </c>
      <c r="BO174" s="118"/>
      <c r="BP174" s="118"/>
      <c r="BQ174" s="118"/>
      <c r="BR174" s="118"/>
    </row>
    <row r="175" spans="1:79" s="98" customFormat="1" ht="12.75" customHeight="1">
      <c r="A175" s="91" t="s">
        <v>213</v>
      </c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3"/>
      <c r="U175" s="118">
        <v>0</v>
      </c>
      <c r="V175" s="118"/>
      <c r="W175" s="118"/>
      <c r="X175" s="118"/>
      <c r="Y175" s="118"/>
      <c r="Z175" s="118">
        <v>0</v>
      </c>
      <c r="AA175" s="118"/>
      <c r="AB175" s="118"/>
      <c r="AC175" s="118"/>
      <c r="AD175" s="118"/>
      <c r="AE175" s="118">
        <v>18650</v>
      </c>
      <c r="AF175" s="118"/>
      <c r="AG175" s="118"/>
      <c r="AH175" s="118"/>
      <c r="AI175" s="118"/>
      <c r="AJ175" s="118">
        <v>0</v>
      </c>
      <c r="AK175" s="118"/>
      <c r="AL175" s="118"/>
      <c r="AM175" s="118"/>
      <c r="AN175" s="118"/>
      <c r="AO175" s="118">
        <v>36660</v>
      </c>
      <c r="AP175" s="118"/>
      <c r="AQ175" s="118"/>
      <c r="AR175" s="118"/>
      <c r="AS175" s="118"/>
      <c r="AT175" s="118">
        <v>0</v>
      </c>
      <c r="AU175" s="118"/>
      <c r="AV175" s="118"/>
      <c r="AW175" s="118"/>
      <c r="AX175" s="118"/>
      <c r="AY175" s="118">
        <v>60620</v>
      </c>
      <c r="AZ175" s="118"/>
      <c r="BA175" s="118"/>
      <c r="BB175" s="118"/>
      <c r="BC175" s="118"/>
      <c r="BD175" s="118">
        <v>0</v>
      </c>
      <c r="BE175" s="118"/>
      <c r="BF175" s="118"/>
      <c r="BG175" s="118"/>
      <c r="BH175" s="118"/>
      <c r="BI175" s="118">
        <v>66802</v>
      </c>
      <c r="BJ175" s="118"/>
      <c r="BK175" s="118"/>
      <c r="BL175" s="118"/>
      <c r="BM175" s="118"/>
      <c r="BN175" s="118">
        <v>0</v>
      </c>
      <c r="BO175" s="118"/>
      <c r="BP175" s="118"/>
      <c r="BQ175" s="118"/>
      <c r="BR175" s="118"/>
    </row>
    <row r="176" spans="1:79" s="6" customFormat="1" ht="12.75" customHeight="1">
      <c r="A176" s="99" t="s">
        <v>214</v>
      </c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1"/>
      <c r="U176" s="117">
        <v>0</v>
      </c>
      <c r="V176" s="117"/>
      <c r="W176" s="117"/>
      <c r="X176" s="117"/>
      <c r="Y176" s="117"/>
      <c r="Z176" s="117">
        <v>0</v>
      </c>
      <c r="AA176" s="117"/>
      <c r="AB176" s="117"/>
      <c r="AC176" s="117"/>
      <c r="AD176" s="117"/>
      <c r="AE176" s="117">
        <v>107234</v>
      </c>
      <c r="AF176" s="117"/>
      <c r="AG176" s="117"/>
      <c r="AH176" s="117"/>
      <c r="AI176" s="117"/>
      <c r="AJ176" s="117">
        <v>0</v>
      </c>
      <c r="AK176" s="117"/>
      <c r="AL176" s="117"/>
      <c r="AM176" s="117"/>
      <c r="AN176" s="117"/>
      <c r="AO176" s="117">
        <v>78081</v>
      </c>
      <c r="AP176" s="117"/>
      <c r="AQ176" s="117"/>
      <c r="AR176" s="117"/>
      <c r="AS176" s="117"/>
      <c r="AT176" s="117">
        <v>0</v>
      </c>
      <c r="AU176" s="117"/>
      <c r="AV176" s="117"/>
      <c r="AW176" s="117"/>
      <c r="AX176" s="117"/>
      <c r="AY176" s="117">
        <v>151548</v>
      </c>
      <c r="AZ176" s="117"/>
      <c r="BA176" s="117"/>
      <c r="BB176" s="117"/>
      <c r="BC176" s="117"/>
      <c r="BD176" s="117">
        <v>0</v>
      </c>
      <c r="BE176" s="117"/>
      <c r="BF176" s="117"/>
      <c r="BG176" s="117"/>
      <c r="BH176" s="117"/>
      <c r="BI176" s="117">
        <v>167005</v>
      </c>
      <c r="BJ176" s="117"/>
      <c r="BK176" s="117"/>
      <c r="BL176" s="117"/>
      <c r="BM176" s="117"/>
      <c r="BN176" s="117">
        <v>0</v>
      </c>
      <c r="BO176" s="117"/>
      <c r="BP176" s="117"/>
      <c r="BQ176" s="117"/>
      <c r="BR176" s="117"/>
    </row>
    <row r="177" spans="1:79" s="98" customFormat="1" ht="12.75" customHeight="1">
      <c r="A177" s="91" t="s">
        <v>215</v>
      </c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3"/>
      <c r="U177" s="118">
        <v>0</v>
      </c>
      <c r="V177" s="118"/>
      <c r="W177" s="118"/>
      <c r="X177" s="118"/>
      <c r="Y177" s="118"/>
      <c r="Z177" s="118">
        <v>0</v>
      </c>
      <c r="AA177" s="118"/>
      <c r="AB177" s="118"/>
      <c r="AC177" s="118"/>
      <c r="AD177" s="118"/>
      <c r="AE177" s="118">
        <v>107234</v>
      </c>
      <c r="AF177" s="118"/>
      <c r="AG177" s="118"/>
      <c r="AH177" s="118"/>
      <c r="AI177" s="118"/>
      <c r="AJ177" s="118">
        <v>0</v>
      </c>
      <c r="AK177" s="118"/>
      <c r="AL177" s="118"/>
      <c r="AM177" s="118"/>
      <c r="AN177" s="118"/>
      <c r="AO177" s="118">
        <v>78081</v>
      </c>
      <c r="AP177" s="118"/>
      <c r="AQ177" s="118"/>
      <c r="AR177" s="118"/>
      <c r="AS177" s="118"/>
      <c r="AT177" s="118">
        <v>0</v>
      </c>
      <c r="AU177" s="118"/>
      <c r="AV177" s="118"/>
      <c r="AW177" s="118"/>
      <c r="AX177" s="118"/>
      <c r="AY177" s="118">
        <v>151548</v>
      </c>
      <c r="AZ177" s="118"/>
      <c r="BA177" s="118"/>
      <c r="BB177" s="118"/>
      <c r="BC177" s="118"/>
      <c r="BD177" s="118">
        <v>0</v>
      </c>
      <c r="BE177" s="118"/>
      <c r="BF177" s="118"/>
      <c r="BG177" s="118"/>
      <c r="BH177" s="118"/>
      <c r="BI177" s="118">
        <v>167005</v>
      </c>
      <c r="BJ177" s="118"/>
      <c r="BK177" s="118"/>
      <c r="BL177" s="118"/>
      <c r="BM177" s="118"/>
      <c r="BN177" s="118">
        <v>0</v>
      </c>
      <c r="BO177" s="118"/>
      <c r="BP177" s="118"/>
      <c r="BQ177" s="118"/>
      <c r="BR177" s="118"/>
    </row>
    <row r="178" spans="1:79" s="6" customFormat="1" ht="25.5" customHeight="1">
      <c r="A178" s="99" t="s">
        <v>216</v>
      </c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1"/>
      <c r="U178" s="117">
        <v>0</v>
      </c>
      <c r="V178" s="117"/>
      <c r="W178" s="117"/>
      <c r="X178" s="117"/>
      <c r="Y178" s="117"/>
      <c r="Z178" s="117">
        <v>0</v>
      </c>
      <c r="AA178" s="117"/>
      <c r="AB178" s="117"/>
      <c r="AC178" s="117"/>
      <c r="AD178" s="117"/>
      <c r="AE178" s="117">
        <v>0</v>
      </c>
      <c r="AF178" s="117"/>
      <c r="AG178" s="117"/>
      <c r="AH178" s="117"/>
      <c r="AI178" s="117"/>
      <c r="AJ178" s="117">
        <v>0</v>
      </c>
      <c r="AK178" s="117"/>
      <c r="AL178" s="117"/>
      <c r="AM178" s="117"/>
      <c r="AN178" s="117"/>
      <c r="AO178" s="117">
        <v>0</v>
      </c>
      <c r="AP178" s="117"/>
      <c r="AQ178" s="117"/>
      <c r="AR178" s="117"/>
      <c r="AS178" s="117"/>
      <c r="AT178" s="117">
        <v>0</v>
      </c>
      <c r="AU178" s="117"/>
      <c r="AV178" s="117"/>
      <c r="AW178" s="117"/>
      <c r="AX178" s="117"/>
      <c r="AY178" s="117">
        <v>0</v>
      </c>
      <c r="AZ178" s="117"/>
      <c r="BA178" s="117"/>
      <c r="BB178" s="117"/>
      <c r="BC178" s="117"/>
      <c r="BD178" s="117">
        <v>0</v>
      </c>
      <c r="BE178" s="117"/>
      <c r="BF178" s="117"/>
      <c r="BG178" s="117"/>
      <c r="BH178" s="117"/>
      <c r="BI178" s="117">
        <v>0</v>
      </c>
      <c r="BJ178" s="117"/>
      <c r="BK178" s="117"/>
      <c r="BL178" s="117"/>
      <c r="BM178" s="117"/>
      <c r="BN178" s="117">
        <v>0</v>
      </c>
      <c r="BO178" s="117"/>
      <c r="BP178" s="117"/>
      <c r="BQ178" s="117"/>
      <c r="BR178" s="117"/>
    </row>
    <row r="179" spans="1:79" s="98" customFormat="1" ht="12.75" customHeight="1">
      <c r="A179" s="91" t="s">
        <v>217</v>
      </c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3"/>
      <c r="U179" s="118">
        <v>0</v>
      </c>
      <c r="V179" s="118"/>
      <c r="W179" s="118"/>
      <c r="X179" s="118"/>
      <c r="Y179" s="118"/>
      <c r="Z179" s="118">
        <v>0</v>
      </c>
      <c r="AA179" s="118"/>
      <c r="AB179" s="118"/>
      <c r="AC179" s="118"/>
      <c r="AD179" s="118"/>
      <c r="AE179" s="118">
        <v>0</v>
      </c>
      <c r="AF179" s="118"/>
      <c r="AG179" s="118"/>
      <c r="AH179" s="118"/>
      <c r="AI179" s="118"/>
      <c r="AJ179" s="118">
        <v>0</v>
      </c>
      <c r="AK179" s="118"/>
      <c r="AL179" s="118"/>
      <c r="AM179" s="118"/>
      <c r="AN179" s="118"/>
      <c r="AO179" s="118">
        <v>0</v>
      </c>
      <c r="AP179" s="118"/>
      <c r="AQ179" s="118"/>
      <c r="AR179" s="118"/>
      <c r="AS179" s="118"/>
      <c r="AT179" s="118">
        <v>0</v>
      </c>
      <c r="AU179" s="118"/>
      <c r="AV179" s="118"/>
      <c r="AW179" s="118"/>
      <c r="AX179" s="118"/>
      <c r="AY179" s="118">
        <v>0</v>
      </c>
      <c r="AZ179" s="118"/>
      <c r="BA179" s="118"/>
      <c r="BB179" s="118"/>
      <c r="BC179" s="118"/>
      <c r="BD179" s="118">
        <v>0</v>
      </c>
      <c r="BE179" s="118"/>
      <c r="BF179" s="118"/>
      <c r="BG179" s="118"/>
      <c r="BH179" s="118"/>
      <c r="BI179" s="118">
        <v>0</v>
      </c>
      <c r="BJ179" s="118"/>
      <c r="BK179" s="118"/>
      <c r="BL179" s="118"/>
      <c r="BM179" s="118"/>
      <c r="BN179" s="118">
        <v>0</v>
      </c>
      <c r="BO179" s="118"/>
      <c r="BP179" s="118"/>
      <c r="BQ179" s="118"/>
      <c r="BR179" s="118"/>
    </row>
    <row r="180" spans="1:79" s="98" customFormat="1" ht="12.75" customHeight="1">
      <c r="A180" s="91" t="s">
        <v>218</v>
      </c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3"/>
      <c r="U180" s="118">
        <v>0</v>
      </c>
      <c r="V180" s="118"/>
      <c r="W180" s="118"/>
      <c r="X180" s="118"/>
      <c r="Y180" s="118"/>
      <c r="Z180" s="118">
        <v>0</v>
      </c>
      <c r="AA180" s="118"/>
      <c r="AB180" s="118"/>
      <c r="AC180" s="118"/>
      <c r="AD180" s="118"/>
      <c r="AE180" s="118">
        <v>347051</v>
      </c>
      <c r="AF180" s="118"/>
      <c r="AG180" s="118"/>
      <c r="AH180" s="118"/>
      <c r="AI180" s="118"/>
      <c r="AJ180" s="118">
        <v>0</v>
      </c>
      <c r="AK180" s="118"/>
      <c r="AL180" s="118"/>
      <c r="AM180" s="118"/>
      <c r="AN180" s="118"/>
      <c r="AO180" s="118">
        <v>3324</v>
      </c>
      <c r="AP180" s="118"/>
      <c r="AQ180" s="118"/>
      <c r="AR180" s="118"/>
      <c r="AS180" s="118"/>
      <c r="AT180" s="118">
        <v>0</v>
      </c>
      <c r="AU180" s="118"/>
      <c r="AV180" s="118"/>
      <c r="AW180" s="118"/>
      <c r="AX180" s="118"/>
      <c r="AY180" s="118">
        <v>454644</v>
      </c>
      <c r="AZ180" s="118"/>
      <c r="BA180" s="118"/>
      <c r="BB180" s="118"/>
      <c r="BC180" s="118"/>
      <c r="BD180" s="118">
        <v>0</v>
      </c>
      <c r="BE180" s="118"/>
      <c r="BF180" s="118"/>
      <c r="BG180" s="118"/>
      <c r="BH180" s="118"/>
      <c r="BI180" s="118">
        <v>501018</v>
      </c>
      <c r="BJ180" s="118"/>
      <c r="BK180" s="118"/>
      <c r="BL180" s="118"/>
      <c r="BM180" s="118"/>
      <c r="BN180" s="118">
        <v>0</v>
      </c>
      <c r="BO180" s="118"/>
      <c r="BP180" s="118"/>
      <c r="BQ180" s="118"/>
      <c r="BR180" s="118"/>
    </row>
    <row r="181" spans="1:79" s="6" customFormat="1" ht="12.75" customHeight="1">
      <c r="A181" s="99" t="s">
        <v>147</v>
      </c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1"/>
      <c r="U181" s="117">
        <v>0</v>
      </c>
      <c r="V181" s="117"/>
      <c r="W181" s="117"/>
      <c r="X181" s="117"/>
      <c r="Y181" s="117"/>
      <c r="Z181" s="117">
        <v>0</v>
      </c>
      <c r="AA181" s="117"/>
      <c r="AB181" s="117"/>
      <c r="AC181" s="117"/>
      <c r="AD181" s="117"/>
      <c r="AE181" s="117">
        <v>2309741</v>
      </c>
      <c r="AF181" s="117"/>
      <c r="AG181" s="117"/>
      <c r="AH181" s="117"/>
      <c r="AI181" s="117"/>
      <c r="AJ181" s="117">
        <v>0</v>
      </c>
      <c r="AK181" s="117"/>
      <c r="AL181" s="117"/>
      <c r="AM181" s="117"/>
      <c r="AN181" s="117"/>
      <c r="AO181" s="117">
        <v>2411784</v>
      </c>
      <c r="AP181" s="117"/>
      <c r="AQ181" s="117"/>
      <c r="AR181" s="117"/>
      <c r="AS181" s="117"/>
      <c r="AT181" s="117">
        <v>0</v>
      </c>
      <c r="AU181" s="117"/>
      <c r="AV181" s="117"/>
      <c r="AW181" s="117"/>
      <c r="AX181" s="117"/>
      <c r="AY181" s="117">
        <v>3030958</v>
      </c>
      <c r="AZ181" s="117"/>
      <c r="BA181" s="117"/>
      <c r="BB181" s="117"/>
      <c r="BC181" s="117"/>
      <c r="BD181" s="117">
        <v>0</v>
      </c>
      <c r="BE181" s="117"/>
      <c r="BF181" s="117"/>
      <c r="BG181" s="117"/>
      <c r="BH181" s="117"/>
      <c r="BI181" s="117">
        <v>3340116</v>
      </c>
      <c r="BJ181" s="117"/>
      <c r="BK181" s="117"/>
      <c r="BL181" s="117"/>
      <c r="BM181" s="117"/>
      <c r="BN181" s="117">
        <v>0</v>
      </c>
      <c r="BO181" s="117"/>
      <c r="BP181" s="117"/>
      <c r="BQ181" s="117"/>
      <c r="BR181" s="117"/>
    </row>
    <row r="182" spans="1:79" s="98" customFormat="1" ht="38.25" customHeight="1">
      <c r="A182" s="91" t="s">
        <v>219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3"/>
      <c r="U182" s="118" t="s">
        <v>173</v>
      </c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 t="s">
        <v>173</v>
      </c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 t="s">
        <v>173</v>
      </c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 t="s">
        <v>173</v>
      </c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 t="s">
        <v>173</v>
      </c>
      <c r="BJ182" s="118"/>
      <c r="BK182" s="118"/>
      <c r="BL182" s="118"/>
      <c r="BM182" s="118"/>
      <c r="BN182" s="118"/>
      <c r="BO182" s="118"/>
      <c r="BP182" s="118"/>
      <c r="BQ182" s="118"/>
      <c r="BR182" s="118"/>
    </row>
    <row r="185" spans="1:79" ht="14.25" customHeight="1">
      <c r="A185" s="29" t="s">
        <v>125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>
      <c r="A186" s="54" t="s">
        <v>6</v>
      </c>
      <c r="B186" s="55"/>
      <c r="C186" s="55"/>
      <c r="D186" s="54" t="s">
        <v>10</v>
      </c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6"/>
      <c r="W186" s="27" t="s">
        <v>242</v>
      </c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 t="s">
        <v>246</v>
      </c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 t="s">
        <v>257</v>
      </c>
      <c r="AV186" s="27"/>
      <c r="AW186" s="27"/>
      <c r="AX186" s="27"/>
      <c r="AY186" s="27"/>
      <c r="AZ186" s="27"/>
      <c r="BA186" s="27" t="s">
        <v>264</v>
      </c>
      <c r="BB186" s="27"/>
      <c r="BC186" s="27"/>
      <c r="BD186" s="27"/>
      <c r="BE186" s="27"/>
      <c r="BF186" s="27"/>
      <c r="BG186" s="27" t="s">
        <v>273</v>
      </c>
      <c r="BH186" s="27"/>
      <c r="BI186" s="27"/>
      <c r="BJ186" s="27"/>
      <c r="BK186" s="27"/>
      <c r="BL186" s="27"/>
    </row>
    <row r="187" spans="1:79" ht="15" customHeight="1">
      <c r="A187" s="70"/>
      <c r="B187" s="71"/>
      <c r="C187" s="71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2"/>
      <c r="W187" s="27" t="s">
        <v>4</v>
      </c>
      <c r="X187" s="27"/>
      <c r="Y187" s="27"/>
      <c r="Z187" s="27"/>
      <c r="AA187" s="27"/>
      <c r="AB187" s="27"/>
      <c r="AC187" s="27" t="s">
        <v>3</v>
      </c>
      <c r="AD187" s="27"/>
      <c r="AE187" s="27"/>
      <c r="AF187" s="27"/>
      <c r="AG187" s="27"/>
      <c r="AH187" s="27"/>
      <c r="AI187" s="27" t="s">
        <v>4</v>
      </c>
      <c r="AJ187" s="27"/>
      <c r="AK187" s="27"/>
      <c r="AL187" s="27"/>
      <c r="AM187" s="27"/>
      <c r="AN187" s="27"/>
      <c r="AO187" s="27" t="s">
        <v>3</v>
      </c>
      <c r="AP187" s="27"/>
      <c r="AQ187" s="27"/>
      <c r="AR187" s="27"/>
      <c r="AS187" s="27"/>
      <c r="AT187" s="27"/>
      <c r="AU187" s="73" t="s">
        <v>4</v>
      </c>
      <c r="AV187" s="73"/>
      <c r="AW187" s="73"/>
      <c r="AX187" s="73" t="s">
        <v>3</v>
      </c>
      <c r="AY187" s="73"/>
      <c r="AZ187" s="73"/>
      <c r="BA187" s="73" t="s">
        <v>4</v>
      </c>
      <c r="BB187" s="73"/>
      <c r="BC187" s="73"/>
      <c r="BD187" s="73" t="s">
        <v>3</v>
      </c>
      <c r="BE187" s="73"/>
      <c r="BF187" s="73"/>
      <c r="BG187" s="73" t="s">
        <v>4</v>
      </c>
      <c r="BH187" s="73"/>
      <c r="BI187" s="73"/>
      <c r="BJ187" s="73" t="s">
        <v>3</v>
      </c>
      <c r="BK187" s="73"/>
      <c r="BL187" s="73"/>
    </row>
    <row r="188" spans="1:79" ht="57" customHeight="1">
      <c r="A188" s="57"/>
      <c r="B188" s="58"/>
      <c r="C188" s="58"/>
      <c r="D188" s="57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9"/>
      <c r="W188" s="27" t="s">
        <v>12</v>
      </c>
      <c r="X188" s="27"/>
      <c r="Y188" s="27"/>
      <c r="Z188" s="27" t="s">
        <v>11</v>
      </c>
      <c r="AA188" s="27"/>
      <c r="AB188" s="27"/>
      <c r="AC188" s="27" t="s">
        <v>12</v>
      </c>
      <c r="AD188" s="27"/>
      <c r="AE188" s="27"/>
      <c r="AF188" s="27" t="s">
        <v>11</v>
      </c>
      <c r="AG188" s="27"/>
      <c r="AH188" s="27"/>
      <c r="AI188" s="27" t="s">
        <v>12</v>
      </c>
      <c r="AJ188" s="27"/>
      <c r="AK188" s="27"/>
      <c r="AL188" s="27" t="s">
        <v>11</v>
      </c>
      <c r="AM188" s="27"/>
      <c r="AN188" s="27"/>
      <c r="AO188" s="27" t="s">
        <v>12</v>
      </c>
      <c r="AP188" s="27"/>
      <c r="AQ188" s="27"/>
      <c r="AR188" s="27" t="s">
        <v>11</v>
      </c>
      <c r="AS188" s="27"/>
      <c r="AT188" s="27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</row>
    <row r="189" spans="1:79" ht="15" customHeight="1">
      <c r="A189" s="36">
        <v>1</v>
      </c>
      <c r="B189" s="37"/>
      <c r="C189" s="37"/>
      <c r="D189" s="36">
        <v>2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8"/>
      <c r="W189" s="27">
        <v>3</v>
      </c>
      <c r="X189" s="27"/>
      <c r="Y189" s="27"/>
      <c r="Z189" s="27">
        <v>4</v>
      </c>
      <c r="AA189" s="27"/>
      <c r="AB189" s="27"/>
      <c r="AC189" s="27">
        <v>5</v>
      </c>
      <c r="AD189" s="27"/>
      <c r="AE189" s="27"/>
      <c r="AF189" s="27">
        <v>6</v>
      </c>
      <c r="AG189" s="27"/>
      <c r="AH189" s="27"/>
      <c r="AI189" s="27">
        <v>7</v>
      </c>
      <c r="AJ189" s="27"/>
      <c r="AK189" s="27"/>
      <c r="AL189" s="27">
        <v>8</v>
      </c>
      <c r="AM189" s="27"/>
      <c r="AN189" s="27"/>
      <c r="AO189" s="27">
        <v>9</v>
      </c>
      <c r="AP189" s="27"/>
      <c r="AQ189" s="27"/>
      <c r="AR189" s="27">
        <v>10</v>
      </c>
      <c r="AS189" s="27"/>
      <c r="AT189" s="27"/>
      <c r="AU189" s="27">
        <v>11</v>
      </c>
      <c r="AV189" s="27"/>
      <c r="AW189" s="27"/>
      <c r="AX189" s="27">
        <v>12</v>
      </c>
      <c r="AY189" s="27"/>
      <c r="AZ189" s="27"/>
      <c r="BA189" s="27">
        <v>13</v>
      </c>
      <c r="BB189" s="27"/>
      <c r="BC189" s="27"/>
      <c r="BD189" s="27">
        <v>14</v>
      </c>
      <c r="BE189" s="27"/>
      <c r="BF189" s="27"/>
      <c r="BG189" s="27">
        <v>15</v>
      </c>
      <c r="BH189" s="27"/>
      <c r="BI189" s="27"/>
      <c r="BJ189" s="27">
        <v>16</v>
      </c>
      <c r="BK189" s="27"/>
      <c r="BL189" s="27"/>
    </row>
    <row r="190" spans="1:79" s="1" customFormat="1" ht="12.75" hidden="1" customHeight="1">
      <c r="A190" s="39" t="s">
        <v>69</v>
      </c>
      <c r="B190" s="40"/>
      <c r="C190" s="40"/>
      <c r="D190" s="39" t="s">
        <v>57</v>
      </c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1"/>
      <c r="W190" s="26" t="s">
        <v>72</v>
      </c>
      <c r="X190" s="26"/>
      <c r="Y190" s="26"/>
      <c r="Z190" s="26" t="s">
        <v>73</v>
      </c>
      <c r="AA190" s="26"/>
      <c r="AB190" s="26"/>
      <c r="AC190" s="30" t="s">
        <v>74</v>
      </c>
      <c r="AD190" s="30"/>
      <c r="AE190" s="30"/>
      <c r="AF190" s="30" t="s">
        <v>75</v>
      </c>
      <c r="AG190" s="30"/>
      <c r="AH190" s="30"/>
      <c r="AI190" s="26" t="s">
        <v>76</v>
      </c>
      <c r="AJ190" s="26"/>
      <c r="AK190" s="26"/>
      <c r="AL190" s="26" t="s">
        <v>77</v>
      </c>
      <c r="AM190" s="26"/>
      <c r="AN190" s="26"/>
      <c r="AO190" s="30" t="s">
        <v>104</v>
      </c>
      <c r="AP190" s="30"/>
      <c r="AQ190" s="30"/>
      <c r="AR190" s="30" t="s">
        <v>78</v>
      </c>
      <c r="AS190" s="30"/>
      <c r="AT190" s="30"/>
      <c r="AU190" s="26" t="s">
        <v>105</v>
      </c>
      <c r="AV190" s="26"/>
      <c r="AW190" s="26"/>
      <c r="AX190" s="30" t="s">
        <v>106</v>
      </c>
      <c r="AY190" s="30"/>
      <c r="AZ190" s="30"/>
      <c r="BA190" s="26" t="s">
        <v>107</v>
      </c>
      <c r="BB190" s="26"/>
      <c r="BC190" s="26"/>
      <c r="BD190" s="30" t="s">
        <v>108</v>
      </c>
      <c r="BE190" s="30"/>
      <c r="BF190" s="30"/>
      <c r="BG190" s="26" t="s">
        <v>109</v>
      </c>
      <c r="BH190" s="26"/>
      <c r="BI190" s="26"/>
      <c r="BJ190" s="30" t="s">
        <v>110</v>
      </c>
      <c r="BK190" s="30"/>
      <c r="BL190" s="30"/>
      <c r="CA190" s="1" t="s">
        <v>103</v>
      </c>
    </row>
    <row r="191" spans="1:79" s="98" customFormat="1" ht="12.75" customHeight="1">
      <c r="A191" s="88">
        <v>1</v>
      </c>
      <c r="B191" s="89"/>
      <c r="C191" s="89"/>
      <c r="D191" s="91" t="s">
        <v>220</v>
      </c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3"/>
      <c r="W191" s="116">
        <v>0</v>
      </c>
      <c r="X191" s="116"/>
      <c r="Y191" s="116"/>
      <c r="Z191" s="116">
        <v>0</v>
      </c>
      <c r="AA191" s="116"/>
      <c r="AB191" s="116"/>
      <c r="AC191" s="116">
        <v>0</v>
      </c>
      <c r="AD191" s="116"/>
      <c r="AE191" s="116"/>
      <c r="AF191" s="116">
        <v>0</v>
      </c>
      <c r="AG191" s="116"/>
      <c r="AH191" s="116"/>
      <c r="AI191" s="116">
        <v>12.25</v>
      </c>
      <c r="AJ191" s="116"/>
      <c r="AK191" s="116"/>
      <c r="AL191" s="116">
        <v>10.75</v>
      </c>
      <c r="AM191" s="116"/>
      <c r="AN191" s="116"/>
      <c r="AO191" s="116">
        <v>0</v>
      </c>
      <c r="AP191" s="116"/>
      <c r="AQ191" s="116"/>
      <c r="AR191" s="116">
        <v>0</v>
      </c>
      <c r="AS191" s="116"/>
      <c r="AT191" s="116"/>
      <c r="AU191" s="116">
        <v>12.25</v>
      </c>
      <c r="AV191" s="116"/>
      <c r="AW191" s="116"/>
      <c r="AX191" s="116">
        <v>0</v>
      </c>
      <c r="AY191" s="116"/>
      <c r="AZ191" s="116"/>
      <c r="BA191" s="116">
        <v>12.25</v>
      </c>
      <c r="BB191" s="116"/>
      <c r="BC191" s="116"/>
      <c r="BD191" s="116">
        <v>0</v>
      </c>
      <c r="BE191" s="116"/>
      <c r="BF191" s="116"/>
      <c r="BG191" s="116">
        <v>12.25</v>
      </c>
      <c r="BH191" s="116"/>
      <c r="BI191" s="116"/>
      <c r="BJ191" s="116">
        <v>0</v>
      </c>
      <c r="BK191" s="116"/>
      <c r="BL191" s="116"/>
      <c r="CA191" s="98" t="s">
        <v>43</v>
      </c>
    </row>
    <row r="192" spans="1:79" s="98" customFormat="1" ht="12.75" customHeight="1">
      <c r="A192" s="88">
        <v>2</v>
      </c>
      <c r="B192" s="89"/>
      <c r="C192" s="89"/>
      <c r="D192" s="91" t="s">
        <v>221</v>
      </c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3"/>
      <c r="W192" s="116">
        <v>0</v>
      </c>
      <c r="X192" s="116"/>
      <c r="Y192" s="116"/>
      <c r="Z192" s="116">
        <v>0</v>
      </c>
      <c r="AA192" s="116"/>
      <c r="AB192" s="116"/>
      <c r="AC192" s="116">
        <v>0</v>
      </c>
      <c r="AD192" s="116"/>
      <c r="AE192" s="116"/>
      <c r="AF192" s="116">
        <v>0</v>
      </c>
      <c r="AG192" s="116"/>
      <c r="AH192" s="116"/>
      <c r="AI192" s="116">
        <v>15.75</v>
      </c>
      <c r="AJ192" s="116"/>
      <c r="AK192" s="116"/>
      <c r="AL192" s="116">
        <v>9.5</v>
      </c>
      <c r="AM192" s="116"/>
      <c r="AN192" s="116"/>
      <c r="AO192" s="116">
        <v>0</v>
      </c>
      <c r="AP192" s="116"/>
      <c r="AQ192" s="116"/>
      <c r="AR192" s="116">
        <v>0</v>
      </c>
      <c r="AS192" s="116"/>
      <c r="AT192" s="116"/>
      <c r="AU192" s="116">
        <v>15.75</v>
      </c>
      <c r="AV192" s="116"/>
      <c r="AW192" s="116"/>
      <c r="AX192" s="116">
        <v>0</v>
      </c>
      <c r="AY192" s="116"/>
      <c r="AZ192" s="116"/>
      <c r="BA192" s="116">
        <v>15.75</v>
      </c>
      <c r="BB192" s="116"/>
      <c r="BC192" s="116"/>
      <c r="BD192" s="116">
        <v>0</v>
      </c>
      <c r="BE192" s="116"/>
      <c r="BF192" s="116"/>
      <c r="BG192" s="116">
        <v>15.75</v>
      </c>
      <c r="BH192" s="116"/>
      <c r="BI192" s="116"/>
      <c r="BJ192" s="116">
        <v>0</v>
      </c>
      <c r="BK192" s="116"/>
      <c r="BL192" s="116"/>
    </row>
    <row r="193" spans="1:79" s="98" customFormat="1" ht="12.75" customHeight="1">
      <c r="A193" s="88">
        <v>3</v>
      </c>
      <c r="B193" s="89"/>
      <c r="C193" s="89"/>
      <c r="D193" s="91" t="s">
        <v>222</v>
      </c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3"/>
      <c r="W193" s="116">
        <v>0</v>
      </c>
      <c r="X193" s="116"/>
      <c r="Y193" s="116"/>
      <c r="Z193" s="116">
        <v>0</v>
      </c>
      <c r="AA193" s="116"/>
      <c r="AB193" s="116"/>
      <c r="AC193" s="116">
        <v>0</v>
      </c>
      <c r="AD193" s="116"/>
      <c r="AE193" s="116"/>
      <c r="AF193" s="116">
        <v>0</v>
      </c>
      <c r="AG193" s="116"/>
      <c r="AH193" s="116"/>
      <c r="AI193" s="116">
        <v>6.5</v>
      </c>
      <c r="AJ193" s="116"/>
      <c r="AK193" s="116"/>
      <c r="AL193" s="116">
        <v>6.5</v>
      </c>
      <c r="AM193" s="116"/>
      <c r="AN193" s="116"/>
      <c r="AO193" s="116">
        <v>0</v>
      </c>
      <c r="AP193" s="116"/>
      <c r="AQ193" s="116"/>
      <c r="AR193" s="116">
        <v>0</v>
      </c>
      <c r="AS193" s="116"/>
      <c r="AT193" s="116"/>
      <c r="AU193" s="116">
        <v>6.5</v>
      </c>
      <c r="AV193" s="116"/>
      <c r="AW193" s="116"/>
      <c r="AX193" s="116">
        <v>0</v>
      </c>
      <c r="AY193" s="116"/>
      <c r="AZ193" s="116"/>
      <c r="BA193" s="116">
        <v>6.5</v>
      </c>
      <c r="BB193" s="116"/>
      <c r="BC193" s="116"/>
      <c r="BD193" s="116">
        <v>0</v>
      </c>
      <c r="BE193" s="116"/>
      <c r="BF193" s="116"/>
      <c r="BG193" s="116">
        <v>6.5</v>
      </c>
      <c r="BH193" s="116"/>
      <c r="BI193" s="116"/>
      <c r="BJ193" s="116">
        <v>0</v>
      </c>
      <c r="BK193" s="116"/>
      <c r="BL193" s="116"/>
    </row>
    <row r="194" spans="1:79" s="6" customFormat="1" ht="12.75" customHeight="1">
      <c r="A194" s="85">
        <v>4</v>
      </c>
      <c r="B194" s="86"/>
      <c r="C194" s="86"/>
      <c r="D194" s="99" t="s">
        <v>223</v>
      </c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1"/>
      <c r="W194" s="111">
        <v>0</v>
      </c>
      <c r="X194" s="111"/>
      <c r="Y194" s="111"/>
      <c r="Z194" s="111">
        <v>0</v>
      </c>
      <c r="AA194" s="111"/>
      <c r="AB194" s="111"/>
      <c r="AC194" s="111">
        <v>0</v>
      </c>
      <c r="AD194" s="111"/>
      <c r="AE194" s="111"/>
      <c r="AF194" s="111">
        <v>0</v>
      </c>
      <c r="AG194" s="111"/>
      <c r="AH194" s="111"/>
      <c r="AI194" s="111">
        <v>34.5</v>
      </c>
      <c r="AJ194" s="111"/>
      <c r="AK194" s="111"/>
      <c r="AL194" s="111">
        <v>26.75</v>
      </c>
      <c r="AM194" s="111"/>
      <c r="AN194" s="111"/>
      <c r="AO194" s="111">
        <v>0</v>
      </c>
      <c r="AP194" s="111"/>
      <c r="AQ194" s="111"/>
      <c r="AR194" s="111">
        <v>0</v>
      </c>
      <c r="AS194" s="111"/>
      <c r="AT194" s="111"/>
      <c r="AU194" s="111">
        <v>34.5</v>
      </c>
      <c r="AV194" s="111"/>
      <c r="AW194" s="111"/>
      <c r="AX194" s="111">
        <v>0</v>
      </c>
      <c r="AY194" s="111"/>
      <c r="AZ194" s="111"/>
      <c r="BA194" s="111">
        <v>34.5</v>
      </c>
      <c r="BB194" s="111"/>
      <c r="BC194" s="111"/>
      <c r="BD194" s="111">
        <v>0</v>
      </c>
      <c r="BE194" s="111"/>
      <c r="BF194" s="111"/>
      <c r="BG194" s="111">
        <v>34.5</v>
      </c>
      <c r="BH194" s="111"/>
      <c r="BI194" s="111"/>
      <c r="BJ194" s="111">
        <v>0</v>
      </c>
      <c r="BK194" s="111"/>
      <c r="BL194" s="111"/>
    </row>
    <row r="195" spans="1:79" s="98" customFormat="1" ht="25.5" customHeight="1">
      <c r="A195" s="88">
        <v>5</v>
      </c>
      <c r="B195" s="89"/>
      <c r="C195" s="89"/>
      <c r="D195" s="91" t="s">
        <v>224</v>
      </c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3"/>
      <c r="W195" s="116" t="s">
        <v>173</v>
      </c>
      <c r="X195" s="116"/>
      <c r="Y195" s="116"/>
      <c r="Z195" s="116" t="s">
        <v>173</v>
      </c>
      <c r="AA195" s="116"/>
      <c r="AB195" s="116"/>
      <c r="AC195" s="116"/>
      <c r="AD195" s="116"/>
      <c r="AE195" s="116"/>
      <c r="AF195" s="116"/>
      <c r="AG195" s="116"/>
      <c r="AH195" s="116"/>
      <c r="AI195" s="116" t="s">
        <v>173</v>
      </c>
      <c r="AJ195" s="116"/>
      <c r="AK195" s="116"/>
      <c r="AL195" s="116" t="s">
        <v>173</v>
      </c>
      <c r="AM195" s="116"/>
      <c r="AN195" s="116"/>
      <c r="AO195" s="116"/>
      <c r="AP195" s="116"/>
      <c r="AQ195" s="116"/>
      <c r="AR195" s="116"/>
      <c r="AS195" s="116"/>
      <c r="AT195" s="116"/>
      <c r="AU195" s="116" t="s">
        <v>173</v>
      </c>
      <c r="AV195" s="116"/>
      <c r="AW195" s="116"/>
      <c r="AX195" s="116"/>
      <c r="AY195" s="116"/>
      <c r="AZ195" s="116"/>
      <c r="BA195" s="116" t="s">
        <v>173</v>
      </c>
      <c r="BB195" s="116"/>
      <c r="BC195" s="116"/>
      <c r="BD195" s="116"/>
      <c r="BE195" s="116"/>
      <c r="BF195" s="116"/>
      <c r="BG195" s="116" t="s">
        <v>173</v>
      </c>
      <c r="BH195" s="116"/>
      <c r="BI195" s="116"/>
      <c r="BJ195" s="116"/>
      <c r="BK195" s="116"/>
      <c r="BL195" s="116"/>
    </row>
    <row r="198" spans="1:79" ht="14.25" customHeight="1">
      <c r="A198" s="29" t="s">
        <v>153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4.25" customHeight="1">
      <c r="A199" s="29" t="s">
        <v>258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1:79" ht="15" customHeight="1">
      <c r="A200" s="31" t="s">
        <v>241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1:79" ht="15" customHeight="1">
      <c r="A201" s="27" t="s">
        <v>6</v>
      </c>
      <c r="B201" s="27"/>
      <c r="C201" s="27"/>
      <c r="D201" s="27"/>
      <c r="E201" s="27"/>
      <c r="F201" s="27"/>
      <c r="G201" s="27" t="s">
        <v>126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13</v>
      </c>
      <c r="U201" s="27"/>
      <c r="V201" s="27"/>
      <c r="W201" s="27"/>
      <c r="X201" s="27"/>
      <c r="Y201" s="27"/>
      <c r="Z201" s="27"/>
      <c r="AA201" s="36" t="s">
        <v>242</v>
      </c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6"/>
      <c r="AP201" s="36" t="s">
        <v>245</v>
      </c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8"/>
      <c r="BE201" s="36" t="s">
        <v>252</v>
      </c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8"/>
    </row>
    <row r="202" spans="1:79" ht="32.1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 t="s">
        <v>4</v>
      </c>
      <c r="AB202" s="27"/>
      <c r="AC202" s="27"/>
      <c r="AD202" s="27"/>
      <c r="AE202" s="27"/>
      <c r="AF202" s="27" t="s">
        <v>3</v>
      </c>
      <c r="AG202" s="27"/>
      <c r="AH202" s="27"/>
      <c r="AI202" s="27"/>
      <c r="AJ202" s="27"/>
      <c r="AK202" s="27" t="s">
        <v>89</v>
      </c>
      <c r="AL202" s="27"/>
      <c r="AM202" s="27"/>
      <c r="AN202" s="27"/>
      <c r="AO202" s="27"/>
      <c r="AP202" s="27" t="s">
        <v>4</v>
      </c>
      <c r="AQ202" s="27"/>
      <c r="AR202" s="27"/>
      <c r="AS202" s="27"/>
      <c r="AT202" s="27"/>
      <c r="AU202" s="27" t="s">
        <v>3</v>
      </c>
      <c r="AV202" s="27"/>
      <c r="AW202" s="27"/>
      <c r="AX202" s="27"/>
      <c r="AY202" s="27"/>
      <c r="AZ202" s="27" t="s">
        <v>96</v>
      </c>
      <c r="BA202" s="27"/>
      <c r="BB202" s="27"/>
      <c r="BC202" s="27"/>
      <c r="BD202" s="27"/>
      <c r="BE202" s="27" t="s">
        <v>4</v>
      </c>
      <c r="BF202" s="27"/>
      <c r="BG202" s="27"/>
      <c r="BH202" s="27"/>
      <c r="BI202" s="27"/>
      <c r="BJ202" s="27" t="s">
        <v>3</v>
      </c>
      <c r="BK202" s="27"/>
      <c r="BL202" s="27"/>
      <c r="BM202" s="27"/>
      <c r="BN202" s="27"/>
      <c r="BO202" s="27" t="s">
        <v>127</v>
      </c>
      <c r="BP202" s="27"/>
      <c r="BQ202" s="27"/>
      <c r="BR202" s="27"/>
      <c r="BS202" s="27"/>
    </row>
    <row r="203" spans="1:79" ht="15" customHeight="1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/>
      <c r="AA203" s="27">
        <v>4</v>
      </c>
      <c r="AB203" s="27"/>
      <c r="AC203" s="27"/>
      <c r="AD203" s="27"/>
      <c r="AE203" s="27"/>
      <c r="AF203" s="27">
        <v>5</v>
      </c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>
        <v>7</v>
      </c>
      <c r="AQ203" s="27"/>
      <c r="AR203" s="27"/>
      <c r="AS203" s="27"/>
      <c r="AT203" s="27"/>
      <c r="AU203" s="27">
        <v>8</v>
      </c>
      <c r="AV203" s="27"/>
      <c r="AW203" s="27"/>
      <c r="AX203" s="27"/>
      <c r="AY203" s="27"/>
      <c r="AZ203" s="27">
        <v>9</v>
      </c>
      <c r="BA203" s="27"/>
      <c r="BB203" s="27"/>
      <c r="BC203" s="27"/>
      <c r="BD203" s="27"/>
      <c r="BE203" s="27">
        <v>10</v>
      </c>
      <c r="BF203" s="27"/>
      <c r="BG203" s="27"/>
      <c r="BH203" s="27"/>
      <c r="BI203" s="27"/>
      <c r="BJ203" s="27">
        <v>11</v>
      </c>
      <c r="BK203" s="27"/>
      <c r="BL203" s="27"/>
      <c r="BM203" s="27"/>
      <c r="BN203" s="27"/>
      <c r="BO203" s="27">
        <v>12</v>
      </c>
      <c r="BP203" s="27"/>
      <c r="BQ203" s="27"/>
      <c r="BR203" s="27"/>
      <c r="BS203" s="27"/>
    </row>
    <row r="204" spans="1:79" s="1" customFormat="1" ht="15" hidden="1" customHeight="1">
      <c r="A204" s="26" t="s">
        <v>69</v>
      </c>
      <c r="B204" s="26"/>
      <c r="C204" s="26"/>
      <c r="D204" s="26"/>
      <c r="E204" s="26"/>
      <c r="F204" s="26"/>
      <c r="G204" s="60" t="s">
        <v>57</v>
      </c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 t="s">
        <v>79</v>
      </c>
      <c r="U204" s="60"/>
      <c r="V204" s="60"/>
      <c r="W204" s="60"/>
      <c r="X204" s="60"/>
      <c r="Y204" s="60"/>
      <c r="Z204" s="60"/>
      <c r="AA204" s="30" t="s">
        <v>65</v>
      </c>
      <c r="AB204" s="30"/>
      <c r="AC204" s="30"/>
      <c r="AD204" s="30"/>
      <c r="AE204" s="30"/>
      <c r="AF204" s="30" t="s">
        <v>66</v>
      </c>
      <c r="AG204" s="30"/>
      <c r="AH204" s="30"/>
      <c r="AI204" s="30"/>
      <c r="AJ204" s="30"/>
      <c r="AK204" s="50" t="s">
        <v>122</v>
      </c>
      <c r="AL204" s="50"/>
      <c r="AM204" s="50"/>
      <c r="AN204" s="50"/>
      <c r="AO204" s="50"/>
      <c r="AP204" s="30" t="s">
        <v>67</v>
      </c>
      <c r="AQ204" s="30"/>
      <c r="AR204" s="30"/>
      <c r="AS204" s="30"/>
      <c r="AT204" s="30"/>
      <c r="AU204" s="30" t="s">
        <v>68</v>
      </c>
      <c r="AV204" s="30"/>
      <c r="AW204" s="30"/>
      <c r="AX204" s="30"/>
      <c r="AY204" s="30"/>
      <c r="AZ204" s="50" t="s">
        <v>122</v>
      </c>
      <c r="BA204" s="50"/>
      <c r="BB204" s="50"/>
      <c r="BC204" s="50"/>
      <c r="BD204" s="50"/>
      <c r="BE204" s="30" t="s">
        <v>58</v>
      </c>
      <c r="BF204" s="30"/>
      <c r="BG204" s="30"/>
      <c r="BH204" s="30"/>
      <c r="BI204" s="30"/>
      <c r="BJ204" s="30" t="s">
        <v>59</v>
      </c>
      <c r="BK204" s="30"/>
      <c r="BL204" s="30"/>
      <c r="BM204" s="30"/>
      <c r="BN204" s="30"/>
      <c r="BO204" s="50" t="s">
        <v>122</v>
      </c>
      <c r="BP204" s="50"/>
      <c r="BQ204" s="50"/>
      <c r="BR204" s="50"/>
      <c r="BS204" s="50"/>
      <c r="CA204" s="1" t="s">
        <v>44</v>
      </c>
    </row>
    <row r="205" spans="1:79" s="6" customFormat="1" ht="12.75" customHeight="1">
      <c r="A205" s="84"/>
      <c r="B205" s="84"/>
      <c r="C205" s="84"/>
      <c r="D205" s="84"/>
      <c r="E205" s="84"/>
      <c r="F205" s="84"/>
      <c r="G205" s="119" t="s">
        <v>147</v>
      </c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20"/>
      <c r="U205" s="120"/>
      <c r="V205" s="120"/>
      <c r="W205" s="120"/>
      <c r="X205" s="120"/>
      <c r="Y205" s="120"/>
      <c r="Z205" s="120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>
        <f>IF(ISNUMBER(AA205),AA205,0)+IF(ISNUMBER(AF205),AF205,0)</f>
        <v>0</v>
      </c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7">
        <f>IF(ISNUMBER(AP205),AP205,0)+IF(ISNUMBER(AU205),AU205,0)</f>
        <v>0</v>
      </c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7"/>
      <c r="BM205" s="117"/>
      <c r="BN205" s="117"/>
      <c r="BO205" s="117">
        <f>IF(ISNUMBER(BE205),BE205,0)+IF(ISNUMBER(BJ205),BJ205,0)</f>
        <v>0</v>
      </c>
      <c r="BP205" s="117"/>
      <c r="BQ205" s="117"/>
      <c r="BR205" s="117"/>
      <c r="BS205" s="117"/>
      <c r="CA205" s="6" t="s">
        <v>45</v>
      </c>
    </row>
    <row r="207" spans="1:79" ht="13.5" customHeight="1">
      <c r="A207" s="29" t="s">
        <v>274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>
      <c r="A208" s="44" t="s">
        <v>241</v>
      </c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</row>
    <row r="209" spans="1:79" ht="15" customHeight="1">
      <c r="A209" s="27" t="s">
        <v>6</v>
      </c>
      <c r="B209" s="27"/>
      <c r="C209" s="27"/>
      <c r="D209" s="27"/>
      <c r="E209" s="27"/>
      <c r="F209" s="27"/>
      <c r="G209" s="27" t="s">
        <v>126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 t="s">
        <v>13</v>
      </c>
      <c r="U209" s="27"/>
      <c r="V209" s="27"/>
      <c r="W209" s="27"/>
      <c r="X209" s="27"/>
      <c r="Y209" s="27"/>
      <c r="Z209" s="27"/>
      <c r="AA209" s="36" t="s">
        <v>263</v>
      </c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6"/>
      <c r="AP209" s="36" t="s">
        <v>268</v>
      </c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8"/>
    </row>
    <row r="210" spans="1:79" ht="32.1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 t="s">
        <v>4</v>
      </c>
      <c r="AB210" s="27"/>
      <c r="AC210" s="27"/>
      <c r="AD210" s="27"/>
      <c r="AE210" s="27"/>
      <c r="AF210" s="27" t="s">
        <v>3</v>
      </c>
      <c r="AG210" s="27"/>
      <c r="AH210" s="27"/>
      <c r="AI210" s="27"/>
      <c r="AJ210" s="27"/>
      <c r="AK210" s="27" t="s">
        <v>89</v>
      </c>
      <c r="AL210" s="27"/>
      <c r="AM210" s="27"/>
      <c r="AN210" s="27"/>
      <c r="AO210" s="27"/>
      <c r="AP210" s="27" t="s">
        <v>4</v>
      </c>
      <c r="AQ210" s="27"/>
      <c r="AR210" s="27"/>
      <c r="AS210" s="27"/>
      <c r="AT210" s="27"/>
      <c r="AU210" s="27" t="s">
        <v>3</v>
      </c>
      <c r="AV210" s="27"/>
      <c r="AW210" s="27"/>
      <c r="AX210" s="27"/>
      <c r="AY210" s="27"/>
      <c r="AZ210" s="27" t="s">
        <v>96</v>
      </c>
      <c r="BA210" s="27"/>
      <c r="BB210" s="27"/>
      <c r="BC210" s="27"/>
      <c r="BD210" s="27"/>
    </row>
    <row r="211" spans="1:79" ht="15" customHeight="1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>
        <v>3</v>
      </c>
      <c r="U211" s="27"/>
      <c r="V211" s="27"/>
      <c r="W211" s="27"/>
      <c r="X211" s="27"/>
      <c r="Y211" s="27"/>
      <c r="Z211" s="27"/>
      <c r="AA211" s="27">
        <v>4</v>
      </c>
      <c r="AB211" s="27"/>
      <c r="AC211" s="27"/>
      <c r="AD211" s="27"/>
      <c r="AE211" s="27"/>
      <c r="AF211" s="27">
        <v>5</v>
      </c>
      <c r="AG211" s="27"/>
      <c r="AH211" s="27"/>
      <c r="AI211" s="27"/>
      <c r="AJ211" s="27"/>
      <c r="AK211" s="27">
        <v>6</v>
      </c>
      <c r="AL211" s="27"/>
      <c r="AM211" s="27"/>
      <c r="AN211" s="27"/>
      <c r="AO211" s="27"/>
      <c r="AP211" s="27">
        <v>7</v>
      </c>
      <c r="AQ211" s="27"/>
      <c r="AR211" s="27"/>
      <c r="AS211" s="27"/>
      <c r="AT211" s="27"/>
      <c r="AU211" s="27">
        <v>8</v>
      </c>
      <c r="AV211" s="27"/>
      <c r="AW211" s="27"/>
      <c r="AX211" s="27"/>
      <c r="AY211" s="27"/>
      <c r="AZ211" s="27">
        <v>9</v>
      </c>
      <c r="BA211" s="27"/>
      <c r="BB211" s="27"/>
      <c r="BC211" s="27"/>
      <c r="BD211" s="27"/>
    </row>
    <row r="212" spans="1:79" s="1" customFormat="1" ht="12" hidden="1" customHeight="1">
      <c r="A212" s="26" t="s">
        <v>69</v>
      </c>
      <c r="B212" s="26"/>
      <c r="C212" s="26"/>
      <c r="D212" s="26"/>
      <c r="E212" s="26"/>
      <c r="F212" s="26"/>
      <c r="G212" s="60" t="s">
        <v>57</v>
      </c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 t="s">
        <v>79</v>
      </c>
      <c r="U212" s="60"/>
      <c r="V212" s="60"/>
      <c r="W212" s="60"/>
      <c r="X212" s="60"/>
      <c r="Y212" s="60"/>
      <c r="Z212" s="60"/>
      <c r="AA212" s="30" t="s">
        <v>60</v>
      </c>
      <c r="AB212" s="30"/>
      <c r="AC212" s="30"/>
      <c r="AD212" s="30"/>
      <c r="AE212" s="30"/>
      <c r="AF212" s="30" t="s">
        <v>61</v>
      </c>
      <c r="AG212" s="30"/>
      <c r="AH212" s="30"/>
      <c r="AI212" s="30"/>
      <c r="AJ212" s="30"/>
      <c r="AK212" s="50" t="s">
        <v>122</v>
      </c>
      <c r="AL212" s="50"/>
      <c r="AM212" s="50"/>
      <c r="AN212" s="50"/>
      <c r="AO212" s="50"/>
      <c r="AP212" s="30" t="s">
        <v>62</v>
      </c>
      <c r="AQ212" s="30"/>
      <c r="AR212" s="30"/>
      <c r="AS212" s="30"/>
      <c r="AT212" s="30"/>
      <c r="AU212" s="30" t="s">
        <v>63</v>
      </c>
      <c r="AV212" s="30"/>
      <c r="AW212" s="30"/>
      <c r="AX212" s="30"/>
      <c r="AY212" s="30"/>
      <c r="AZ212" s="50" t="s">
        <v>122</v>
      </c>
      <c r="BA212" s="50"/>
      <c r="BB212" s="50"/>
      <c r="BC212" s="50"/>
      <c r="BD212" s="50"/>
      <c r="CA212" s="1" t="s">
        <v>46</v>
      </c>
    </row>
    <row r="213" spans="1:79" s="6" customFormat="1">
      <c r="A213" s="84"/>
      <c r="B213" s="84"/>
      <c r="C213" s="84"/>
      <c r="D213" s="84"/>
      <c r="E213" s="84"/>
      <c r="F213" s="84"/>
      <c r="G213" s="119" t="s">
        <v>147</v>
      </c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20"/>
      <c r="U213" s="120"/>
      <c r="V213" s="120"/>
      <c r="W213" s="120"/>
      <c r="X213" s="120"/>
      <c r="Y213" s="120"/>
      <c r="Z213" s="120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>
        <f>IF(ISNUMBER(AA213),AA213,0)+IF(ISNUMBER(AF213),AF213,0)</f>
        <v>0</v>
      </c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>
        <f>IF(ISNUMBER(AP213),AP213,0)+IF(ISNUMBER(AU213),AU213,0)</f>
        <v>0</v>
      </c>
      <c r="BA213" s="117"/>
      <c r="BB213" s="117"/>
      <c r="BC213" s="117"/>
      <c r="BD213" s="117"/>
      <c r="CA213" s="6" t="s">
        <v>47</v>
      </c>
    </row>
    <row r="216" spans="1:79" ht="14.25" customHeight="1">
      <c r="A216" s="29" t="s">
        <v>275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>
      <c r="A217" s="44" t="s">
        <v>241</v>
      </c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</row>
    <row r="218" spans="1:79" ht="23.1" customHeight="1">
      <c r="A218" s="27" t="s">
        <v>128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54" t="s">
        <v>129</v>
      </c>
      <c r="O218" s="55"/>
      <c r="P218" s="55"/>
      <c r="Q218" s="55"/>
      <c r="R218" s="55"/>
      <c r="S218" s="55"/>
      <c r="T218" s="55"/>
      <c r="U218" s="56"/>
      <c r="V218" s="54" t="s">
        <v>130</v>
      </c>
      <c r="W218" s="55"/>
      <c r="X218" s="55"/>
      <c r="Y218" s="55"/>
      <c r="Z218" s="56"/>
      <c r="AA218" s="27" t="s">
        <v>242</v>
      </c>
      <c r="AB218" s="27"/>
      <c r="AC218" s="27"/>
      <c r="AD218" s="27"/>
      <c r="AE218" s="27"/>
      <c r="AF218" s="27"/>
      <c r="AG218" s="27"/>
      <c r="AH218" s="27"/>
      <c r="AI218" s="27"/>
      <c r="AJ218" s="27" t="s">
        <v>245</v>
      </c>
      <c r="AK218" s="27"/>
      <c r="AL218" s="27"/>
      <c r="AM218" s="27"/>
      <c r="AN218" s="27"/>
      <c r="AO218" s="27"/>
      <c r="AP218" s="27"/>
      <c r="AQ218" s="27"/>
      <c r="AR218" s="27"/>
      <c r="AS218" s="27" t="s">
        <v>252</v>
      </c>
      <c r="AT218" s="27"/>
      <c r="AU218" s="27"/>
      <c r="AV218" s="27"/>
      <c r="AW218" s="27"/>
      <c r="AX218" s="27"/>
      <c r="AY218" s="27"/>
      <c r="AZ218" s="27"/>
      <c r="BA218" s="27"/>
      <c r="BB218" s="27" t="s">
        <v>263</v>
      </c>
      <c r="BC218" s="27"/>
      <c r="BD218" s="27"/>
      <c r="BE218" s="27"/>
      <c r="BF218" s="27"/>
      <c r="BG218" s="27"/>
      <c r="BH218" s="27"/>
      <c r="BI218" s="27"/>
      <c r="BJ218" s="27"/>
      <c r="BK218" s="27" t="s">
        <v>268</v>
      </c>
      <c r="BL218" s="27"/>
      <c r="BM218" s="27"/>
      <c r="BN218" s="27"/>
      <c r="BO218" s="27"/>
      <c r="BP218" s="27"/>
      <c r="BQ218" s="27"/>
      <c r="BR218" s="27"/>
      <c r="BS218" s="27"/>
    </row>
    <row r="219" spans="1:79" ht="95.2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57"/>
      <c r="O219" s="58"/>
      <c r="P219" s="58"/>
      <c r="Q219" s="58"/>
      <c r="R219" s="58"/>
      <c r="S219" s="58"/>
      <c r="T219" s="58"/>
      <c r="U219" s="59"/>
      <c r="V219" s="57"/>
      <c r="W219" s="58"/>
      <c r="X219" s="58"/>
      <c r="Y219" s="58"/>
      <c r="Z219" s="59"/>
      <c r="AA219" s="73" t="s">
        <v>133</v>
      </c>
      <c r="AB219" s="73"/>
      <c r="AC219" s="73"/>
      <c r="AD219" s="73"/>
      <c r="AE219" s="73"/>
      <c r="AF219" s="73" t="s">
        <v>134</v>
      </c>
      <c r="AG219" s="73"/>
      <c r="AH219" s="73"/>
      <c r="AI219" s="73"/>
      <c r="AJ219" s="73" t="s">
        <v>133</v>
      </c>
      <c r="AK219" s="73"/>
      <c r="AL219" s="73"/>
      <c r="AM219" s="73"/>
      <c r="AN219" s="73"/>
      <c r="AO219" s="73" t="s">
        <v>134</v>
      </c>
      <c r="AP219" s="73"/>
      <c r="AQ219" s="73"/>
      <c r="AR219" s="73"/>
      <c r="AS219" s="73" t="s">
        <v>133</v>
      </c>
      <c r="AT219" s="73"/>
      <c r="AU219" s="73"/>
      <c r="AV219" s="73"/>
      <c r="AW219" s="73"/>
      <c r="AX219" s="73" t="s">
        <v>134</v>
      </c>
      <c r="AY219" s="73"/>
      <c r="AZ219" s="73"/>
      <c r="BA219" s="73"/>
      <c r="BB219" s="73" t="s">
        <v>133</v>
      </c>
      <c r="BC219" s="73"/>
      <c r="BD219" s="73"/>
      <c r="BE219" s="73"/>
      <c r="BF219" s="73"/>
      <c r="BG219" s="73" t="s">
        <v>134</v>
      </c>
      <c r="BH219" s="73"/>
      <c r="BI219" s="73"/>
      <c r="BJ219" s="73"/>
      <c r="BK219" s="73" t="s">
        <v>133</v>
      </c>
      <c r="BL219" s="73"/>
      <c r="BM219" s="73"/>
      <c r="BN219" s="73"/>
      <c r="BO219" s="73"/>
      <c r="BP219" s="73" t="s">
        <v>134</v>
      </c>
      <c r="BQ219" s="73"/>
      <c r="BR219" s="73"/>
      <c r="BS219" s="73"/>
    </row>
    <row r="220" spans="1:79" ht="15" customHeight="1">
      <c r="A220" s="27">
        <v>1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36">
        <v>2</v>
      </c>
      <c r="O220" s="37"/>
      <c r="P220" s="37"/>
      <c r="Q220" s="37"/>
      <c r="R220" s="37"/>
      <c r="S220" s="37"/>
      <c r="T220" s="37"/>
      <c r="U220" s="38"/>
      <c r="V220" s="27">
        <v>3</v>
      </c>
      <c r="W220" s="27"/>
      <c r="X220" s="27"/>
      <c r="Y220" s="27"/>
      <c r="Z220" s="27"/>
      <c r="AA220" s="27">
        <v>4</v>
      </c>
      <c r="AB220" s="27"/>
      <c r="AC220" s="27"/>
      <c r="AD220" s="27"/>
      <c r="AE220" s="27"/>
      <c r="AF220" s="27">
        <v>5</v>
      </c>
      <c r="AG220" s="27"/>
      <c r="AH220" s="27"/>
      <c r="AI220" s="27"/>
      <c r="AJ220" s="27">
        <v>6</v>
      </c>
      <c r="AK220" s="27"/>
      <c r="AL220" s="27"/>
      <c r="AM220" s="27"/>
      <c r="AN220" s="27"/>
      <c r="AO220" s="27">
        <v>7</v>
      </c>
      <c r="AP220" s="27"/>
      <c r="AQ220" s="27"/>
      <c r="AR220" s="27"/>
      <c r="AS220" s="27">
        <v>8</v>
      </c>
      <c r="AT220" s="27"/>
      <c r="AU220" s="27"/>
      <c r="AV220" s="27"/>
      <c r="AW220" s="27"/>
      <c r="AX220" s="27">
        <v>9</v>
      </c>
      <c r="AY220" s="27"/>
      <c r="AZ220" s="27"/>
      <c r="BA220" s="27"/>
      <c r="BB220" s="27">
        <v>10</v>
      </c>
      <c r="BC220" s="27"/>
      <c r="BD220" s="27"/>
      <c r="BE220" s="27"/>
      <c r="BF220" s="27"/>
      <c r="BG220" s="27">
        <v>11</v>
      </c>
      <c r="BH220" s="27"/>
      <c r="BI220" s="27"/>
      <c r="BJ220" s="27"/>
      <c r="BK220" s="27">
        <v>12</v>
      </c>
      <c r="BL220" s="27"/>
      <c r="BM220" s="27"/>
      <c r="BN220" s="27"/>
      <c r="BO220" s="27"/>
      <c r="BP220" s="27">
        <v>13</v>
      </c>
      <c r="BQ220" s="27"/>
      <c r="BR220" s="27"/>
      <c r="BS220" s="27"/>
    </row>
    <row r="221" spans="1:79" s="1" customFormat="1" ht="12" hidden="1" customHeight="1">
      <c r="A221" s="60" t="s">
        <v>146</v>
      </c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26" t="s">
        <v>131</v>
      </c>
      <c r="O221" s="26"/>
      <c r="P221" s="26"/>
      <c r="Q221" s="26"/>
      <c r="R221" s="26"/>
      <c r="S221" s="26"/>
      <c r="T221" s="26"/>
      <c r="U221" s="26"/>
      <c r="V221" s="26" t="s">
        <v>132</v>
      </c>
      <c r="W221" s="26"/>
      <c r="X221" s="26"/>
      <c r="Y221" s="26"/>
      <c r="Z221" s="26"/>
      <c r="AA221" s="30" t="s">
        <v>65</v>
      </c>
      <c r="AB221" s="30"/>
      <c r="AC221" s="30"/>
      <c r="AD221" s="30"/>
      <c r="AE221" s="30"/>
      <c r="AF221" s="30" t="s">
        <v>66</v>
      </c>
      <c r="AG221" s="30"/>
      <c r="AH221" s="30"/>
      <c r="AI221" s="30"/>
      <c r="AJ221" s="30" t="s">
        <v>67</v>
      </c>
      <c r="AK221" s="30"/>
      <c r="AL221" s="30"/>
      <c r="AM221" s="30"/>
      <c r="AN221" s="30"/>
      <c r="AO221" s="30" t="s">
        <v>68</v>
      </c>
      <c r="AP221" s="30"/>
      <c r="AQ221" s="30"/>
      <c r="AR221" s="30"/>
      <c r="AS221" s="30" t="s">
        <v>58</v>
      </c>
      <c r="AT221" s="30"/>
      <c r="AU221" s="30"/>
      <c r="AV221" s="30"/>
      <c r="AW221" s="30"/>
      <c r="AX221" s="30" t="s">
        <v>59</v>
      </c>
      <c r="AY221" s="30"/>
      <c r="AZ221" s="30"/>
      <c r="BA221" s="30"/>
      <c r="BB221" s="30" t="s">
        <v>60</v>
      </c>
      <c r="BC221" s="30"/>
      <c r="BD221" s="30"/>
      <c r="BE221" s="30"/>
      <c r="BF221" s="30"/>
      <c r="BG221" s="30" t="s">
        <v>61</v>
      </c>
      <c r="BH221" s="30"/>
      <c r="BI221" s="30"/>
      <c r="BJ221" s="30"/>
      <c r="BK221" s="30" t="s">
        <v>62</v>
      </c>
      <c r="BL221" s="30"/>
      <c r="BM221" s="30"/>
      <c r="BN221" s="30"/>
      <c r="BO221" s="30"/>
      <c r="BP221" s="30" t="s">
        <v>63</v>
      </c>
      <c r="BQ221" s="30"/>
      <c r="BR221" s="30"/>
      <c r="BS221" s="30"/>
      <c r="CA221" s="1" t="s">
        <v>48</v>
      </c>
    </row>
    <row r="222" spans="1:79" s="98" customFormat="1" ht="12.75" customHeight="1">
      <c r="A222" s="91" t="s">
        <v>225</v>
      </c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3"/>
      <c r="N222" s="88"/>
      <c r="O222" s="89"/>
      <c r="P222" s="89"/>
      <c r="Q222" s="89"/>
      <c r="R222" s="89"/>
      <c r="S222" s="89"/>
      <c r="T222" s="89"/>
      <c r="U222" s="90"/>
      <c r="V222" s="121">
        <v>8500</v>
      </c>
      <c r="W222" s="121"/>
      <c r="X222" s="121"/>
      <c r="Y222" s="121"/>
      <c r="Z222" s="121"/>
      <c r="AA222" s="121">
        <v>0</v>
      </c>
      <c r="AB222" s="121"/>
      <c r="AC222" s="121"/>
      <c r="AD222" s="121"/>
      <c r="AE222" s="121"/>
      <c r="AF222" s="121">
        <v>0</v>
      </c>
      <c r="AG222" s="121"/>
      <c r="AH222" s="121"/>
      <c r="AI222" s="121"/>
      <c r="AJ222" s="121">
        <v>8500</v>
      </c>
      <c r="AK222" s="121"/>
      <c r="AL222" s="121"/>
      <c r="AM222" s="121"/>
      <c r="AN222" s="121"/>
      <c r="AO222" s="121">
        <v>0</v>
      </c>
      <c r="AP222" s="121"/>
      <c r="AQ222" s="121"/>
      <c r="AR222" s="121"/>
      <c r="AS222" s="121">
        <v>0</v>
      </c>
      <c r="AT222" s="121"/>
      <c r="AU222" s="121"/>
      <c r="AV222" s="121"/>
      <c r="AW222" s="121"/>
      <c r="AX222" s="121">
        <v>0</v>
      </c>
      <c r="AY222" s="121"/>
      <c r="AZ222" s="121"/>
      <c r="BA222" s="121"/>
      <c r="BB222" s="121">
        <v>0</v>
      </c>
      <c r="BC222" s="121"/>
      <c r="BD222" s="121"/>
      <c r="BE222" s="121"/>
      <c r="BF222" s="121"/>
      <c r="BG222" s="121">
        <v>0</v>
      </c>
      <c r="BH222" s="121"/>
      <c r="BI222" s="121"/>
      <c r="BJ222" s="121"/>
      <c r="BK222" s="121">
        <v>0</v>
      </c>
      <c r="BL222" s="121"/>
      <c r="BM222" s="121"/>
      <c r="BN222" s="121"/>
      <c r="BO222" s="121"/>
      <c r="BP222" s="122">
        <v>0</v>
      </c>
      <c r="BQ222" s="123"/>
      <c r="BR222" s="123"/>
      <c r="BS222" s="124"/>
      <c r="CA222" s="98" t="s">
        <v>49</v>
      </c>
    </row>
    <row r="223" spans="1:79" s="6" customFormat="1" ht="12.75" customHeight="1">
      <c r="A223" s="99" t="s">
        <v>147</v>
      </c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1"/>
      <c r="N223" s="85"/>
      <c r="O223" s="86"/>
      <c r="P223" s="86"/>
      <c r="Q223" s="86"/>
      <c r="R223" s="86"/>
      <c r="S223" s="86"/>
      <c r="T223" s="86"/>
      <c r="U223" s="87"/>
      <c r="V223" s="125"/>
      <c r="W223" s="125"/>
      <c r="X223" s="125"/>
      <c r="Y223" s="125"/>
      <c r="Z223" s="125"/>
      <c r="AA223" s="125">
        <v>0</v>
      </c>
      <c r="AB223" s="125"/>
      <c r="AC223" s="125"/>
      <c r="AD223" s="125"/>
      <c r="AE223" s="125"/>
      <c r="AF223" s="125"/>
      <c r="AG223" s="125"/>
      <c r="AH223" s="125"/>
      <c r="AI223" s="125"/>
      <c r="AJ223" s="125">
        <v>8500</v>
      </c>
      <c r="AK223" s="125"/>
      <c r="AL223" s="125"/>
      <c r="AM223" s="125"/>
      <c r="AN223" s="125"/>
      <c r="AO223" s="125"/>
      <c r="AP223" s="125"/>
      <c r="AQ223" s="125"/>
      <c r="AR223" s="125"/>
      <c r="AS223" s="125">
        <v>0</v>
      </c>
      <c r="AT223" s="125"/>
      <c r="AU223" s="125"/>
      <c r="AV223" s="125"/>
      <c r="AW223" s="125"/>
      <c r="AX223" s="125"/>
      <c r="AY223" s="125"/>
      <c r="AZ223" s="125"/>
      <c r="BA223" s="125"/>
      <c r="BB223" s="125">
        <v>0</v>
      </c>
      <c r="BC223" s="125"/>
      <c r="BD223" s="125"/>
      <c r="BE223" s="125"/>
      <c r="BF223" s="125"/>
      <c r="BG223" s="125"/>
      <c r="BH223" s="125"/>
      <c r="BI223" s="125"/>
      <c r="BJ223" s="125"/>
      <c r="BK223" s="125">
        <v>0</v>
      </c>
      <c r="BL223" s="125"/>
      <c r="BM223" s="125"/>
      <c r="BN223" s="125"/>
      <c r="BO223" s="125"/>
      <c r="BP223" s="126"/>
      <c r="BQ223" s="127"/>
      <c r="BR223" s="127"/>
      <c r="BS223" s="128"/>
    </row>
    <row r="226" spans="1:79" ht="35.25" customHeight="1">
      <c r="A226" s="29" t="s">
        <v>276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79" ht="15" customHeight="1">
      <c r="A227" s="130" t="s">
        <v>230</v>
      </c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31"/>
      <c r="BH227" s="131"/>
      <c r="BI227" s="131"/>
      <c r="BJ227" s="131"/>
      <c r="BK227" s="131"/>
      <c r="BL227" s="131"/>
    </row>
    <row r="228" spans="1:79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0" spans="1:79" ht="28.5" customHeight="1">
      <c r="A230" s="34" t="s">
        <v>259</v>
      </c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</row>
    <row r="231" spans="1:79" ht="14.25" customHeight="1">
      <c r="A231" s="29" t="s">
        <v>243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</row>
    <row r="232" spans="1:79" ht="15" customHeight="1">
      <c r="A232" s="31" t="s">
        <v>241</v>
      </c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</row>
    <row r="233" spans="1:79" ht="42.95" customHeight="1">
      <c r="A233" s="73" t="s">
        <v>135</v>
      </c>
      <c r="B233" s="73"/>
      <c r="C233" s="73"/>
      <c r="D233" s="73"/>
      <c r="E233" s="73"/>
      <c r="F233" s="73"/>
      <c r="G233" s="27" t="s">
        <v>19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 t="s">
        <v>15</v>
      </c>
      <c r="U233" s="27"/>
      <c r="V233" s="27"/>
      <c r="W233" s="27"/>
      <c r="X233" s="27"/>
      <c r="Y233" s="27"/>
      <c r="Z233" s="27" t="s">
        <v>14</v>
      </c>
      <c r="AA233" s="27"/>
      <c r="AB233" s="27"/>
      <c r="AC233" s="27"/>
      <c r="AD233" s="27"/>
      <c r="AE233" s="27" t="s">
        <v>136</v>
      </c>
      <c r="AF233" s="27"/>
      <c r="AG233" s="27"/>
      <c r="AH233" s="27"/>
      <c r="AI233" s="27"/>
      <c r="AJ233" s="27"/>
      <c r="AK233" s="27" t="s">
        <v>137</v>
      </c>
      <c r="AL233" s="27"/>
      <c r="AM233" s="27"/>
      <c r="AN233" s="27"/>
      <c r="AO233" s="27"/>
      <c r="AP233" s="27"/>
      <c r="AQ233" s="27" t="s">
        <v>138</v>
      </c>
      <c r="AR233" s="27"/>
      <c r="AS233" s="27"/>
      <c r="AT233" s="27"/>
      <c r="AU233" s="27"/>
      <c r="AV233" s="27"/>
      <c r="AW233" s="27" t="s">
        <v>98</v>
      </c>
      <c r="AX233" s="27"/>
      <c r="AY233" s="27"/>
      <c r="AZ233" s="27"/>
      <c r="BA233" s="27"/>
      <c r="BB233" s="27"/>
      <c r="BC233" s="27"/>
      <c r="BD233" s="27"/>
      <c r="BE233" s="27"/>
      <c r="BF233" s="27"/>
      <c r="BG233" s="27" t="s">
        <v>139</v>
      </c>
      <c r="BH233" s="27"/>
      <c r="BI233" s="27"/>
      <c r="BJ233" s="27"/>
      <c r="BK233" s="27"/>
      <c r="BL233" s="27"/>
    </row>
    <row r="234" spans="1:79" ht="39.950000000000003" customHeight="1">
      <c r="A234" s="73"/>
      <c r="B234" s="73"/>
      <c r="C234" s="73"/>
      <c r="D234" s="73"/>
      <c r="E234" s="73"/>
      <c r="F234" s="73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 t="s">
        <v>17</v>
      </c>
      <c r="AX234" s="27"/>
      <c r="AY234" s="27"/>
      <c r="AZ234" s="27"/>
      <c r="BA234" s="27"/>
      <c r="BB234" s="27" t="s">
        <v>16</v>
      </c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</row>
    <row r="235" spans="1:79" ht="15" customHeight="1">
      <c r="A235" s="27">
        <v>1</v>
      </c>
      <c r="B235" s="27"/>
      <c r="C235" s="27"/>
      <c r="D235" s="27"/>
      <c r="E235" s="27"/>
      <c r="F235" s="27"/>
      <c r="G235" s="27">
        <v>2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>
        <v>3</v>
      </c>
      <c r="U235" s="27"/>
      <c r="V235" s="27"/>
      <c r="W235" s="27"/>
      <c r="X235" s="27"/>
      <c r="Y235" s="27"/>
      <c r="Z235" s="27">
        <v>4</v>
      </c>
      <c r="AA235" s="27"/>
      <c r="AB235" s="27"/>
      <c r="AC235" s="27"/>
      <c r="AD235" s="27"/>
      <c r="AE235" s="27">
        <v>5</v>
      </c>
      <c r="AF235" s="27"/>
      <c r="AG235" s="27"/>
      <c r="AH235" s="27"/>
      <c r="AI235" s="27"/>
      <c r="AJ235" s="27"/>
      <c r="AK235" s="27">
        <v>6</v>
      </c>
      <c r="AL235" s="27"/>
      <c r="AM235" s="27"/>
      <c r="AN235" s="27"/>
      <c r="AO235" s="27"/>
      <c r="AP235" s="27"/>
      <c r="AQ235" s="27">
        <v>7</v>
      </c>
      <c r="AR235" s="27"/>
      <c r="AS235" s="27"/>
      <c r="AT235" s="27"/>
      <c r="AU235" s="27"/>
      <c r="AV235" s="27"/>
      <c r="AW235" s="27">
        <v>8</v>
      </c>
      <c r="AX235" s="27"/>
      <c r="AY235" s="27"/>
      <c r="AZ235" s="27"/>
      <c r="BA235" s="27"/>
      <c r="BB235" s="27">
        <v>9</v>
      </c>
      <c r="BC235" s="27"/>
      <c r="BD235" s="27"/>
      <c r="BE235" s="27"/>
      <c r="BF235" s="27"/>
      <c r="BG235" s="27">
        <v>10</v>
      </c>
      <c r="BH235" s="27"/>
      <c r="BI235" s="27"/>
      <c r="BJ235" s="27"/>
      <c r="BK235" s="27"/>
      <c r="BL235" s="27"/>
    </row>
    <row r="236" spans="1:79" s="1" customFormat="1" ht="12" hidden="1" customHeight="1">
      <c r="A236" s="26" t="s">
        <v>64</v>
      </c>
      <c r="B236" s="26"/>
      <c r="C236" s="26"/>
      <c r="D236" s="26"/>
      <c r="E236" s="26"/>
      <c r="F236" s="26"/>
      <c r="G236" s="60" t="s">
        <v>57</v>
      </c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30" t="s">
        <v>80</v>
      </c>
      <c r="U236" s="30"/>
      <c r="V236" s="30"/>
      <c r="W236" s="30"/>
      <c r="X236" s="30"/>
      <c r="Y236" s="30"/>
      <c r="Z236" s="30" t="s">
        <v>81</v>
      </c>
      <c r="AA236" s="30"/>
      <c r="AB236" s="30"/>
      <c r="AC236" s="30"/>
      <c r="AD236" s="30"/>
      <c r="AE236" s="30" t="s">
        <v>82</v>
      </c>
      <c r="AF236" s="30"/>
      <c r="AG236" s="30"/>
      <c r="AH236" s="30"/>
      <c r="AI236" s="30"/>
      <c r="AJ236" s="30"/>
      <c r="AK236" s="30" t="s">
        <v>83</v>
      </c>
      <c r="AL236" s="30"/>
      <c r="AM236" s="30"/>
      <c r="AN236" s="30"/>
      <c r="AO236" s="30"/>
      <c r="AP236" s="30"/>
      <c r="AQ236" s="77" t="s">
        <v>99</v>
      </c>
      <c r="AR236" s="30"/>
      <c r="AS236" s="30"/>
      <c r="AT236" s="30"/>
      <c r="AU236" s="30"/>
      <c r="AV236" s="30"/>
      <c r="AW236" s="30" t="s">
        <v>84</v>
      </c>
      <c r="AX236" s="30"/>
      <c r="AY236" s="30"/>
      <c r="AZ236" s="30"/>
      <c r="BA236" s="30"/>
      <c r="BB236" s="30" t="s">
        <v>85</v>
      </c>
      <c r="BC236" s="30"/>
      <c r="BD236" s="30"/>
      <c r="BE236" s="30"/>
      <c r="BF236" s="30"/>
      <c r="BG236" s="77" t="s">
        <v>100</v>
      </c>
      <c r="BH236" s="30"/>
      <c r="BI236" s="30"/>
      <c r="BJ236" s="30"/>
      <c r="BK236" s="30"/>
      <c r="BL236" s="30"/>
      <c r="CA236" s="1" t="s">
        <v>50</v>
      </c>
    </row>
    <row r="237" spans="1:79" s="6" customFormat="1" ht="12.75" customHeight="1">
      <c r="A237" s="84"/>
      <c r="B237" s="84"/>
      <c r="C237" s="84"/>
      <c r="D237" s="84"/>
      <c r="E237" s="84"/>
      <c r="F237" s="84"/>
      <c r="G237" s="119" t="s">
        <v>147</v>
      </c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>
        <f>IF(ISNUMBER(AK237),AK237,0)-IF(ISNUMBER(AE237),AE237,0)</f>
        <v>0</v>
      </c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17"/>
      <c r="BE237" s="117"/>
      <c r="BF237" s="117"/>
      <c r="BG237" s="117">
        <f>IF(ISNUMBER(Z237),Z237,0)+IF(ISNUMBER(AK237),AK237,0)</f>
        <v>0</v>
      </c>
      <c r="BH237" s="117"/>
      <c r="BI237" s="117"/>
      <c r="BJ237" s="117"/>
      <c r="BK237" s="117"/>
      <c r="BL237" s="117"/>
      <c r="CA237" s="6" t="s">
        <v>51</v>
      </c>
    </row>
    <row r="239" spans="1:79" ht="14.25" customHeight="1">
      <c r="A239" s="29" t="s">
        <v>260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</row>
    <row r="240" spans="1:79" ht="15" customHeight="1">
      <c r="A240" s="31" t="s">
        <v>241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</row>
    <row r="241" spans="1:79" ht="18" customHeight="1">
      <c r="A241" s="27" t="s">
        <v>135</v>
      </c>
      <c r="B241" s="27"/>
      <c r="C241" s="27"/>
      <c r="D241" s="27"/>
      <c r="E241" s="27"/>
      <c r="F241" s="27"/>
      <c r="G241" s="27" t="s">
        <v>19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 t="s">
        <v>247</v>
      </c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 t="s">
        <v>257</v>
      </c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</row>
    <row r="242" spans="1:79" ht="42.9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 t="s">
        <v>140</v>
      </c>
      <c r="R242" s="27"/>
      <c r="S242" s="27"/>
      <c r="T242" s="27"/>
      <c r="U242" s="27"/>
      <c r="V242" s="73" t="s">
        <v>141</v>
      </c>
      <c r="W242" s="73"/>
      <c r="X242" s="73"/>
      <c r="Y242" s="73"/>
      <c r="Z242" s="27" t="s">
        <v>142</v>
      </c>
      <c r="AA242" s="27"/>
      <c r="AB242" s="27"/>
      <c r="AC242" s="27"/>
      <c r="AD242" s="27"/>
      <c r="AE242" s="27"/>
      <c r="AF242" s="27"/>
      <c r="AG242" s="27"/>
      <c r="AH242" s="27"/>
      <c r="AI242" s="27"/>
      <c r="AJ242" s="27" t="s">
        <v>143</v>
      </c>
      <c r="AK242" s="27"/>
      <c r="AL242" s="27"/>
      <c r="AM242" s="27"/>
      <c r="AN242" s="27"/>
      <c r="AO242" s="27" t="s">
        <v>20</v>
      </c>
      <c r="AP242" s="27"/>
      <c r="AQ242" s="27"/>
      <c r="AR242" s="27"/>
      <c r="AS242" s="27"/>
      <c r="AT242" s="73" t="s">
        <v>144</v>
      </c>
      <c r="AU242" s="73"/>
      <c r="AV242" s="73"/>
      <c r="AW242" s="73"/>
      <c r="AX242" s="27" t="s">
        <v>142</v>
      </c>
      <c r="AY242" s="27"/>
      <c r="AZ242" s="27"/>
      <c r="BA242" s="27"/>
      <c r="BB242" s="27"/>
      <c r="BC242" s="27"/>
      <c r="BD242" s="27"/>
      <c r="BE242" s="27"/>
      <c r="BF242" s="27"/>
      <c r="BG242" s="27"/>
      <c r="BH242" s="27" t="s">
        <v>145</v>
      </c>
      <c r="BI242" s="27"/>
      <c r="BJ242" s="27"/>
      <c r="BK242" s="27"/>
      <c r="BL242" s="27"/>
    </row>
    <row r="243" spans="1:79" ht="63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73"/>
      <c r="W243" s="73"/>
      <c r="X243" s="73"/>
      <c r="Y243" s="73"/>
      <c r="Z243" s="27" t="s">
        <v>17</v>
      </c>
      <c r="AA243" s="27"/>
      <c r="AB243" s="27"/>
      <c r="AC243" s="27"/>
      <c r="AD243" s="27"/>
      <c r="AE243" s="27" t="s">
        <v>16</v>
      </c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73"/>
      <c r="AU243" s="73"/>
      <c r="AV243" s="73"/>
      <c r="AW243" s="73"/>
      <c r="AX243" s="27" t="s">
        <v>17</v>
      </c>
      <c r="AY243" s="27"/>
      <c r="AZ243" s="27"/>
      <c r="BA243" s="27"/>
      <c r="BB243" s="27"/>
      <c r="BC243" s="27" t="s">
        <v>16</v>
      </c>
      <c r="BD243" s="27"/>
      <c r="BE243" s="27"/>
      <c r="BF243" s="27"/>
      <c r="BG243" s="27"/>
      <c r="BH243" s="27"/>
      <c r="BI243" s="27"/>
      <c r="BJ243" s="27"/>
      <c r="BK243" s="27"/>
      <c r="BL243" s="27"/>
    </row>
    <row r="244" spans="1:79" ht="15" customHeight="1">
      <c r="A244" s="27">
        <v>1</v>
      </c>
      <c r="B244" s="27"/>
      <c r="C244" s="27"/>
      <c r="D244" s="27"/>
      <c r="E244" s="27"/>
      <c r="F244" s="27"/>
      <c r="G244" s="27">
        <v>2</v>
      </c>
      <c r="H244" s="27"/>
      <c r="I244" s="27"/>
      <c r="J244" s="27"/>
      <c r="K244" s="27"/>
      <c r="L244" s="27"/>
      <c r="M244" s="27"/>
      <c r="N244" s="27"/>
      <c r="O244" s="27"/>
      <c r="P244" s="27"/>
      <c r="Q244" s="27">
        <v>3</v>
      </c>
      <c r="R244" s="27"/>
      <c r="S244" s="27"/>
      <c r="T244" s="27"/>
      <c r="U244" s="27"/>
      <c r="V244" s="27">
        <v>4</v>
      </c>
      <c r="W244" s="27"/>
      <c r="X244" s="27"/>
      <c r="Y244" s="27"/>
      <c r="Z244" s="27">
        <v>5</v>
      </c>
      <c r="AA244" s="27"/>
      <c r="AB244" s="27"/>
      <c r="AC244" s="27"/>
      <c r="AD244" s="27"/>
      <c r="AE244" s="27">
        <v>6</v>
      </c>
      <c r="AF244" s="27"/>
      <c r="AG244" s="27"/>
      <c r="AH244" s="27"/>
      <c r="AI244" s="27"/>
      <c r="AJ244" s="27">
        <v>7</v>
      </c>
      <c r="AK244" s="27"/>
      <c r="AL244" s="27"/>
      <c r="AM244" s="27"/>
      <c r="AN244" s="27"/>
      <c r="AO244" s="27">
        <v>8</v>
      </c>
      <c r="AP244" s="27"/>
      <c r="AQ244" s="27"/>
      <c r="AR244" s="27"/>
      <c r="AS244" s="27"/>
      <c r="AT244" s="27">
        <v>9</v>
      </c>
      <c r="AU244" s="27"/>
      <c r="AV244" s="27"/>
      <c r="AW244" s="27"/>
      <c r="AX244" s="27">
        <v>10</v>
      </c>
      <c r="AY244" s="27"/>
      <c r="AZ244" s="27"/>
      <c r="BA244" s="27"/>
      <c r="BB244" s="27"/>
      <c r="BC244" s="27">
        <v>11</v>
      </c>
      <c r="BD244" s="27"/>
      <c r="BE244" s="27"/>
      <c r="BF244" s="27"/>
      <c r="BG244" s="27"/>
      <c r="BH244" s="27">
        <v>12</v>
      </c>
      <c r="BI244" s="27"/>
      <c r="BJ244" s="27"/>
      <c r="BK244" s="27"/>
      <c r="BL244" s="27"/>
    </row>
    <row r="245" spans="1:79" s="1" customFormat="1" ht="12" hidden="1" customHeight="1">
      <c r="A245" s="26" t="s">
        <v>64</v>
      </c>
      <c r="B245" s="26"/>
      <c r="C245" s="26"/>
      <c r="D245" s="26"/>
      <c r="E245" s="26"/>
      <c r="F245" s="26"/>
      <c r="G245" s="60" t="s">
        <v>57</v>
      </c>
      <c r="H245" s="60"/>
      <c r="I245" s="60"/>
      <c r="J245" s="60"/>
      <c r="K245" s="60"/>
      <c r="L245" s="60"/>
      <c r="M245" s="60"/>
      <c r="N245" s="60"/>
      <c r="O245" s="60"/>
      <c r="P245" s="60"/>
      <c r="Q245" s="30" t="s">
        <v>80</v>
      </c>
      <c r="R245" s="30"/>
      <c r="S245" s="30"/>
      <c r="T245" s="30"/>
      <c r="U245" s="30"/>
      <c r="V245" s="30" t="s">
        <v>81</v>
      </c>
      <c r="W245" s="30"/>
      <c r="X245" s="30"/>
      <c r="Y245" s="30"/>
      <c r="Z245" s="30" t="s">
        <v>82</v>
      </c>
      <c r="AA245" s="30"/>
      <c r="AB245" s="30"/>
      <c r="AC245" s="30"/>
      <c r="AD245" s="30"/>
      <c r="AE245" s="30" t="s">
        <v>83</v>
      </c>
      <c r="AF245" s="30"/>
      <c r="AG245" s="30"/>
      <c r="AH245" s="30"/>
      <c r="AI245" s="30"/>
      <c r="AJ245" s="77" t="s">
        <v>101</v>
      </c>
      <c r="AK245" s="30"/>
      <c r="AL245" s="30"/>
      <c r="AM245" s="30"/>
      <c r="AN245" s="30"/>
      <c r="AO245" s="30" t="s">
        <v>84</v>
      </c>
      <c r="AP245" s="30"/>
      <c r="AQ245" s="30"/>
      <c r="AR245" s="30"/>
      <c r="AS245" s="30"/>
      <c r="AT245" s="77" t="s">
        <v>102</v>
      </c>
      <c r="AU245" s="30"/>
      <c r="AV245" s="30"/>
      <c r="AW245" s="30"/>
      <c r="AX245" s="30" t="s">
        <v>85</v>
      </c>
      <c r="AY245" s="30"/>
      <c r="AZ245" s="30"/>
      <c r="BA245" s="30"/>
      <c r="BB245" s="30"/>
      <c r="BC245" s="30" t="s">
        <v>86</v>
      </c>
      <c r="BD245" s="30"/>
      <c r="BE245" s="30"/>
      <c r="BF245" s="30"/>
      <c r="BG245" s="30"/>
      <c r="BH245" s="77" t="s">
        <v>101</v>
      </c>
      <c r="BI245" s="30"/>
      <c r="BJ245" s="30"/>
      <c r="BK245" s="30"/>
      <c r="BL245" s="30"/>
      <c r="CA245" s="1" t="s">
        <v>52</v>
      </c>
    </row>
    <row r="246" spans="1:79" s="98" customFormat="1" ht="12.75" customHeight="1">
      <c r="A246" s="109">
        <v>2111</v>
      </c>
      <c r="B246" s="109"/>
      <c r="C246" s="109"/>
      <c r="D246" s="109"/>
      <c r="E246" s="109"/>
      <c r="F246" s="109"/>
      <c r="G246" s="91" t="s">
        <v>176</v>
      </c>
      <c r="H246" s="92"/>
      <c r="I246" s="92"/>
      <c r="J246" s="92"/>
      <c r="K246" s="92"/>
      <c r="L246" s="92"/>
      <c r="M246" s="92"/>
      <c r="N246" s="92"/>
      <c r="O246" s="92"/>
      <c r="P246" s="93"/>
      <c r="Q246" s="118">
        <v>2309741</v>
      </c>
      <c r="R246" s="118"/>
      <c r="S246" s="118"/>
      <c r="T246" s="118"/>
      <c r="U246" s="118"/>
      <c r="V246" s="118">
        <v>0</v>
      </c>
      <c r="W246" s="118"/>
      <c r="X246" s="118"/>
      <c r="Y246" s="118"/>
      <c r="Z246" s="118">
        <v>0</v>
      </c>
      <c r="AA246" s="118"/>
      <c r="AB246" s="118"/>
      <c r="AC246" s="118"/>
      <c r="AD246" s="118"/>
      <c r="AE246" s="118">
        <v>0</v>
      </c>
      <c r="AF246" s="118"/>
      <c r="AG246" s="118"/>
      <c r="AH246" s="118"/>
      <c r="AI246" s="118"/>
      <c r="AJ246" s="118">
        <f>IF(ISNUMBER(Q246),Q246,0)-IF(ISNUMBER(Z246),Z246,0)</f>
        <v>2309741</v>
      </c>
      <c r="AK246" s="118"/>
      <c r="AL246" s="118"/>
      <c r="AM246" s="118"/>
      <c r="AN246" s="118"/>
      <c r="AO246" s="118">
        <v>2411784</v>
      </c>
      <c r="AP246" s="118"/>
      <c r="AQ246" s="118"/>
      <c r="AR246" s="118"/>
      <c r="AS246" s="118"/>
      <c r="AT246" s="118">
        <f>IF(ISNUMBER(V246),V246,0)-IF(ISNUMBER(Z246),Z246,0)-IF(ISNUMBER(AE246),AE246,0)</f>
        <v>0</v>
      </c>
      <c r="AU246" s="118"/>
      <c r="AV246" s="118"/>
      <c r="AW246" s="118"/>
      <c r="AX246" s="118">
        <v>0</v>
      </c>
      <c r="AY246" s="118"/>
      <c r="AZ246" s="118"/>
      <c r="BA246" s="118"/>
      <c r="BB246" s="118"/>
      <c r="BC246" s="118">
        <v>0</v>
      </c>
      <c r="BD246" s="118"/>
      <c r="BE246" s="118"/>
      <c r="BF246" s="118"/>
      <c r="BG246" s="118"/>
      <c r="BH246" s="118">
        <f>IF(ISNUMBER(AO246),AO246,0)-IF(ISNUMBER(AX246),AX246,0)</f>
        <v>2411784</v>
      </c>
      <c r="BI246" s="118"/>
      <c r="BJ246" s="118"/>
      <c r="BK246" s="118"/>
      <c r="BL246" s="118"/>
      <c r="CA246" s="98" t="s">
        <v>53</v>
      </c>
    </row>
    <row r="247" spans="1:79" s="98" customFormat="1" ht="12.75" customHeight="1">
      <c r="A247" s="109">
        <v>2120</v>
      </c>
      <c r="B247" s="109"/>
      <c r="C247" s="109"/>
      <c r="D247" s="109"/>
      <c r="E247" s="109"/>
      <c r="F247" s="109"/>
      <c r="G247" s="91" t="s">
        <v>177</v>
      </c>
      <c r="H247" s="92"/>
      <c r="I247" s="92"/>
      <c r="J247" s="92"/>
      <c r="K247" s="92"/>
      <c r="L247" s="92"/>
      <c r="M247" s="92"/>
      <c r="N247" s="92"/>
      <c r="O247" s="92"/>
      <c r="P247" s="93"/>
      <c r="Q247" s="118">
        <v>568030</v>
      </c>
      <c r="R247" s="118"/>
      <c r="S247" s="118"/>
      <c r="T247" s="118"/>
      <c r="U247" s="118"/>
      <c r="V247" s="118">
        <v>0</v>
      </c>
      <c r="W247" s="118"/>
      <c r="X247" s="118"/>
      <c r="Y247" s="118"/>
      <c r="Z247" s="118">
        <v>0</v>
      </c>
      <c r="AA247" s="118"/>
      <c r="AB247" s="118"/>
      <c r="AC247" s="118"/>
      <c r="AD247" s="118"/>
      <c r="AE247" s="118">
        <v>0</v>
      </c>
      <c r="AF247" s="118"/>
      <c r="AG247" s="118"/>
      <c r="AH247" s="118"/>
      <c r="AI247" s="118"/>
      <c r="AJ247" s="118">
        <f>IF(ISNUMBER(Q247),Q247,0)-IF(ISNUMBER(Z247),Z247,0)</f>
        <v>568030</v>
      </c>
      <c r="AK247" s="118"/>
      <c r="AL247" s="118"/>
      <c r="AM247" s="118"/>
      <c r="AN247" s="118"/>
      <c r="AO247" s="118">
        <v>588475</v>
      </c>
      <c r="AP247" s="118"/>
      <c r="AQ247" s="118"/>
      <c r="AR247" s="118"/>
      <c r="AS247" s="118"/>
      <c r="AT247" s="118">
        <f>IF(ISNUMBER(V247),V247,0)-IF(ISNUMBER(Z247),Z247,0)-IF(ISNUMBER(AE247),AE247,0)</f>
        <v>0</v>
      </c>
      <c r="AU247" s="118"/>
      <c r="AV247" s="118"/>
      <c r="AW247" s="118"/>
      <c r="AX247" s="118">
        <v>0</v>
      </c>
      <c r="AY247" s="118"/>
      <c r="AZ247" s="118"/>
      <c r="BA247" s="118"/>
      <c r="BB247" s="118"/>
      <c r="BC247" s="118">
        <v>0</v>
      </c>
      <c r="BD247" s="118"/>
      <c r="BE247" s="118"/>
      <c r="BF247" s="118"/>
      <c r="BG247" s="118"/>
      <c r="BH247" s="118">
        <f>IF(ISNUMBER(AO247),AO247,0)-IF(ISNUMBER(AX247),AX247,0)</f>
        <v>588475</v>
      </c>
      <c r="BI247" s="118"/>
      <c r="BJ247" s="118"/>
      <c r="BK247" s="118"/>
      <c r="BL247" s="118"/>
    </row>
    <row r="248" spans="1:79" s="98" customFormat="1" ht="25.5" customHeight="1">
      <c r="A248" s="109">
        <v>2210</v>
      </c>
      <c r="B248" s="109"/>
      <c r="C248" s="109"/>
      <c r="D248" s="109"/>
      <c r="E248" s="109"/>
      <c r="F248" s="109"/>
      <c r="G248" s="91" t="s">
        <v>178</v>
      </c>
      <c r="H248" s="92"/>
      <c r="I248" s="92"/>
      <c r="J248" s="92"/>
      <c r="K248" s="92"/>
      <c r="L248" s="92"/>
      <c r="M248" s="92"/>
      <c r="N248" s="92"/>
      <c r="O248" s="92"/>
      <c r="P248" s="93"/>
      <c r="Q248" s="118">
        <v>67500</v>
      </c>
      <c r="R248" s="118"/>
      <c r="S248" s="118"/>
      <c r="T248" s="118"/>
      <c r="U248" s="118"/>
      <c r="V248" s="118">
        <v>0</v>
      </c>
      <c r="W248" s="118"/>
      <c r="X248" s="118"/>
      <c r="Y248" s="118"/>
      <c r="Z248" s="118">
        <v>0</v>
      </c>
      <c r="AA248" s="118"/>
      <c r="AB248" s="118"/>
      <c r="AC248" s="118"/>
      <c r="AD248" s="118"/>
      <c r="AE248" s="118">
        <v>0</v>
      </c>
      <c r="AF248" s="118"/>
      <c r="AG248" s="118"/>
      <c r="AH248" s="118"/>
      <c r="AI248" s="118"/>
      <c r="AJ248" s="118">
        <f>IF(ISNUMBER(Q248),Q248,0)-IF(ISNUMBER(Z248),Z248,0)</f>
        <v>67500</v>
      </c>
      <c r="AK248" s="118"/>
      <c r="AL248" s="118"/>
      <c r="AM248" s="118"/>
      <c r="AN248" s="118"/>
      <c r="AO248" s="118">
        <v>20000</v>
      </c>
      <c r="AP248" s="118"/>
      <c r="AQ248" s="118"/>
      <c r="AR248" s="118"/>
      <c r="AS248" s="118"/>
      <c r="AT248" s="118">
        <f>IF(ISNUMBER(V248),V248,0)-IF(ISNUMBER(Z248),Z248,0)-IF(ISNUMBER(AE248),AE248,0)</f>
        <v>0</v>
      </c>
      <c r="AU248" s="118"/>
      <c r="AV248" s="118"/>
      <c r="AW248" s="118"/>
      <c r="AX248" s="118">
        <v>0</v>
      </c>
      <c r="AY248" s="118"/>
      <c r="AZ248" s="118"/>
      <c r="BA248" s="118"/>
      <c r="BB248" s="118"/>
      <c r="BC248" s="118">
        <v>0</v>
      </c>
      <c r="BD248" s="118"/>
      <c r="BE248" s="118"/>
      <c r="BF248" s="118"/>
      <c r="BG248" s="118"/>
      <c r="BH248" s="118">
        <f>IF(ISNUMBER(AO248),AO248,0)-IF(ISNUMBER(AX248),AX248,0)</f>
        <v>20000</v>
      </c>
      <c r="BI248" s="118"/>
      <c r="BJ248" s="118"/>
      <c r="BK248" s="118"/>
      <c r="BL248" s="118"/>
    </row>
    <row r="249" spans="1:79" s="98" customFormat="1" ht="25.5" customHeight="1">
      <c r="A249" s="109">
        <v>2240</v>
      </c>
      <c r="B249" s="109"/>
      <c r="C249" s="109"/>
      <c r="D249" s="109"/>
      <c r="E249" s="109"/>
      <c r="F249" s="109"/>
      <c r="G249" s="91" t="s">
        <v>179</v>
      </c>
      <c r="H249" s="92"/>
      <c r="I249" s="92"/>
      <c r="J249" s="92"/>
      <c r="K249" s="92"/>
      <c r="L249" s="92"/>
      <c r="M249" s="92"/>
      <c r="N249" s="92"/>
      <c r="O249" s="92"/>
      <c r="P249" s="93"/>
      <c r="Q249" s="118">
        <v>23380</v>
      </c>
      <c r="R249" s="118"/>
      <c r="S249" s="118"/>
      <c r="T249" s="118"/>
      <c r="U249" s="118"/>
      <c r="V249" s="118">
        <v>0</v>
      </c>
      <c r="W249" s="118"/>
      <c r="X249" s="118"/>
      <c r="Y249" s="118"/>
      <c r="Z249" s="118">
        <v>0</v>
      </c>
      <c r="AA249" s="118"/>
      <c r="AB249" s="118"/>
      <c r="AC249" s="118"/>
      <c r="AD249" s="118"/>
      <c r="AE249" s="118">
        <v>0</v>
      </c>
      <c r="AF249" s="118"/>
      <c r="AG249" s="118"/>
      <c r="AH249" s="118"/>
      <c r="AI249" s="118"/>
      <c r="AJ249" s="118">
        <f>IF(ISNUMBER(Q249),Q249,0)-IF(ISNUMBER(Z249),Z249,0)</f>
        <v>23380</v>
      </c>
      <c r="AK249" s="118"/>
      <c r="AL249" s="118"/>
      <c r="AM249" s="118"/>
      <c r="AN249" s="118"/>
      <c r="AO249" s="118">
        <v>18000</v>
      </c>
      <c r="AP249" s="118"/>
      <c r="AQ249" s="118"/>
      <c r="AR249" s="118"/>
      <c r="AS249" s="118"/>
      <c r="AT249" s="118">
        <f>IF(ISNUMBER(V249),V249,0)-IF(ISNUMBER(Z249),Z249,0)-IF(ISNUMBER(AE249),AE249,0)</f>
        <v>0</v>
      </c>
      <c r="AU249" s="118"/>
      <c r="AV249" s="118"/>
      <c r="AW249" s="118"/>
      <c r="AX249" s="118">
        <v>0</v>
      </c>
      <c r="AY249" s="118"/>
      <c r="AZ249" s="118"/>
      <c r="BA249" s="118"/>
      <c r="BB249" s="118"/>
      <c r="BC249" s="118">
        <v>0</v>
      </c>
      <c r="BD249" s="118"/>
      <c r="BE249" s="118"/>
      <c r="BF249" s="118"/>
      <c r="BG249" s="118"/>
      <c r="BH249" s="118">
        <f>IF(ISNUMBER(AO249),AO249,0)-IF(ISNUMBER(AX249),AX249,0)</f>
        <v>18000</v>
      </c>
      <c r="BI249" s="118"/>
      <c r="BJ249" s="118"/>
      <c r="BK249" s="118"/>
      <c r="BL249" s="118"/>
    </row>
    <row r="250" spans="1:79" s="98" customFormat="1" ht="12.75" customHeight="1">
      <c r="A250" s="109">
        <v>2250</v>
      </c>
      <c r="B250" s="109"/>
      <c r="C250" s="109"/>
      <c r="D250" s="109"/>
      <c r="E250" s="109"/>
      <c r="F250" s="109"/>
      <c r="G250" s="91" t="s">
        <v>180</v>
      </c>
      <c r="H250" s="92"/>
      <c r="I250" s="92"/>
      <c r="J250" s="92"/>
      <c r="K250" s="92"/>
      <c r="L250" s="92"/>
      <c r="M250" s="92"/>
      <c r="N250" s="92"/>
      <c r="O250" s="92"/>
      <c r="P250" s="93"/>
      <c r="Q250" s="118">
        <v>1000</v>
      </c>
      <c r="R250" s="118"/>
      <c r="S250" s="118"/>
      <c r="T250" s="118"/>
      <c r="U250" s="118"/>
      <c r="V250" s="118">
        <v>0</v>
      </c>
      <c r="W250" s="118"/>
      <c r="X250" s="118"/>
      <c r="Y250" s="118"/>
      <c r="Z250" s="118">
        <v>0</v>
      </c>
      <c r="AA250" s="118"/>
      <c r="AB250" s="118"/>
      <c r="AC250" s="118"/>
      <c r="AD250" s="118"/>
      <c r="AE250" s="118">
        <v>0</v>
      </c>
      <c r="AF250" s="118"/>
      <c r="AG250" s="118"/>
      <c r="AH250" s="118"/>
      <c r="AI250" s="118"/>
      <c r="AJ250" s="118">
        <f>IF(ISNUMBER(Q250),Q250,0)-IF(ISNUMBER(Z250),Z250,0)</f>
        <v>1000</v>
      </c>
      <c r="AK250" s="118"/>
      <c r="AL250" s="118"/>
      <c r="AM250" s="118"/>
      <c r="AN250" s="118"/>
      <c r="AO250" s="118">
        <v>1000</v>
      </c>
      <c r="AP250" s="118"/>
      <c r="AQ250" s="118"/>
      <c r="AR250" s="118"/>
      <c r="AS250" s="118"/>
      <c r="AT250" s="118">
        <f>IF(ISNUMBER(V250),V250,0)-IF(ISNUMBER(Z250),Z250,0)-IF(ISNUMBER(AE250),AE250,0)</f>
        <v>0</v>
      </c>
      <c r="AU250" s="118"/>
      <c r="AV250" s="118"/>
      <c r="AW250" s="118"/>
      <c r="AX250" s="118">
        <v>0</v>
      </c>
      <c r="AY250" s="118"/>
      <c r="AZ250" s="118"/>
      <c r="BA250" s="118"/>
      <c r="BB250" s="118"/>
      <c r="BC250" s="118">
        <v>0</v>
      </c>
      <c r="BD250" s="118"/>
      <c r="BE250" s="118"/>
      <c r="BF250" s="118"/>
      <c r="BG250" s="118"/>
      <c r="BH250" s="118">
        <f>IF(ISNUMBER(AO250),AO250,0)-IF(ISNUMBER(AX250),AX250,0)</f>
        <v>1000</v>
      </c>
      <c r="BI250" s="118"/>
      <c r="BJ250" s="118"/>
      <c r="BK250" s="118"/>
      <c r="BL250" s="118"/>
    </row>
    <row r="251" spans="1:79" s="98" customFormat="1" ht="12.75" customHeight="1">
      <c r="A251" s="109">
        <v>2273</v>
      </c>
      <c r="B251" s="109"/>
      <c r="C251" s="109"/>
      <c r="D251" s="109"/>
      <c r="E251" s="109"/>
      <c r="F251" s="109"/>
      <c r="G251" s="91" t="s">
        <v>181</v>
      </c>
      <c r="H251" s="92"/>
      <c r="I251" s="92"/>
      <c r="J251" s="92"/>
      <c r="K251" s="92"/>
      <c r="L251" s="92"/>
      <c r="M251" s="92"/>
      <c r="N251" s="92"/>
      <c r="O251" s="92"/>
      <c r="P251" s="93"/>
      <c r="Q251" s="118">
        <v>52500</v>
      </c>
      <c r="R251" s="118"/>
      <c r="S251" s="118"/>
      <c r="T251" s="118"/>
      <c r="U251" s="118"/>
      <c r="V251" s="118">
        <v>0</v>
      </c>
      <c r="W251" s="118"/>
      <c r="X251" s="118"/>
      <c r="Y251" s="118"/>
      <c r="Z251" s="118">
        <v>0</v>
      </c>
      <c r="AA251" s="118"/>
      <c r="AB251" s="118"/>
      <c r="AC251" s="118"/>
      <c r="AD251" s="118"/>
      <c r="AE251" s="118">
        <v>0</v>
      </c>
      <c r="AF251" s="118"/>
      <c r="AG251" s="118"/>
      <c r="AH251" s="118"/>
      <c r="AI251" s="118"/>
      <c r="AJ251" s="118">
        <f>IF(ISNUMBER(Q251),Q251,0)-IF(ISNUMBER(Z251),Z251,0)</f>
        <v>52500</v>
      </c>
      <c r="AK251" s="118"/>
      <c r="AL251" s="118"/>
      <c r="AM251" s="118"/>
      <c r="AN251" s="118"/>
      <c r="AO251" s="118">
        <v>106700</v>
      </c>
      <c r="AP251" s="118"/>
      <c r="AQ251" s="118"/>
      <c r="AR251" s="118"/>
      <c r="AS251" s="118"/>
      <c r="AT251" s="118">
        <f>IF(ISNUMBER(V251),V251,0)-IF(ISNUMBER(Z251),Z251,0)-IF(ISNUMBER(AE251),AE251,0)</f>
        <v>0</v>
      </c>
      <c r="AU251" s="118"/>
      <c r="AV251" s="118"/>
      <c r="AW251" s="118"/>
      <c r="AX251" s="118">
        <v>0</v>
      </c>
      <c r="AY251" s="118"/>
      <c r="AZ251" s="118"/>
      <c r="BA251" s="118"/>
      <c r="BB251" s="118"/>
      <c r="BC251" s="118">
        <v>0</v>
      </c>
      <c r="BD251" s="118"/>
      <c r="BE251" s="118"/>
      <c r="BF251" s="118"/>
      <c r="BG251" s="118"/>
      <c r="BH251" s="118">
        <f>IF(ISNUMBER(AO251),AO251,0)-IF(ISNUMBER(AX251),AX251,0)</f>
        <v>106700</v>
      </c>
      <c r="BI251" s="118"/>
      <c r="BJ251" s="118"/>
      <c r="BK251" s="118"/>
      <c r="BL251" s="118"/>
    </row>
    <row r="252" spans="1:79" s="98" customFormat="1" ht="12.75" customHeight="1">
      <c r="A252" s="109">
        <v>2274</v>
      </c>
      <c r="B252" s="109"/>
      <c r="C252" s="109"/>
      <c r="D252" s="109"/>
      <c r="E252" s="109"/>
      <c r="F252" s="109"/>
      <c r="G252" s="91" t="s">
        <v>182</v>
      </c>
      <c r="H252" s="92"/>
      <c r="I252" s="92"/>
      <c r="J252" s="92"/>
      <c r="K252" s="92"/>
      <c r="L252" s="92"/>
      <c r="M252" s="92"/>
      <c r="N252" s="92"/>
      <c r="O252" s="92"/>
      <c r="P252" s="93"/>
      <c r="Q252" s="118">
        <v>158400</v>
      </c>
      <c r="R252" s="118"/>
      <c r="S252" s="118"/>
      <c r="T252" s="118"/>
      <c r="U252" s="118"/>
      <c r="V252" s="118">
        <v>0</v>
      </c>
      <c r="W252" s="118"/>
      <c r="X252" s="118"/>
      <c r="Y252" s="118"/>
      <c r="Z252" s="118">
        <v>0</v>
      </c>
      <c r="AA252" s="118"/>
      <c r="AB252" s="118"/>
      <c r="AC252" s="118"/>
      <c r="AD252" s="118"/>
      <c r="AE252" s="118">
        <v>0</v>
      </c>
      <c r="AF252" s="118"/>
      <c r="AG252" s="118"/>
      <c r="AH252" s="118"/>
      <c r="AI252" s="118"/>
      <c r="AJ252" s="118">
        <f>IF(ISNUMBER(Q252),Q252,0)-IF(ISNUMBER(Z252),Z252,0)</f>
        <v>158400</v>
      </c>
      <c r="AK252" s="118"/>
      <c r="AL252" s="118"/>
      <c r="AM252" s="118"/>
      <c r="AN252" s="118"/>
      <c r="AO252" s="118">
        <v>1501</v>
      </c>
      <c r="AP252" s="118"/>
      <c r="AQ252" s="118"/>
      <c r="AR252" s="118"/>
      <c r="AS252" s="118"/>
      <c r="AT252" s="118">
        <f>IF(ISNUMBER(V252),V252,0)-IF(ISNUMBER(Z252),Z252,0)-IF(ISNUMBER(AE252),AE252,0)</f>
        <v>0</v>
      </c>
      <c r="AU252" s="118"/>
      <c r="AV252" s="118"/>
      <c r="AW252" s="118"/>
      <c r="AX252" s="118">
        <v>0</v>
      </c>
      <c r="AY252" s="118"/>
      <c r="AZ252" s="118"/>
      <c r="BA252" s="118"/>
      <c r="BB252" s="118"/>
      <c r="BC252" s="118">
        <v>0</v>
      </c>
      <c r="BD252" s="118"/>
      <c r="BE252" s="118"/>
      <c r="BF252" s="118"/>
      <c r="BG252" s="118"/>
      <c r="BH252" s="118">
        <f>IF(ISNUMBER(AO252),AO252,0)-IF(ISNUMBER(AX252),AX252,0)</f>
        <v>1501</v>
      </c>
      <c r="BI252" s="118"/>
      <c r="BJ252" s="118"/>
      <c r="BK252" s="118"/>
      <c r="BL252" s="118"/>
    </row>
    <row r="253" spans="1:79" s="6" customFormat="1" ht="12.75" customHeight="1">
      <c r="A253" s="84"/>
      <c r="B253" s="84"/>
      <c r="C253" s="84"/>
      <c r="D253" s="84"/>
      <c r="E253" s="84"/>
      <c r="F253" s="84"/>
      <c r="G253" s="99" t="s">
        <v>147</v>
      </c>
      <c r="H253" s="100"/>
      <c r="I253" s="100"/>
      <c r="J253" s="100"/>
      <c r="K253" s="100"/>
      <c r="L253" s="100"/>
      <c r="M253" s="100"/>
      <c r="N253" s="100"/>
      <c r="O253" s="100"/>
      <c r="P253" s="101"/>
      <c r="Q253" s="117">
        <v>3180551</v>
      </c>
      <c r="R253" s="117"/>
      <c r="S253" s="117"/>
      <c r="T253" s="117"/>
      <c r="U253" s="117"/>
      <c r="V253" s="117">
        <v>0</v>
      </c>
      <c r="W253" s="117"/>
      <c r="X253" s="117"/>
      <c r="Y253" s="117"/>
      <c r="Z253" s="117">
        <v>0</v>
      </c>
      <c r="AA253" s="117"/>
      <c r="AB253" s="117"/>
      <c r="AC253" s="117"/>
      <c r="AD253" s="117"/>
      <c r="AE253" s="117">
        <v>0</v>
      </c>
      <c r="AF253" s="117"/>
      <c r="AG253" s="117"/>
      <c r="AH253" s="117"/>
      <c r="AI253" s="117"/>
      <c r="AJ253" s="117">
        <f>IF(ISNUMBER(Q253),Q253,0)-IF(ISNUMBER(Z253),Z253,0)</f>
        <v>3180551</v>
      </c>
      <c r="AK253" s="117"/>
      <c r="AL253" s="117"/>
      <c r="AM253" s="117"/>
      <c r="AN253" s="117"/>
      <c r="AO253" s="117">
        <v>3147460</v>
      </c>
      <c r="AP253" s="117"/>
      <c r="AQ253" s="117"/>
      <c r="AR253" s="117"/>
      <c r="AS253" s="117"/>
      <c r="AT253" s="117">
        <f>IF(ISNUMBER(V253),V253,0)-IF(ISNUMBER(Z253),Z253,0)-IF(ISNUMBER(AE253),AE253,0)</f>
        <v>0</v>
      </c>
      <c r="AU253" s="117"/>
      <c r="AV253" s="117"/>
      <c r="AW253" s="117"/>
      <c r="AX253" s="117">
        <v>0</v>
      </c>
      <c r="AY253" s="117"/>
      <c r="AZ253" s="117"/>
      <c r="BA253" s="117"/>
      <c r="BB253" s="117"/>
      <c r="BC253" s="117">
        <v>0</v>
      </c>
      <c r="BD253" s="117"/>
      <c r="BE253" s="117"/>
      <c r="BF253" s="117"/>
      <c r="BG253" s="117"/>
      <c r="BH253" s="117">
        <f>IF(ISNUMBER(AO253),AO253,0)-IF(ISNUMBER(AX253),AX253,0)</f>
        <v>3147460</v>
      </c>
      <c r="BI253" s="117"/>
      <c r="BJ253" s="117"/>
      <c r="BK253" s="117"/>
      <c r="BL253" s="117"/>
    </row>
    <row r="255" spans="1:79" ht="14.25" customHeight="1">
      <c r="A255" s="29" t="s">
        <v>248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</row>
    <row r="256" spans="1:79" ht="15" customHeight="1">
      <c r="A256" s="31" t="s">
        <v>241</v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</row>
    <row r="257" spans="1:79" ht="42.95" customHeight="1">
      <c r="A257" s="73" t="s">
        <v>135</v>
      </c>
      <c r="B257" s="73"/>
      <c r="C257" s="73"/>
      <c r="D257" s="73"/>
      <c r="E257" s="73"/>
      <c r="F257" s="73"/>
      <c r="G257" s="27" t="s">
        <v>19</v>
      </c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 t="s">
        <v>15</v>
      </c>
      <c r="U257" s="27"/>
      <c r="V257" s="27"/>
      <c r="W257" s="27"/>
      <c r="X257" s="27"/>
      <c r="Y257" s="27"/>
      <c r="Z257" s="27" t="s">
        <v>14</v>
      </c>
      <c r="AA257" s="27"/>
      <c r="AB257" s="27"/>
      <c r="AC257" s="27"/>
      <c r="AD257" s="27"/>
      <c r="AE257" s="27" t="s">
        <v>244</v>
      </c>
      <c r="AF257" s="27"/>
      <c r="AG257" s="27"/>
      <c r="AH257" s="27"/>
      <c r="AI257" s="27"/>
      <c r="AJ257" s="27"/>
      <c r="AK257" s="27" t="s">
        <v>249</v>
      </c>
      <c r="AL257" s="27"/>
      <c r="AM257" s="27"/>
      <c r="AN257" s="27"/>
      <c r="AO257" s="27"/>
      <c r="AP257" s="27"/>
      <c r="AQ257" s="27" t="s">
        <v>261</v>
      </c>
      <c r="AR257" s="27"/>
      <c r="AS257" s="27"/>
      <c r="AT257" s="27"/>
      <c r="AU257" s="27"/>
      <c r="AV257" s="27"/>
      <c r="AW257" s="27" t="s">
        <v>18</v>
      </c>
      <c r="AX257" s="27"/>
      <c r="AY257" s="27"/>
      <c r="AZ257" s="27"/>
      <c r="BA257" s="27"/>
      <c r="BB257" s="27"/>
      <c r="BC257" s="27"/>
      <c r="BD257" s="27"/>
      <c r="BE257" s="27" t="s">
        <v>156</v>
      </c>
      <c r="BF257" s="27"/>
      <c r="BG257" s="27"/>
      <c r="BH257" s="27"/>
      <c r="BI257" s="27"/>
      <c r="BJ257" s="27"/>
      <c r="BK257" s="27"/>
      <c r="BL257" s="27"/>
    </row>
    <row r="258" spans="1:79" ht="21.75" customHeight="1">
      <c r="A258" s="73"/>
      <c r="B258" s="73"/>
      <c r="C258" s="73"/>
      <c r="D258" s="73"/>
      <c r="E258" s="73"/>
      <c r="F258" s="73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</row>
    <row r="259" spans="1:79" ht="15" customHeight="1">
      <c r="A259" s="27">
        <v>1</v>
      </c>
      <c r="B259" s="27"/>
      <c r="C259" s="27"/>
      <c r="D259" s="27"/>
      <c r="E259" s="27"/>
      <c r="F259" s="27"/>
      <c r="G259" s="27">
        <v>2</v>
      </c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>
        <v>3</v>
      </c>
      <c r="U259" s="27"/>
      <c r="V259" s="27"/>
      <c r="W259" s="27"/>
      <c r="X259" s="27"/>
      <c r="Y259" s="27"/>
      <c r="Z259" s="27">
        <v>4</v>
      </c>
      <c r="AA259" s="27"/>
      <c r="AB259" s="27"/>
      <c r="AC259" s="27"/>
      <c r="AD259" s="27"/>
      <c r="AE259" s="27">
        <v>5</v>
      </c>
      <c r="AF259" s="27"/>
      <c r="AG259" s="27"/>
      <c r="AH259" s="27"/>
      <c r="AI259" s="27"/>
      <c r="AJ259" s="27"/>
      <c r="AK259" s="27">
        <v>6</v>
      </c>
      <c r="AL259" s="27"/>
      <c r="AM259" s="27"/>
      <c r="AN259" s="27"/>
      <c r="AO259" s="27"/>
      <c r="AP259" s="27"/>
      <c r="AQ259" s="27">
        <v>7</v>
      </c>
      <c r="AR259" s="27"/>
      <c r="AS259" s="27"/>
      <c r="AT259" s="27"/>
      <c r="AU259" s="27"/>
      <c r="AV259" s="27"/>
      <c r="AW259" s="26">
        <v>8</v>
      </c>
      <c r="AX259" s="26"/>
      <c r="AY259" s="26"/>
      <c r="AZ259" s="26"/>
      <c r="BA259" s="26"/>
      <c r="BB259" s="26"/>
      <c r="BC259" s="26"/>
      <c r="BD259" s="26"/>
      <c r="BE259" s="26">
        <v>9</v>
      </c>
      <c r="BF259" s="26"/>
      <c r="BG259" s="26"/>
      <c r="BH259" s="26"/>
      <c r="BI259" s="26"/>
      <c r="BJ259" s="26"/>
      <c r="BK259" s="26"/>
      <c r="BL259" s="26"/>
    </row>
    <row r="260" spans="1:79" s="1" customFormat="1" ht="18.75" hidden="1" customHeight="1">
      <c r="A260" s="26" t="s">
        <v>64</v>
      </c>
      <c r="B260" s="26"/>
      <c r="C260" s="26"/>
      <c r="D260" s="26"/>
      <c r="E260" s="26"/>
      <c r="F260" s="26"/>
      <c r="G260" s="60" t="s">
        <v>57</v>
      </c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30" t="s">
        <v>80</v>
      </c>
      <c r="U260" s="30"/>
      <c r="V260" s="30"/>
      <c r="W260" s="30"/>
      <c r="X260" s="30"/>
      <c r="Y260" s="30"/>
      <c r="Z260" s="30" t="s">
        <v>81</v>
      </c>
      <c r="AA260" s="30"/>
      <c r="AB260" s="30"/>
      <c r="AC260" s="30"/>
      <c r="AD260" s="30"/>
      <c r="AE260" s="30" t="s">
        <v>82</v>
      </c>
      <c r="AF260" s="30"/>
      <c r="AG260" s="30"/>
      <c r="AH260" s="30"/>
      <c r="AI260" s="30"/>
      <c r="AJ260" s="30"/>
      <c r="AK260" s="30" t="s">
        <v>83</v>
      </c>
      <c r="AL260" s="30"/>
      <c r="AM260" s="30"/>
      <c r="AN260" s="30"/>
      <c r="AO260" s="30"/>
      <c r="AP260" s="30"/>
      <c r="AQ260" s="30" t="s">
        <v>84</v>
      </c>
      <c r="AR260" s="30"/>
      <c r="AS260" s="30"/>
      <c r="AT260" s="30"/>
      <c r="AU260" s="30"/>
      <c r="AV260" s="30"/>
      <c r="AW260" s="60" t="s">
        <v>87</v>
      </c>
      <c r="AX260" s="60"/>
      <c r="AY260" s="60"/>
      <c r="AZ260" s="60"/>
      <c r="BA260" s="60"/>
      <c r="BB260" s="60"/>
      <c r="BC260" s="60"/>
      <c r="BD260" s="60"/>
      <c r="BE260" s="60" t="s">
        <v>88</v>
      </c>
      <c r="BF260" s="60"/>
      <c r="BG260" s="60"/>
      <c r="BH260" s="60"/>
      <c r="BI260" s="60"/>
      <c r="BJ260" s="60"/>
      <c r="BK260" s="60"/>
      <c r="BL260" s="60"/>
      <c r="CA260" s="1" t="s">
        <v>54</v>
      </c>
    </row>
    <row r="261" spans="1:79" s="98" customFormat="1" ht="25.5" customHeight="1">
      <c r="A261" s="109">
        <v>2210</v>
      </c>
      <c r="B261" s="109"/>
      <c r="C261" s="109"/>
      <c r="D261" s="109"/>
      <c r="E261" s="109"/>
      <c r="F261" s="109"/>
      <c r="G261" s="91" t="s">
        <v>178</v>
      </c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3"/>
      <c r="T261" s="118">
        <v>0</v>
      </c>
      <c r="U261" s="118"/>
      <c r="V261" s="118"/>
      <c r="W261" s="118"/>
      <c r="X261" s="118"/>
      <c r="Y261" s="118"/>
      <c r="Z261" s="118">
        <v>0</v>
      </c>
      <c r="AA261" s="118"/>
      <c r="AB261" s="118"/>
      <c r="AC261" s="118"/>
      <c r="AD261" s="118"/>
      <c r="AE261" s="118">
        <v>0</v>
      </c>
      <c r="AF261" s="118"/>
      <c r="AG261" s="118"/>
      <c r="AH261" s="118"/>
      <c r="AI261" s="118"/>
      <c r="AJ261" s="118"/>
      <c r="AK261" s="118">
        <v>0</v>
      </c>
      <c r="AL261" s="118"/>
      <c r="AM261" s="118"/>
      <c r="AN261" s="118"/>
      <c r="AO261" s="118"/>
      <c r="AP261" s="118"/>
      <c r="AQ261" s="118">
        <v>2305.3200000000002</v>
      </c>
      <c r="AR261" s="118"/>
      <c r="AS261" s="118"/>
      <c r="AT261" s="118"/>
      <c r="AU261" s="118"/>
      <c r="AV261" s="118"/>
      <c r="AW261" s="91" t="s">
        <v>226</v>
      </c>
      <c r="AX261" s="92"/>
      <c r="AY261" s="92"/>
      <c r="AZ261" s="92"/>
      <c r="BA261" s="92"/>
      <c r="BB261" s="92"/>
      <c r="BC261" s="92"/>
      <c r="BD261" s="93"/>
      <c r="BE261" s="129"/>
      <c r="BF261" s="129"/>
      <c r="BG261" s="129"/>
      <c r="BH261" s="129"/>
      <c r="BI261" s="129"/>
      <c r="BJ261" s="129"/>
      <c r="BK261" s="129"/>
      <c r="BL261" s="129"/>
      <c r="CA261" s="98" t="s">
        <v>55</v>
      </c>
    </row>
    <row r="262" spans="1:79" s="6" customFormat="1" ht="12.75" customHeight="1">
      <c r="A262" s="84"/>
      <c r="B262" s="84"/>
      <c r="C262" s="84"/>
      <c r="D262" s="84"/>
      <c r="E262" s="84"/>
      <c r="F262" s="84"/>
      <c r="G262" s="99" t="s">
        <v>147</v>
      </c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1"/>
      <c r="T262" s="117">
        <v>0</v>
      </c>
      <c r="U262" s="117"/>
      <c r="V262" s="117"/>
      <c r="W262" s="117"/>
      <c r="X262" s="117"/>
      <c r="Y262" s="117"/>
      <c r="Z262" s="117">
        <v>0</v>
      </c>
      <c r="AA262" s="117"/>
      <c r="AB262" s="117"/>
      <c r="AC262" s="117"/>
      <c r="AD262" s="117"/>
      <c r="AE262" s="117">
        <v>0</v>
      </c>
      <c r="AF262" s="117"/>
      <c r="AG262" s="117"/>
      <c r="AH262" s="117"/>
      <c r="AI262" s="117"/>
      <c r="AJ262" s="117"/>
      <c r="AK262" s="117">
        <v>0</v>
      </c>
      <c r="AL262" s="117"/>
      <c r="AM262" s="117"/>
      <c r="AN262" s="117"/>
      <c r="AO262" s="117"/>
      <c r="AP262" s="117"/>
      <c r="AQ262" s="117">
        <v>2305.3200000000002</v>
      </c>
      <c r="AR262" s="117"/>
      <c r="AS262" s="117"/>
      <c r="AT262" s="117"/>
      <c r="AU262" s="117"/>
      <c r="AV262" s="117"/>
      <c r="AW262" s="99"/>
      <c r="AX262" s="100"/>
      <c r="AY262" s="100"/>
      <c r="AZ262" s="100"/>
      <c r="BA262" s="100"/>
      <c r="BB262" s="100"/>
      <c r="BC262" s="100"/>
      <c r="BD262" s="101"/>
      <c r="BE262" s="119"/>
      <c r="BF262" s="119"/>
      <c r="BG262" s="119"/>
      <c r="BH262" s="119"/>
      <c r="BI262" s="119"/>
      <c r="BJ262" s="119"/>
      <c r="BK262" s="119"/>
      <c r="BL262" s="119"/>
    </row>
    <row r="264" spans="1:79" ht="14.25" customHeight="1">
      <c r="A264" s="29" t="s">
        <v>262</v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</row>
    <row r="265" spans="1:79" ht="30" customHeight="1">
      <c r="A265" s="130" t="s">
        <v>231</v>
      </c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/>
      <c r="AU265" s="131"/>
      <c r="AV265" s="131"/>
      <c r="AW265" s="131"/>
      <c r="AX265" s="131"/>
      <c r="AY265" s="131"/>
      <c r="AZ265" s="131"/>
      <c r="BA265" s="131"/>
      <c r="BB265" s="131"/>
      <c r="BC265" s="131"/>
      <c r="BD265" s="131"/>
      <c r="BE265" s="131"/>
      <c r="BF265" s="131"/>
      <c r="BG265" s="131"/>
      <c r="BH265" s="131"/>
      <c r="BI265" s="131"/>
      <c r="BJ265" s="131"/>
      <c r="BK265" s="131"/>
      <c r="BL265" s="131"/>
    </row>
    <row r="266" spans="1:79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8" spans="1:79" ht="14.25">
      <c r="A268" s="29" t="s">
        <v>277</v>
      </c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</row>
    <row r="269" spans="1:79" ht="14.25">
      <c r="A269" s="29" t="s">
        <v>250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</row>
    <row r="270" spans="1:79" ht="60" customHeight="1">
      <c r="A270" s="130" t="s">
        <v>232</v>
      </c>
      <c r="B270" s="131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</row>
    <row r="271" spans="1:79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4" spans="1:58" ht="18.95" customHeight="1">
      <c r="A274" s="134" t="s">
        <v>235</v>
      </c>
      <c r="B274" s="131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22"/>
      <c r="AC274" s="22"/>
      <c r="AD274" s="22"/>
      <c r="AE274" s="22"/>
      <c r="AF274" s="22"/>
      <c r="AG274" s="22"/>
      <c r="AH274" s="42"/>
      <c r="AI274" s="42"/>
      <c r="AJ274" s="42"/>
      <c r="AK274" s="42"/>
      <c r="AL274" s="42"/>
      <c r="AM274" s="42"/>
      <c r="AN274" s="42"/>
      <c r="AO274" s="42"/>
      <c r="AP274" s="42"/>
      <c r="AQ274" s="22"/>
      <c r="AR274" s="22"/>
      <c r="AS274" s="22"/>
      <c r="AT274" s="22"/>
      <c r="AU274" s="135" t="s">
        <v>237</v>
      </c>
      <c r="AV274" s="133"/>
      <c r="AW274" s="133"/>
      <c r="AX274" s="133"/>
      <c r="AY274" s="133"/>
      <c r="AZ274" s="133"/>
      <c r="BA274" s="133"/>
      <c r="BB274" s="133"/>
      <c r="BC274" s="133"/>
      <c r="BD274" s="133"/>
      <c r="BE274" s="133"/>
      <c r="BF274" s="133"/>
    </row>
    <row r="275" spans="1:58" ht="12.75" customHeight="1">
      <c r="AB275" s="23"/>
      <c r="AC275" s="23"/>
      <c r="AD275" s="23"/>
      <c r="AE275" s="23"/>
      <c r="AF275" s="23"/>
      <c r="AG275" s="23"/>
      <c r="AH275" s="28" t="s">
        <v>1</v>
      </c>
      <c r="AI275" s="28"/>
      <c r="AJ275" s="28"/>
      <c r="AK275" s="28"/>
      <c r="AL275" s="28"/>
      <c r="AM275" s="28"/>
      <c r="AN275" s="28"/>
      <c r="AO275" s="28"/>
      <c r="AP275" s="28"/>
      <c r="AQ275" s="23"/>
      <c r="AR275" s="23"/>
      <c r="AS275" s="23"/>
      <c r="AT275" s="23"/>
      <c r="AU275" s="28" t="s">
        <v>160</v>
      </c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</row>
    <row r="276" spans="1:58" ht="15">
      <c r="AB276" s="23"/>
      <c r="AC276" s="23"/>
      <c r="AD276" s="23"/>
      <c r="AE276" s="23"/>
      <c r="AF276" s="23"/>
      <c r="AG276" s="23"/>
      <c r="AH276" s="24"/>
      <c r="AI276" s="24"/>
      <c r="AJ276" s="24"/>
      <c r="AK276" s="24"/>
      <c r="AL276" s="24"/>
      <c r="AM276" s="24"/>
      <c r="AN276" s="24"/>
      <c r="AO276" s="24"/>
      <c r="AP276" s="24"/>
      <c r="AQ276" s="23"/>
      <c r="AR276" s="23"/>
      <c r="AS276" s="23"/>
      <c r="AT276" s="23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</row>
    <row r="277" spans="1:58" ht="18" customHeight="1">
      <c r="A277" s="134" t="s">
        <v>236</v>
      </c>
      <c r="B277" s="131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23"/>
      <c r="AC277" s="23"/>
      <c r="AD277" s="23"/>
      <c r="AE277" s="23"/>
      <c r="AF277" s="23"/>
      <c r="AG277" s="23"/>
      <c r="AH277" s="43"/>
      <c r="AI277" s="43"/>
      <c r="AJ277" s="43"/>
      <c r="AK277" s="43"/>
      <c r="AL277" s="43"/>
      <c r="AM277" s="43"/>
      <c r="AN277" s="43"/>
      <c r="AO277" s="43"/>
      <c r="AP277" s="43"/>
      <c r="AQ277" s="23"/>
      <c r="AR277" s="23"/>
      <c r="AS277" s="23"/>
      <c r="AT277" s="23"/>
      <c r="AU277" s="136" t="s">
        <v>238</v>
      </c>
      <c r="AV277" s="133"/>
      <c r="AW277" s="133"/>
      <c r="AX277" s="133"/>
      <c r="AY277" s="133"/>
      <c r="AZ277" s="133"/>
      <c r="BA277" s="133"/>
      <c r="BB277" s="133"/>
      <c r="BC277" s="133"/>
      <c r="BD277" s="133"/>
      <c r="BE277" s="133"/>
      <c r="BF277" s="133"/>
    </row>
    <row r="278" spans="1:58" ht="12" customHeight="1">
      <c r="AB278" s="23"/>
      <c r="AC278" s="23"/>
      <c r="AD278" s="23"/>
      <c r="AE278" s="23"/>
      <c r="AF278" s="23"/>
      <c r="AG278" s="23"/>
      <c r="AH278" s="28" t="s">
        <v>1</v>
      </c>
      <c r="AI278" s="28"/>
      <c r="AJ278" s="28"/>
      <c r="AK278" s="28"/>
      <c r="AL278" s="28"/>
      <c r="AM278" s="28"/>
      <c r="AN278" s="28"/>
      <c r="AO278" s="28"/>
      <c r="AP278" s="28"/>
      <c r="AQ278" s="23"/>
      <c r="AR278" s="23"/>
      <c r="AS278" s="23"/>
      <c r="AT278" s="23"/>
      <c r="AU278" s="28" t="s">
        <v>160</v>
      </c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</row>
  </sheetData>
  <mergeCells count="1944">
    <mergeCell ref="A262:F262"/>
    <mergeCell ref="G262:S262"/>
    <mergeCell ref="T262:Y262"/>
    <mergeCell ref="Z262:AD262"/>
    <mergeCell ref="AE262:AJ262"/>
    <mergeCell ref="AX253:BB253"/>
    <mergeCell ref="BC253:BG253"/>
    <mergeCell ref="BH253:BL253"/>
    <mergeCell ref="BH252:BL252"/>
    <mergeCell ref="A253:F253"/>
    <mergeCell ref="G253:P253"/>
    <mergeCell ref="Q253:U253"/>
    <mergeCell ref="V253:Y253"/>
    <mergeCell ref="Z253:AD253"/>
    <mergeCell ref="AE253:AI253"/>
    <mergeCell ref="AJ253:AN253"/>
    <mergeCell ref="AO253:AS253"/>
    <mergeCell ref="AT253:AW253"/>
    <mergeCell ref="AE252:AI252"/>
    <mergeCell ref="AJ252:AN252"/>
    <mergeCell ref="AO252:AS252"/>
    <mergeCell ref="AT252:AW252"/>
    <mergeCell ref="AX252:BB252"/>
    <mergeCell ref="BC252:BG252"/>
    <mergeCell ref="AO251:AS251"/>
    <mergeCell ref="AT251:AW251"/>
    <mergeCell ref="AX251:BB251"/>
    <mergeCell ref="BC251:BG251"/>
    <mergeCell ref="BH251:BL251"/>
    <mergeCell ref="A252:F252"/>
    <mergeCell ref="G252:P252"/>
    <mergeCell ref="Q252:U252"/>
    <mergeCell ref="V252:Y252"/>
    <mergeCell ref="Z252:AD252"/>
    <mergeCell ref="AX250:BB250"/>
    <mergeCell ref="BC250:BG250"/>
    <mergeCell ref="BH250:BL250"/>
    <mergeCell ref="A251:F251"/>
    <mergeCell ref="G251:P251"/>
    <mergeCell ref="Q251:U251"/>
    <mergeCell ref="V251:Y251"/>
    <mergeCell ref="Z251:AD251"/>
    <mergeCell ref="AE251:AI251"/>
    <mergeCell ref="AJ251:AN251"/>
    <mergeCell ref="BH249:BL249"/>
    <mergeCell ref="A250:F250"/>
    <mergeCell ref="G250:P250"/>
    <mergeCell ref="Q250:U250"/>
    <mergeCell ref="V250:Y250"/>
    <mergeCell ref="Z250:AD250"/>
    <mergeCell ref="AE250:AI250"/>
    <mergeCell ref="AJ250:AN250"/>
    <mergeCell ref="AO250:AS250"/>
    <mergeCell ref="AT250:AW250"/>
    <mergeCell ref="AE249:AI249"/>
    <mergeCell ref="AJ249:AN249"/>
    <mergeCell ref="AO249:AS249"/>
    <mergeCell ref="AT249:AW249"/>
    <mergeCell ref="AX249:BB249"/>
    <mergeCell ref="BC249:BG249"/>
    <mergeCell ref="AO248:AS248"/>
    <mergeCell ref="AT248:AW248"/>
    <mergeCell ref="AX248:BB248"/>
    <mergeCell ref="BC248:BG248"/>
    <mergeCell ref="BH248:BL248"/>
    <mergeCell ref="A249:F249"/>
    <mergeCell ref="G249:P249"/>
    <mergeCell ref="Q249:U249"/>
    <mergeCell ref="V249:Y249"/>
    <mergeCell ref="Z249:AD249"/>
    <mergeCell ref="AX247:BB247"/>
    <mergeCell ref="BC247:BG247"/>
    <mergeCell ref="BH247:BL247"/>
    <mergeCell ref="A248:F248"/>
    <mergeCell ref="G248:P248"/>
    <mergeCell ref="Q248:U248"/>
    <mergeCell ref="V248:Y248"/>
    <mergeCell ref="Z248:AD248"/>
    <mergeCell ref="AE248:AI248"/>
    <mergeCell ref="AJ248:AN248"/>
    <mergeCell ref="A247:F247"/>
    <mergeCell ref="G247:P247"/>
    <mergeCell ref="Q247:U247"/>
    <mergeCell ref="V247:Y247"/>
    <mergeCell ref="Z247:AD247"/>
    <mergeCell ref="AE247:AI247"/>
    <mergeCell ref="AJ247:AN247"/>
    <mergeCell ref="AO247:AS247"/>
    <mergeCell ref="AT247:AW247"/>
    <mergeCell ref="BK223:BO223"/>
    <mergeCell ref="BP223:BS223"/>
    <mergeCell ref="A223:M223"/>
    <mergeCell ref="N223:U223"/>
    <mergeCell ref="V223:Z223"/>
    <mergeCell ref="AA223:AE223"/>
    <mergeCell ref="AF223:AI223"/>
    <mergeCell ref="AJ223:AN223"/>
    <mergeCell ref="AO223:AR223"/>
    <mergeCell ref="BA195:BC195"/>
    <mergeCell ref="BD195:BF195"/>
    <mergeCell ref="BG195:BI195"/>
    <mergeCell ref="BJ195:BL195"/>
    <mergeCell ref="AI195:AK195"/>
    <mergeCell ref="AL195:AN195"/>
    <mergeCell ref="AO195:AQ195"/>
    <mergeCell ref="AR195:AT195"/>
    <mergeCell ref="AU195:AW195"/>
    <mergeCell ref="AX195:AZ195"/>
    <mergeCell ref="BA194:BC194"/>
    <mergeCell ref="BD194:BF194"/>
    <mergeCell ref="BG194:BI194"/>
    <mergeCell ref="BJ194:BL194"/>
    <mergeCell ref="A195:C195"/>
    <mergeCell ref="D195:V195"/>
    <mergeCell ref="W195:Y195"/>
    <mergeCell ref="Z195:AB195"/>
    <mergeCell ref="AC195:AE195"/>
    <mergeCell ref="AF195:AH195"/>
    <mergeCell ref="AI194:AK194"/>
    <mergeCell ref="AL194:AN194"/>
    <mergeCell ref="AO194:AQ194"/>
    <mergeCell ref="AR194:AT194"/>
    <mergeCell ref="AU194:AW194"/>
    <mergeCell ref="AX194:AZ194"/>
    <mergeCell ref="BA193:BC193"/>
    <mergeCell ref="BD193:BF193"/>
    <mergeCell ref="BG193:BI193"/>
    <mergeCell ref="BJ193:BL193"/>
    <mergeCell ref="A194:C194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A193:C193"/>
    <mergeCell ref="D193:V193"/>
    <mergeCell ref="W193:Y193"/>
    <mergeCell ref="Z193:AB193"/>
    <mergeCell ref="AC193:AE193"/>
    <mergeCell ref="AF193:AH193"/>
    <mergeCell ref="AU192:AW192"/>
    <mergeCell ref="AX192:AZ192"/>
    <mergeCell ref="BA192:BC192"/>
    <mergeCell ref="BD192:BF192"/>
    <mergeCell ref="BG192:BI192"/>
    <mergeCell ref="BJ192:BL192"/>
    <mergeCell ref="AC192:AE192"/>
    <mergeCell ref="AF192:AH192"/>
    <mergeCell ref="AI192:AK192"/>
    <mergeCell ref="AL192:AN192"/>
    <mergeCell ref="AO192:AQ192"/>
    <mergeCell ref="AR192:AT192"/>
    <mergeCell ref="AT182:AX182"/>
    <mergeCell ref="AY182:BC182"/>
    <mergeCell ref="BD182:BH182"/>
    <mergeCell ref="BI182:BM182"/>
    <mergeCell ref="BN182:BR182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Y175:BC175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O176:AS176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O175:AS175"/>
    <mergeCell ref="AT175:AX175"/>
    <mergeCell ref="Z174:AD174"/>
    <mergeCell ref="AE174:AI174"/>
    <mergeCell ref="AJ174:AN174"/>
    <mergeCell ref="AO174:AS174"/>
    <mergeCell ref="AT174:AX174"/>
    <mergeCell ref="AY174:BC174"/>
    <mergeCell ref="A173:T173"/>
    <mergeCell ref="U173:Y173"/>
    <mergeCell ref="Z173:AD173"/>
    <mergeCell ref="AE173:AI173"/>
    <mergeCell ref="AJ173:AN173"/>
    <mergeCell ref="AO173:AS173"/>
    <mergeCell ref="AT173:AX173"/>
    <mergeCell ref="AY173:BC173"/>
    <mergeCell ref="BD173:BH173"/>
    <mergeCell ref="BE164:BI164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V149:AE149"/>
    <mergeCell ref="AF149:AJ149"/>
    <mergeCell ref="AK149:AO149"/>
    <mergeCell ref="AP149:AT149"/>
    <mergeCell ref="AU149:AY149"/>
    <mergeCell ref="AZ149:BD149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0:BI140"/>
    <mergeCell ref="BJ140:BN140"/>
    <mergeCell ref="BO140:BS140"/>
    <mergeCell ref="BT140:BX140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AU124:AY124"/>
    <mergeCell ref="AZ124:BD124"/>
    <mergeCell ref="BE124:BI124"/>
    <mergeCell ref="BJ124:BN124"/>
    <mergeCell ref="BO124:BS124"/>
    <mergeCell ref="BT124:BX124"/>
    <mergeCell ref="A124:C124"/>
    <mergeCell ref="D124:P124"/>
    <mergeCell ref="Q124:U124"/>
    <mergeCell ref="V124:AE124"/>
    <mergeCell ref="AF124:AJ124"/>
    <mergeCell ref="AK124:AO124"/>
    <mergeCell ref="AP124:AT124"/>
    <mergeCell ref="A114:C114"/>
    <mergeCell ref="D114:T114"/>
    <mergeCell ref="U114:Y114"/>
    <mergeCell ref="Z114:AD114"/>
    <mergeCell ref="AE114:AI114"/>
    <mergeCell ref="AJ114:AN114"/>
    <mergeCell ref="AO114:AS114"/>
    <mergeCell ref="BB105:BF105"/>
    <mergeCell ref="BG105:BK105"/>
    <mergeCell ref="BL105:BP105"/>
    <mergeCell ref="BQ105:BT105"/>
    <mergeCell ref="BU105:BY105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X105:BA105"/>
    <mergeCell ref="BG86:BK86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79:D79"/>
    <mergeCell ref="E79:W79"/>
    <mergeCell ref="X79:AB79"/>
    <mergeCell ref="AC79:AG79"/>
    <mergeCell ref="AH79:AL79"/>
    <mergeCell ref="BL62:BP62"/>
    <mergeCell ref="BQ62:BT62"/>
    <mergeCell ref="BU62:BY62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7:AA277"/>
    <mergeCell ref="AH277:AP277"/>
    <mergeCell ref="AU277:BF277"/>
    <mergeCell ref="AH278:AP278"/>
    <mergeCell ref="AU278:BF278"/>
    <mergeCell ref="A31:D31"/>
    <mergeCell ref="E31:T31"/>
    <mergeCell ref="U31:Y31"/>
    <mergeCell ref="Z31:AD31"/>
    <mergeCell ref="AE31:AH31"/>
    <mergeCell ref="A270:BL270"/>
    <mergeCell ref="A274:AA274"/>
    <mergeCell ref="AH274:AP274"/>
    <mergeCell ref="AU274:BF274"/>
    <mergeCell ref="AH275:AP275"/>
    <mergeCell ref="AU275:BF275"/>
    <mergeCell ref="AW261:BD261"/>
    <mergeCell ref="BE261:BL261"/>
    <mergeCell ref="A264:BL264"/>
    <mergeCell ref="A265:BL265"/>
    <mergeCell ref="A268:BL268"/>
    <mergeCell ref="A269:BL269"/>
    <mergeCell ref="AK262:AP262"/>
    <mergeCell ref="AQ262:AV262"/>
    <mergeCell ref="AW262:BD262"/>
    <mergeCell ref="BE262:BL262"/>
    <mergeCell ref="AQ260:AV260"/>
    <mergeCell ref="AW260:BD260"/>
    <mergeCell ref="BE260:BL260"/>
    <mergeCell ref="A261:F261"/>
    <mergeCell ref="G261:S261"/>
    <mergeCell ref="T261:Y261"/>
    <mergeCell ref="Z261:AD261"/>
    <mergeCell ref="AE261:AJ261"/>
    <mergeCell ref="AK261:AP261"/>
    <mergeCell ref="AQ261:AV261"/>
    <mergeCell ref="A260:F260"/>
    <mergeCell ref="G260:S260"/>
    <mergeCell ref="T260:Y260"/>
    <mergeCell ref="Z260:AD260"/>
    <mergeCell ref="AE260:AJ260"/>
    <mergeCell ref="AK260:AP260"/>
    <mergeCell ref="BE257:BL258"/>
    <mergeCell ref="A259:F259"/>
    <mergeCell ref="G259:S259"/>
    <mergeCell ref="T259:Y259"/>
    <mergeCell ref="Z259:AD259"/>
    <mergeCell ref="AE259:AJ259"/>
    <mergeCell ref="AK259:AP259"/>
    <mergeCell ref="AQ259:AV259"/>
    <mergeCell ref="AW259:BD259"/>
    <mergeCell ref="BE259:BL259"/>
    <mergeCell ref="A255:BL255"/>
    <mergeCell ref="A256:BL256"/>
    <mergeCell ref="A257:F258"/>
    <mergeCell ref="G257:S258"/>
    <mergeCell ref="T257:Y258"/>
    <mergeCell ref="Z257:AD258"/>
    <mergeCell ref="AE257:AJ258"/>
    <mergeCell ref="AK257:AP258"/>
    <mergeCell ref="AQ257:AV258"/>
    <mergeCell ref="AW257:BD258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T242:AW243"/>
    <mergeCell ref="AX242:BG242"/>
    <mergeCell ref="BH242:BL243"/>
    <mergeCell ref="Z243:AD243"/>
    <mergeCell ref="AE243:AI243"/>
    <mergeCell ref="AX243:BB243"/>
    <mergeCell ref="BC243:BG243"/>
    <mergeCell ref="A240:BL240"/>
    <mergeCell ref="A241:F243"/>
    <mergeCell ref="G241:P243"/>
    <mergeCell ref="Q241:AN241"/>
    <mergeCell ref="AO241:BL241"/>
    <mergeCell ref="Q242:U243"/>
    <mergeCell ref="V242:Y243"/>
    <mergeCell ref="Z242:AI242"/>
    <mergeCell ref="AJ242:AN243"/>
    <mergeCell ref="AO242:AS243"/>
    <mergeCell ref="AK237:AP237"/>
    <mergeCell ref="AQ237:AV237"/>
    <mergeCell ref="AW237:BA237"/>
    <mergeCell ref="BB237:BF237"/>
    <mergeCell ref="BG237:BL237"/>
    <mergeCell ref="A239:BL239"/>
    <mergeCell ref="AK236:AP236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AK235:AP235"/>
    <mergeCell ref="AQ235:AV235"/>
    <mergeCell ref="AW235:BA235"/>
    <mergeCell ref="BB235:BF235"/>
    <mergeCell ref="BG235:BL235"/>
    <mergeCell ref="A236:F236"/>
    <mergeCell ref="G236:S236"/>
    <mergeCell ref="T236:Y236"/>
    <mergeCell ref="Z236:AD236"/>
    <mergeCell ref="AE236:AJ236"/>
    <mergeCell ref="AQ233:AV234"/>
    <mergeCell ref="AW233:BF233"/>
    <mergeCell ref="BG233:BL234"/>
    <mergeCell ref="AW234:BA234"/>
    <mergeCell ref="BB234:BF234"/>
    <mergeCell ref="A235:F235"/>
    <mergeCell ref="G235:S235"/>
    <mergeCell ref="T235:Y235"/>
    <mergeCell ref="Z235:AD235"/>
    <mergeCell ref="AE235:AJ235"/>
    <mergeCell ref="A233:F234"/>
    <mergeCell ref="G233:S234"/>
    <mergeCell ref="T233:Y234"/>
    <mergeCell ref="Z233:AD234"/>
    <mergeCell ref="AE233:AJ234"/>
    <mergeCell ref="AK233:AP234"/>
    <mergeCell ref="BP222:BS222"/>
    <mergeCell ref="A226:BL226"/>
    <mergeCell ref="A227:BL227"/>
    <mergeCell ref="A230:BL230"/>
    <mergeCell ref="A231:BL231"/>
    <mergeCell ref="A232:BL232"/>
    <mergeCell ref="AS223:AW223"/>
    <mergeCell ref="AX223:BA223"/>
    <mergeCell ref="BB223:BF223"/>
    <mergeCell ref="BG223:BJ223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BP220:BS220"/>
    <mergeCell ref="A221:M221"/>
    <mergeCell ref="N221:U221"/>
    <mergeCell ref="V221:Z221"/>
    <mergeCell ref="AA221:AE221"/>
    <mergeCell ref="AF221:AI221"/>
    <mergeCell ref="AJ221:AN221"/>
    <mergeCell ref="AO221:AR221"/>
    <mergeCell ref="AS221:AW221"/>
    <mergeCell ref="AX221:BA221"/>
    <mergeCell ref="AO220:AR220"/>
    <mergeCell ref="AS220:AW220"/>
    <mergeCell ref="AX220:BA220"/>
    <mergeCell ref="BB220:BF220"/>
    <mergeCell ref="BG220:BJ220"/>
    <mergeCell ref="BK220:BO220"/>
    <mergeCell ref="BB219:BF219"/>
    <mergeCell ref="BG219:BJ219"/>
    <mergeCell ref="BK219:BO219"/>
    <mergeCell ref="BP219:BS219"/>
    <mergeCell ref="A220:M220"/>
    <mergeCell ref="N220:U220"/>
    <mergeCell ref="V220:Z220"/>
    <mergeCell ref="AA220:AE220"/>
    <mergeCell ref="AF220:AI220"/>
    <mergeCell ref="AJ220:AN220"/>
    <mergeCell ref="AA219:AE219"/>
    <mergeCell ref="AF219:AI219"/>
    <mergeCell ref="AJ219:AN219"/>
    <mergeCell ref="AO219:AR219"/>
    <mergeCell ref="AS219:AW219"/>
    <mergeCell ref="AX219:BA219"/>
    <mergeCell ref="A216:BL216"/>
    <mergeCell ref="A217:BM217"/>
    <mergeCell ref="A218:M219"/>
    <mergeCell ref="N218:U219"/>
    <mergeCell ref="V218:Z219"/>
    <mergeCell ref="AA218:AI218"/>
    <mergeCell ref="AJ218:AR218"/>
    <mergeCell ref="AS218:BA218"/>
    <mergeCell ref="BB218:BJ218"/>
    <mergeCell ref="BK218:BS218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U213:AY213"/>
    <mergeCell ref="AZ213:BD213"/>
    <mergeCell ref="AU211:AY211"/>
    <mergeCell ref="AZ211:BD211"/>
    <mergeCell ref="A212:F212"/>
    <mergeCell ref="G212:S212"/>
    <mergeCell ref="T212:Z212"/>
    <mergeCell ref="AA212:AE212"/>
    <mergeCell ref="AF212:AJ212"/>
    <mergeCell ref="AK212:AO212"/>
    <mergeCell ref="AP212:AT212"/>
    <mergeCell ref="AU212:AY212"/>
    <mergeCell ref="AP210:AT210"/>
    <mergeCell ref="AU210:AY210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207:BL207"/>
    <mergeCell ref="A208:BD208"/>
    <mergeCell ref="A209:F210"/>
    <mergeCell ref="G209:S210"/>
    <mergeCell ref="T209:Z210"/>
    <mergeCell ref="AA209:AO209"/>
    <mergeCell ref="AP209:BD209"/>
    <mergeCell ref="AA210:AE210"/>
    <mergeCell ref="AF210:AJ210"/>
    <mergeCell ref="AK210:AO210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4:F204"/>
    <mergeCell ref="G204:S204"/>
    <mergeCell ref="T204:Z204"/>
    <mergeCell ref="AA204:AE204"/>
    <mergeCell ref="AF204:AJ204"/>
    <mergeCell ref="AK204:AO204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0:BS200"/>
    <mergeCell ref="A201:F202"/>
    <mergeCell ref="G201:S202"/>
    <mergeCell ref="T201:Z202"/>
    <mergeCell ref="AA201:AO201"/>
    <mergeCell ref="AP201:BD201"/>
    <mergeCell ref="BE201:BS201"/>
    <mergeCell ref="AA202:AE202"/>
    <mergeCell ref="AF202:AJ202"/>
    <mergeCell ref="AK202:AO202"/>
    <mergeCell ref="BA191:BC191"/>
    <mergeCell ref="BD191:BF191"/>
    <mergeCell ref="BG191:BI191"/>
    <mergeCell ref="BJ191:BL191"/>
    <mergeCell ref="A198:BL198"/>
    <mergeCell ref="A199:BS199"/>
    <mergeCell ref="A192:C192"/>
    <mergeCell ref="D192:V192"/>
    <mergeCell ref="W192:Y192"/>
    <mergeCell ref="Z192:AB192"/>
    <mergeCell ref="AI191:AK191"/>
    <mergeCell ref="AL191:AN191"/>
    <mergeCell ref="AO191:AQ191"/>
    <mergeCell ref="AR191:AT191"/>
    <mergeCell ref="AU191:AW191"/>
    <mergeCell ref="AX191:AZ191"/>
    <mergeCell ref="BA190:BC190"/>
    <mergeCell ref="BD190:BF190"/>
    <mergeCell ref="BG190:BI190"/>
    <mergeCell ref="BJ190:BL190"/>
    <mergeCell ref="A191:C191"/>
    <mergeCell ref="D191:V191"/>
    <mergeCell ref="W191:Y191"/>
    <mergeCell ref="Z191:AB191"/>
    <mergeCell ref="AC191:AE191"/>
    <mergeCell ref="AF191:AH191"/>
    <mergeCell ref="AI190:AK190"/>
    <mergeCell ref="AL190:AN190"/>
    <mergeCell ref="AO190:AQ190"/>
    <mergeCell ref="AR190:AT190"/>
    <mergeCell ref="AU190:AW190"/>
    <mergeCell ref="AX190:AZ190"/>
    <mergeCell ref="BA189:BC189"/>
    <mergeCell ref="BD189:BF189"/>
    <mergeCell ref="BG189:BI189"/>
    <mergeCell ref="BJ189:BL189"/>
    <mergeCell ref="A190:C190"/>
    <mergeCell ref="D190:V190"/>
    <mergeCell ref="W190:Y190"/>
    <mergeCell ref="Z190:AB190"/>
    <mergeCell ref="AC190:AE190"/>
    <mergeCell ref="AF190:AH190"/>
    <mergeCell ref="AI189:AK189"/>
    <mergeCell ref="AL189:AN189"/>
    <mergeCell ref="AO189:AQ189"/>
    <mergeCell ref="AR189:AT189"/>
    <mergeCell ref="AU189:AW189"/>
    <mergeCell ref="AX189:AZ189"/>
    <mergeCell ref="A189:C189"/>
    <mergeCell ref="D189:V189"/>
    <mergeCell ref="W189:Y189"/>
    <mergeCell ref="Z189:AB189"/>
    <mergeCell ref="AC189:AE189"/>
    <mergeCell ref="AF189:AH189"/>
    <mergeCell ref="BJ187:BL188"/>
    <mergeCell ref="W188:Y188"/>
    <mergeCell ref="Z188:AB188"/>
    <mergeCell ref="AC188:AE188"/>
    <mergeCell ref="AF188:AH188"/>
    <mergeCell ref="AI188:AK188"/>
    <mergeCell ref="AL188:AN188"/>
    <mergeCell ref="AO188:AQ188"/>
    <mergeCell ref="AR188:AT188"/>
    <mergeCell ref="BG186:BL186"/>
    <mergeCell ref="W187:AB187"/>
    <mergeCell ref="AC187:AH187"/>
    <mergeCell ref="AI187:AN187"/>
    <mergeCell ref="AO187:AT187"/>
    <mergeCell ref="AU187:AW188"/>
    <mergeCell ref="AX187:AZ188"/>
    <mergeCell ref="BA187:BC188"/>
    <mergeCell ref="BD187:BF188"/>
    <mergeCell ref="BG187:BI188"/>
    <mergeCell ref="A186:C188"/>
    <mergeCell ref="D186:V188"/>
    <mergeCell ref="W186:AH186"/>
    <mergeCell ref="AI186:AT186"/>
    <mergeCell ref="AU186:AZ186"/>
    <mergeCell ref="BA186:BF186"/>
    <mergeCell ref="AT172:AX172"/>
    <mergeCell ref="AY172:BC172"/>
    <mergeCell ref="BD172:BH172"/>
    <mergeCell ref="BI172:BM172"/>
    <mergeCell ref="BN172:BR172"/>
    <mergeCell ref="A185:BL185"/>
    <mergeCell ref="BI173:BM173"/>
    <mergeCell ref="BN173:BR173"/>
    <mergeCell ref="A174:T174"/>
    <mergeCell ref="U174:Y174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P147:AT147"/>
    <mergeCell ref="AU147:AY147"/>
    <mergeCell ref="AZ147:BD147"/>
    <mergeCell ref="BE147:BI147"/>
    <mergeCell ref="A166:BL166"/>
    <mergeCell ref="A167:BR167"/>
    <mergeCell ref="BE148:BI148"/>
    <mergeCell ref="A149:C149"/>
    <mergeCell ref="D149:P149"/>
    <mergeCell ref="Q149:U149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BT123:BX123"/>
    <mergeCell ref="A142:BL142"/>
    <mergeCell ref="A143:C144"/>
    <mergeCell ref="D143:P144"/>
    <mergeCell ref="Q143:U144"/>
    <mergeCell ref="V143:AE144"/>
    <mergeCell ref="AF143:AT143"/>
    <mergeCell ref="AU143:BI143"/>
    <mergeCell ref="AF144:AJ144"/>
    <mergeCell ref="AK144:AO14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T114:AX114"/>
    <mergeCell ref="AY114:BC114"/>
    <mergeCell ref="BD114:BH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8:AV78"/>
    <mergeCell ref="AW78:BA78"/>
    <mergeCell ref="BB78:BF78"/>
    <mergeCell ref="BG78:BK78"/>
    <mergeCell ref="A88:BL88"/>
    <mergeCell ref="A89:BK89"/>
    <mergeCell ref="AM79:AQ79"/>
    <mergeCell ref="AR79:AV79"/>
    <mergeCell ref="AW79:BA79"/>
    <mergeCell ref="BB79:BF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76:D76"/>
    <mergeCell ref="E76:W76"/>
    <mergeCell ref="X76:AB76"/>
    <mergeCell ref="AC76:AG76"/>
    <mergeCell ref="AH76:AL76"/>
    <mergeCell ref="AM76:AQ76"/>
    <mergeCell ref="AH75:AL75"/>
    <mergeCell ref="AM75:AQ75"/>
    <mergeCell ref="AR75:AV75"/>
    <mergeCell ref="AW75:BA75"/>
    <mergeCell ref="BB75:BF75"/>
    <mergeCell ref="BG75:BK75"/>
    <mergeCell ref="BQ70:BT70"/>
    <mergeCell ref="BU70:BY70"/>
    <mergeCell ref="A72:BL72"/>
    <mergeCell ref="A73:BK73"/>
    <mergeCell ref="A74:D75"/>
    <mergeCell ref="E74:W75"/>
    <mergeCell ref="X74:AQ74"/>
    <mergeCell ref="AR74:BK74"/>
    <mergeCell ref="X75:AB75"/>
    <mergeCell ref="AC75:AG75"/>
    <mergeCell ref="AN70:AR70"/>
    <mergeCell ref="AS70:AW70"/>
    <mergeCell ref="AX70:BA70"/>
    <mergeCell ref="BB70:BF70"/>
    <mergeCell ref="BG70:BK70"/>
    <mergeCell ref="BL70:BP70"/>
    <mergeCell ref="A70:E70"/>
    <mergeCell ref="F70:T70"/>
    <mergeCell ref="U70:Y70"/>
    <mergeCell ref="Z70:AD70"/>
    <mergeCell ref="AE70:AH70"/>
    <mergeCell ref="AI70:AM70"/>
    <mergeCell ref="AX69:BA69"/>
    <mergeCell ref="BB69:BF69"/>
    <mergeCell ref="BG69:BK69"/>
    <mergeCell ref="BL69:BP69"/>
    <mergeCell ref="BQ69:BT69"/>
    <mergeCell ref="BU69:BY69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N69:AR69"/>
    <mergeCell ref="AS69:AW69"/>
    <mergeCell ref="AN68:AR68"/>
    <mergeCell ref="AS68:AW68"/>
    <mergeCell ref="AX68:BA68"/>
    <mergeCell ref="BB68:BF68"/>
    <mergeCell ref="BG68:BK68"/>
    <mergeCell ref="BL68:BP68"/>
    <mergeCell ref="BG67:BK67"/>
    <mergeCell ref="BL67:BP67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E67:AH67"/>
    <mergeCell ref="AI67:AM67"/>
    <mergeCell ref="AN67:AR67"/>
    <mergeCell ref="AS67:AW67"/>
    <mergeCell ref="AX67:BA67"/>
    <mergeCell ref="BB67:BF67"/>
    <mergeCell ref="BU54:BY54"/>
    <mergeCell ref="A64:BL64"/>
    <mergeCell ref="A65:BY65"/>
    <mergeCell ref="A66:E67"/>
    <mergeCell ref="F66:T67"/>
    <mergeCell ref="U66:AM66"/>
    <mergeCell ref="AN66:BF66"/>
    <mergeCell ref="BG66:BY66"/>
    <mergeCell ref="U67:Y67"/>
    <mergeCell ref="Z67:AD67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:A105 A113:A114 A191:A195">
    <cfRule type="cellIs" dxfId="3" priority="3" stopIfTrue="1" operator="equal">
      <formula>A103</formula>
    </cfRule>
  </conditionalFormatting>
  <conditionalFormatting sqref="A123:C140 A147:C164">
    <cfRule type="cellIs" dxfId="2" priority="1" stopIfTrue="1" operator="equal">
      <formula>A122</formula>
    </cfRule>
    <cfRule type="cellIs" dxfId="1" priority="2" stopIfTrue="1" operator="equal">
      <formula>0</formula>
    </cfRule>
  </conditionalFormatting>
  <conditionalFormatting sqref="A115">
    <cfRule type="cellIs" dxfId="0" priority="5" stopIfTrue="1" operator="equal">
      <formula>A113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КПК1014060</vt:lpstr>
      <vt:lpstr>'Додаток2 КПК1014060'!Область_печати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2022-01-12T07:50:43Z</dcterms:modified>
</cp:coreProperties>
</file>