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5041" sheetId="6" r:id="rId1"/>
  </sheets>
  <definedNames>
    <definedName name="_xlnm.Print_Area" localSheetId="0">'Додаток2 КПК1015041'!$A$1:$BY$263</definedName>
  </definedNames>
  <calcPr calcId="124519"/>
</workbook>
</file>

<file path=xl/calcChain.xml><?xml version="1.0" encoding="utf-8"?>
<calcChain xmlns="http://schemas.openxmlformats.org/spreadsheetml/2006/main">
  <c r="BH240" i="6"/>
  <c r="AT240"/>
  <c r="AJ240"/>
  <c r="BH239"/>
  <c r="AT239"/>
  <c r="AJ239"/>
  <c r="BH238"/>
  <c r="AT238"/>
  <c r="AJ238"/>
  <c r="BH237"/>
  <c r="AT237"/>
  <c r="AJ237"/>
  <c r="BH236"/>
  <c r="AT236"/>
  <c r="AJ236"/>
  <c r="BH235"/>
  <c r="AT235"/>
  <c r="AJ235"/>
  <c r="BH234"/>
  <c r="AT234"/>
  <c r="AJ234"/>
  <c r="BH233"/>
  <c r="AT233"/>
  <c r="AJ233"/>
  <c r="BG224"/>
  <c r="AQ224"/>
  <c r="AZ201"/>
  <c r="AK201"/>
  <c r="BO193"/>
  <c r="AZ193"/>
  <c r="AK193"/>
  <c r="BD108"/>
  <c r="AJ108"/>
  <c r="BD107"/>
  <c r="AJ107"/>
  <c r="BU99"/>
  <c r="BB99"/>
  <c r="AI99"/>
  <c r="BU98"/>
  <c r="BB98"/>
  <c r="AI98"/>
  <c r="BG88"/>
  <c r="AM88"/>
  <c r="BG80"/>
  <c r="AM80"/>
  <c r="BG79"/>
  <c r="AM79"/>
  <c r="BG78"/>
  <c r="AM78"/>
  <c r="BG77"/>
  <c r="AM77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<sst xmlns="http://schemas.openxmlformats.org/spreadsheetml/2006/main" count="729" uniqueCount="273">
  <si>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</si>
  <si>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</si>
  <si>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</si>
  <si>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</si>
  <si>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</si>
  <si>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</si>
  <si>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</si>
  <si>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</si>
  <si>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</si>
  <si>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</si>
  <si>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</si>
  <si>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</si>
  <si>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</si>
  <si>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</si>
  <si>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</si>
  <si>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</si>
  <si>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</si>
  <si>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</si>
  <si>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</si>
  <si>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</si>
  <si>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</si>
  <si>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</si>
  <si>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</si>
  <si>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</si>
  <si>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</si>
  <si>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</si>
  <si>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</si>
  <si>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</si>
  <si>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</si>
  <si>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</si>
  <si>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</si>
  <si>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</si>
  <si>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</si>
  <si>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</si>
  <si>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</si>
  <si>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</si>
  <si>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</si>
  <si>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</si>
  <si>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</si>
  <si>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</si>
  <si>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</si>
  <si>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</si>
  <si>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</si>
  <si>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</si>
  <si>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</si>
  <si>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</si>
  <si>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</si>
  <si>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</si>
  <si>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</si>
  <si>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</si>
  <si>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</si>
  <si>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</si>
  <si>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</si>
  <si>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</si>
  <si>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</si>
  <si>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</si>
  <si>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</si>
  <si>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</si>
  <si>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</si>
  <si>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</si>
  <si>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</si>
  <si>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</si>
  <si>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</si>
  <si>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</si>
  <si>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</si>
  <si>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</si>
  <si>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</si>
  <si>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</si>
  <si>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</si>
  <si>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</si>
  <si>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</si>
  <si>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</si>
  <si>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</si>
  <si>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</si>
  <si>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</si>
  <si>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</si>
  <si>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</si>
  <si>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</si>
  <si>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</si>
  <si>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</si>
  <si>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</si>
  <si>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</si>
  <si>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</si>
  <si>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</si>
  <si>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</si>
  <si>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</si>
  <si>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</si>
  <si>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</si>
  <si>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</si>
  <si>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</si>
  <si>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</si>
  <si>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</si>
  <si>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</si>
  <si>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</si>
  <si>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</si>
  <si>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</si>
  <si>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</si>
  <si>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</si>
  <si>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</si>
  <si>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</si>
  <si>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</si>
  <si>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</si>
  <si>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</si>
  <si>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</si>
  <si>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</si>
  <si>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</si>
  <si>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</si>
  <si>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</si>
  <si>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</si>
  <si>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</si>
  <si>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</si>
  <si>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</si>
  <si>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</si>
  <si>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</si>
  <si>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</si>
  <si>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</si>
  <si>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</si>
  <si>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</si>
  <si>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</si>
  <si>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</si>
  <si>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</si>
  <si>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</si>
  <si>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</si>
  <si>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</si>
  <si>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</si>
  <si>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</si>
  <si>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</si>
  <si>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</si>
  <si>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</si>
  <si>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</si>
  <si>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</si>
  <si>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</si>
  <si>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</si>
  <si>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</si>
  <si>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</si>
  <si>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</si>
  <si>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</si>
  <si>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</si>
  <si>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</si>
  <si>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</si>
  <si>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</si>
  <si>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</si>
  <si>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</si>
  <si>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</si>
  <si>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</si>
  <si>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</si>
  <si>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</si>
  <si>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</si>
  <si>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</si>
  <si>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</si>
  <si>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</si>
  <si>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</si>
  <si>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</si>
  <si>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</si>
  <si>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</si>
  <si>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</si>
  <si>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</si>
  <si>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</si>
  <si>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</si>
  <si>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</si>
  <si>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</si>
  <si>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</si>
  <si>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</si>
  <si>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</si>
  <si>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</si>
  <si>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</si>
  <si>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</si>
  <si>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</si>
  <si>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</si>
  <si>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</si>
  <si>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</si>
  <si>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</si>
  <si>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</si>
  <si>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</si>
  <si>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</si>
  <si>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</si>
  <si>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</si>
  <si>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</si>
  <si>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</si>
  <si>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Оплата природного газу</t>
  </si>
  <si>
    <t>Інші поточні видатки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</si>
  <si>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</si>
  <si>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затрат</t>
  </si>
  <si>
    <t xml:space="preserve">formula=RC[-16]+RC[-8]                          </t>
  </si>
  <si>
    <t>кількість комунальних спортивних споруд, видатки на утримання яких здійснюються з бюджету, од.</t>
  </si>
  <si>
    <t>од.</t>
  </si>
  <si>
    <t>обсяг фінансової підтримки</t>
  </si>
  <si>
    <t>грн.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</si>
  <si>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</si>
  <si>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</si>
  <si>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</si>
  <si>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</si>
  <si>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</si>
  <si>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</si>
  <si>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</si>
  <si>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</si>
  <si>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</si>
  <si>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середньомісячні витрати на утримання однієї спортивної споруди комунальної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</si>
  <si>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</si>
  <si>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якості</t>
  </si>
  <si>
    <t>збільшення кількості відвідувачів спортивних секції,порівняно з минулим роком</t>
  </si>
  <si>
    <t>відс.</t>
  </si>
  <si>
    <t>кількість комунальних спортивних споруд, технічний стан яких поліпшено у поточному році, од.</t>
  </si>
  <si>
    <t>Обов’язкові виплати, у тому числі:</t>
  </si>
  <si>
    <t>посадовий оклад</t>
  </si>
  <si>
    <t>доплати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</si>
  <si>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</si>
  <si>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</si>
  <si>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</si>
  <si>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</si>
  <si>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</si>
  <si>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</si>
  <si>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</si>
  <si>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</si>
  <si>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</si>
  <si>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</si>
  <si>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</si>
  <si>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</si>
  <si>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</si>
  <si>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</si>
  <si>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</si>
  <si>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В 2021 році обсяг видатків загального фонду був достатній для повноцінного функціонування організації.</t>
  </si>
  <si>
    <t>В 2021 році фінансові зобов'язання були взяті в межах кошторису, розрахунки проводились виключно за поставлені товари, виконані роботи і надані послуги.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</si>
  <si>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</si>
  <si>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</si>
  <si>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</si>
  <si>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</si>
  <si>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</si>
  <si>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</si>
  <si>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</si>
  <si>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</si>
  <si>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</si>
  <si>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</si>
  <si>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</si>
  <si>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</si>
  <si>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</si>
  <si>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</si>
  <si>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</si>
  <si>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</si>
  <si>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</si>
  <si>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</si>
  <si>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</si>
  <si>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</si>
  <si>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</si>
  <si>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</si>
  <si>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</si>
  <si>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</si>
  <si>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</si>
  <si>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</si>
  <si>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</si>
  <si>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</si>
  <si>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</si>
  <si>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</si>
  <si>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</si>
  <si>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</si>
  <si>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</si>
  <si>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</si>
  <si>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</si>
  <si>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</si>
  <si>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</si>
  <si>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</si>
  <si>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</si>
  <si>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</si>
  <si>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</si>
  <si>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</si>
  <si>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</si>
  <si>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</si>
  <si>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</si>
  <si>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(1)(0)(1)(5)(0)(4)(1)</t>
  </si>
  <si>
    <t>(5)(0)(4)(1)</t>
  </si>
  <si>
    <t>(0)(8)(1)(0)</t>
  </si>
  <si>
    <t>Утримання та фінансова підтримка спортивних споруд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</si>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</sst>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4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8" t="s">
        <v>224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223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229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8" t="s">
        <v>224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272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229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268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271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230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6" t="s">
        <v>218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6" t="s">
        <v>219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6" t="s">
        <v>220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737800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737800</v>
      </c>
      <c r="BC30" s="97"/>
      <c r="BD30" s="97"/>
      <c r="BE30" s="97"/>
      <c r="BF30" s="98"/>
      <c r="BG30" s="96">
        <v>677117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677117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737800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737800</v>
      </c>
      <c r="BC31" s="105"/>
      <c r="BD31" s="105"/>
      <c r="BE31" s="105"/>
      <c r="BF31" s="106"/>
      <c r="BG31" s="104">
        <v>677117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677117</v>
      </c>
      <c r="BV31" s="105"/>
      <c r="BW31" s="105"/>
      <c r="BX31" s="105"/>
      <c r="BY31" s="106"/>
    </row>
    <row r="33" spans="1:79" ht="14.25" customHeight="1">
      <c r="A33" s="79" t="s">
        <v>257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253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258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841510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841510</v>
      </c>
      <c r="AN39" s="97"/>
      <c r="AO39" s="97"/>
      <c r="AP39" s="97"/>
      <c r="AQ39" s="98"/>
      <c r="AR39" s="96">
        <v>927344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927344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841510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841510</v>
      </c>
      <c r="AN40" s="105"/>
      <c r="AO40" s="105"/>
      <c r="AP40" s="105"/>
      <c r="AQ40" s="106"/>
      <c r="AR40" s="104">
        <v>927344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927344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232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235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242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576000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576000</v>
      </c>
      <c r="BC50" s="97"/>
      <c r="BD50" s="97"/>
      <c r="BE50" s="97"/>
      <c r="BF50" s="98"/>
      <c r="BG50" s="96">
        <v>526129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526129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119270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119270</v>
      </c>
      <c r="BC51" s="97"/>
      <c r="BD51" s="97"/>
      <c r="BE51" s="97"/>
      <c r="BF51" s="98"/>
      <c r="BG51" s="96">
        <v>115748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115748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23000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23000</v>
      </c>
      <c r="BC52" s="97"/>
      <c r="BD52" s="97"/>
      <c r="BE52" s="97"/>
      <c r="BF52" s="98"/>
      <c r="BG52" s="96">
        <v>15000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15000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5000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5000</v>
      </c>
      <c r="BC53" s="97"/>
      <c r="BD53" s="97"/>
      <c r="BE53" s="97"/>
      <c r="BF53" s="98"/>
      <c r="BG53" s="96">
        <v>7300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7300</v>
      </c>
      <c r="BV53" s="97"/>
      <c r="BW53" s="97"/>
      <c r="BX53" s="97"/>
      <c r="BY53" s="98"/>
    </row>
    <row r="54" spans="1:79" s="99" customFormat="1" ht="12.75" customHeight="1">
      <c r="A54" s="89">
        <v>2273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2250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2250</v>
      </c>
      <c r="BC54" s="97"/>
      <c r="BD54" s="97"/>
      <c r="BE54" s="97"/>
      <c r="BF54" s="98"/>
      <c r="BG54" s="96">
        <v>1813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1813</v>
      </c>
      <c r="BV54" s="97"/>
      <c r="BW54" s="97"/>
      <c r="BX54" s="97"/>
      <c r="BY54" s="98"/>
    </row>
    <row r="55" spans="1:79" s="99" customFormat="1" ht="12.75" customHeight="1">
      <c r="A55" s="89">
        <v>2274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11600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11600</v>
      </c>
      <c r="BC55" s="97"/>
      <c r="BD55" s="97"/>
      <c r="BE55" s="97"/>
      <c r="BF55" s="98"/>
      <c r="BG55" s="96">
        <v>11127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11127</v>
      </c>
      <c r="BV55" s="97"/>
      <c r="BW55" s="97"/>
      <c r="BX55" s="97"/>
      <c r="BY55" s="98"/>
    </row>
    <row r="56" spans="1:79" s="99" customFormat="1" ht="12.75" customHeight="1">
      <c r="A56" s="89">
        <v>2800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680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680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6" customFormat="1" ht="12.75" customHeight="1">
      <c r="A57" s="86"/>
      <c r="B57" s="87"/>
      <c r="C57" s="87"/>
      <c r="D57" s="88"/>
      <c r="E57" s="100" t="s">
        <v>147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0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0</v>
      </c>
      <c r="AJ57" s="105"/>
      <c r="AK57" s="105"/>
      <c r="AL57" s="105"/>
      <c r="AM57" s="106"/>
      <c r="AN57" s="104">
        <v>737800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737800</v>
      </c>
      <c r="BC57" s="105"/>
      <c r="BD57" s="105"/>
      <c r="BE57" s="105"/>
      <c r="BF57" s="106"/>
      <c r="BG57" s="104">
        <v>677117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677117</v>
      </c>
      <c r="BV57" s="105"/>
      <c r="BW57" s="105"/>
      <c r="BX57" s="105"/>
      <c r="BY57" s="106"/>
    </row>
    <row r="59" spans="1:79" ht="14.25" customHeight="1">
      <c r="A59" s="29" t="s">
        <v>244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>
      <c r="A60" s="44" t="s">
        <v>231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>
      <c r="A61" s="62" t="s">
        <v>119</v>
      </c>
      <c r="B61" s="63"/>
      <c r="C61" s="63"/>
      <c r="D61" s="63"/>
      <c r="E61" s="64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232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235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242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>
      <c r="A62" s="65"/>
      <c r="B62" s="66"/>
      <c r="C62" s="66"/>
      <c r="D62" s="66"/>
      <c r="E62" s="6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>
      <c r="A65" s="86"/>
      <c r="B65" s="87"/>
      <c r="C65" s="87"/>
      <c r="D65" s="87"/>
      <c r="E65" s="88"/>
      <c r="F65" s="86" t="s">
        <v>147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>
      <c r="A67" s="29" t="s">
        <v>259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>
      <c r="A68" s="44" t="s">
        <v>231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>
      <c r="A69" s="62" t="s">
        <v>118</v>
      </c>
      <c r="B69" s="63"/>
      <c r="C69" s="63"/>
      <c r="D69" s="64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253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258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>
      <c r="A70" s="65"/>
      <c r="B70" s="66"/>
      <c r="C70" s="66"/>
      <c r="D70" s="67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8" t="s">
        <v>60</v>
      </c>
      <c r="Y72" s="69"/>
      <c r="Z72" s="69"/>
      <c r="AA72" s="69"/>
      <c r="AB72" s="70"/>
      <c r="AC72" s="68" t="s">
        <v>61</v>
      </c>
      <c r="AD72" s="69"/>
      <c r="AE72" s="69"/>
      <c r="AF72" s="69"/>
      <c r="AG72" s="70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9" customFormat="1" ht="12.75" customHeight="1">
      <c r="A73" s="89">
        <v>2111</v>
      </c>
      <c r="B73" s="90"/>
      <c r="C73" s="90"/>
      <c r="D73" s="91"/>
      <c r="E73" s="92" t="s">
        <v>174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589065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589065</v>
      </c>
      <c r="AN73" s="97"/>
      <c r="AO73" s="97"/>
      <c r="AP73" s="97"/>
      <c r="AQ73" s="98"/>
      <c r="AR73" s="96">
        <v>649150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649150</v>
      </c>
      <c r="BH73" s="95"/>
      <c r="BI73" s="95"/>
      <c r="BJ73" s="95"/>
      <c r="BK73" s="95"/>
      <c r="CA73" s="99" t="s">
        <v>30</v>
      </c>
    </row>
    <row r="74" spans="1:79" s="99" customFormat="1" ht="12.75" customHeight="1">
      <c r="A74" s="89">
        <v>2120</v>
      </c>
      <c r="B74" s="90"/>
      <c r="C74" s="90"/>
      <c r="D74" s="91"/>
      <c r="E74" s="92" t="s">
        <v>175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129594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129594</v>
      </c>
      <c r="AN74" s="97"/>
      <c r="AO74" s="97"/>
      <c r="AP74" s="97"/>
      <c r="AQ74" s="98"/>
      <c r="AR74" s="96">
        <v>142813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142813</v>
      </c>
      <c r="BH74" s="95"/>
      <c r="BI74" s="95"/>
      <c r="BJ74" s="95"/>
      <c r="BK74" s="95"/>
    </row>
    <row r="75" spans="1:79" s="99" customFormat="1" ht="12.75" customHeight="1">
      <c r="A75" s="89">
        <v>2210</v>
      </c>
      <c r="B75" s="90"/>
      <c r="C75" s="90"/>
      <c r="D75" s="91"/>
      <c r="E75" s="92" t="s">
        <v>176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11702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11702</v>
      </c>
      <c r="AN75" s="97"/>
      <c r="AO75" s="97"/>
      <c r="AP75" s="97"/>
      <c r="AQ75" s="98"/>
      <c r="AR75" s="96">
        <v>12981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12981</v>
      </c>
      <c r="BH75" s="95"/>
      <c r="BI75" s="95"/>
      <c r="BJ75" s="95"/>
      <c r="BK75" s="95"/>
    </row>
    <row r="76" spans="1:79" s="99" customFormat="1" ht="12.75" customHeight="1">
      <c r="A76" s="89">
        <v>2240</v>
      </c>
      <c r="B76" s="90"/>
      <c r="C76" s="90"/>
      <c r="D76" s="91"/>
      <c r="E76" s="92" t="s">
        <v>177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99336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99336</v>
      </c>
      <c r="AN76" s="97"/>
      <c r="AO76" s="97"/>
      <c r="AP76" s="97"/>
      <c r="AQ76" s="98"/>
      <c r="AR76" s="96">
        <v>109400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109400</v>
      </c>
      <c r="BH76" s="95"/>
      <c r="BI76" s="95"/>
      <c r="BJ76" s="95"/>
      <c r="BK76" s="95"/>
    </row>
    <row r="77" spans="1:79" s="99" customFormat="1" ht="12.75" customHeight="1">
      <c r="A77" s="89">
        <v>2273</v>
      </c>
      <c r="B77" s="90"/>
      <c r="C77" s="90"/>
      <c r="D77" s="91"/>
      <c r="E77" s="92" t="s">
        <v>178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1877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1877</v>
      </c>
      <c r="AN77" s="97"/>
      <c r="AO77" s="97"/>
      <c r="AP77" s="97"/>
      <c r="AQ77" s="98"/>
      <c r="AR77" s="96">
        <v>2100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2100</v>
      </c>
      <c r="BH77" s="95"/>
      <c r="BI77" s="95"/>
      <c r="BJ77" s="95"/>
      <c r="BK77" s="95"/>
    </row>
    <row r="78" spans="1:79" s="99" customFormat="1" ht="12.75" customHeight="1">
      <c r="A78" s="89">
        <v>2274</v>
      </c>
      <c r="B78" s="90"/>
      <c r="C78" s="90"/>
      <c r="D78" s="91"/>
      <c r="E78" s="92" t="s">
        <v>179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9936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9936</v>
      </c>
      <c r="AN78" s="97"/>
      <c r="AO78" s="97"/>
      <c r="AP78" s="97"/>
      <c r="AQ78" s="98"/>
      <c r="AR78" s="96">
        <v>10900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10900</v>
      </c>
      <c r="BH78" s="95"/>
      <c r="BI78" s="95"/>
      <c r="BJ78" s="95"/>
      <c r="BK78" s="95"/>
    </row>
    <row r="79" spans="1:79" s="99" customFormat="1" ht="12.75" customHeight="1">
      <c r="A79" s="89">
        <v>2800</v>
      </c>
      <c r="B79" s="90"/>
      <c r="C79" s="90"/>
      <c r="D79" s="91"/>
      <c r="E79" s="92" t="s">
        <v>180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6" customFormat="1" ht="12.75" customHeight="1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841510</v>
      </c>
      <c r="Y80" s="105"/>
      <c r="Z80" s="105"/>
      <c r="AA80" s="105"/>
      <c r="AB80" s="106"/>
      <c r="AC80" s="104">
        <v>0</v>
      </c>
      <c r="AD80" s="105"/>
      <c r="AE80" s="105"/>
      <c r="AF80" s="105"/>
      <c r="AG80" s="106"/>
      <c r="AH80" s="104">
        <v>0</v>
      </c>
      <c r="AI80" s="105"/>
      <c r="AJ80" s="105"/>
      <c r="AK80" s="105"/>
      <c r="AL80" s="106"/>
      <c r="AM80" s="104">
        <f>IF(ISNUMBER(X80),X80,0)+IF(ISNUMBER(AC80),AC80,0)</f>
        <v>841510</v>
      </c>
      <c r="AN80" s="105"/>
      <c r="AO80" s="105"/>
      <c r="AP80" s="105"/>
      <c r="AQ80" s="106"/>
      <c r="AR80" s="104">
        <v>927344</v>
      </c>
      <c r="AS80" s="105"/>
      <c r="AT80" s="105"/>
      <c r="AU80" s="105"/>
      <c r="AV80" s="106"/>
      <c r="AW80" s="104">
        <v>0</v>
      </c>
      <c r="AX80" s="105"/>
      <c r="AY80" s="105"/>
      <c r="AZ80" s="105"/>
      <c r="BA80" s="106"/>
      <c r="BB80" s="104">
        <v>0</v>
      </c>
      <c r="BC80" s="105"/>
      <c r="BD80" s="105"/>
      <c r="BE80" s="105"/>
      <c r="BF80" s="106"/>
      <c r="BG80" s="103">
        <f>IF(ISNUMBER(AR80),AR80,0)+IF(ISNUMBER(AW80),AW80,0)</f>
        <v>927344</v>
      </c>
      <c r="BH80" s="103"/>
      <c r="BI80" s="103"/>
      <c r="BJ80" s="103"/>
      <c r="BK80" s="103"/>
    </row>
    <row r="82" spans="1:79" ht="14.25" customHeight="1">
      <c r="A82" s="29" t="s">
        <v>260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231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253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258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>
      <c r="A92" s="29" t="s">
        <v>245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44" t="s">
        <v>231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232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235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242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38.25" customHeight="1">
      <c r="A98" s="89">
        <v>1</v>
      </c>
      <c r="B98" s="90"/>
      <c r="C98" s="90"/>
      <c r="D98" s="92" t="s">
        <v>181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737800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737800</v>
      </c>
      <c r="BC98" s="97"/>
      <c r="BD98" s="97"/>
      <c r="BE98" s="97"/>
      <c r="BF98" s="98"/>
      <c r="BG98" s="96">
        <v>677117</v>
      </c>
      <c r="BH98" s="97"/>
      <c r="BI98" s="97"/>
      <c r="BJ98" s="97"/>
      <c r="BK98" s="98"/>
      <c r="BL98" s="96">
        <v>0</v>
      </c>
      <c r="BM98" s="97"/>
      <c r="BN98" s="97"/>
      <c r="BO98" s="97"/>
      <c r="BP98" s="98"/>
      <c r="BQ98" s="96">
        <v>0</v>
      </c>
      <c r="BR98" s="97"/>
      <c r="BS98" s="97"/>
      <c r="BT98" s="98"/>
      <c r="BU98" s="96">
        <f>IF(ISNUMBER(BG98),BG98,0)+IF(ISNUMBER(BL98),BL98,0)</f>
        <v>677117</v>
      </c>
      <c r="BV98" s="97"/>
      <c r="BW98" s="97"/>
      <c r="BX98" s="97"/>
      <c r="BY98" s="98"/>
      <c r="CA98" s="99" t="s">
        <v>34</v>
      </c>
    </row>
    <row r="99" spans="1:79" s="6" customFormat="1" ht="12.75" customHeight="1">
      <c r="A99" s="86"/>
      <c r="B99" s="87"/>
      <c r="C99" s="87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0</v>
      </c>
      <c r="V99" s="105"/>
      <c r="W99" s="105"/>
      <c r="X99" s="105"/>
      <c r="Y99" s="106"/>
      <c r="Z99" s="104">
        <v>0</v>
      </c>
      <c r="AA99" s="105"/>
      <c r="AB99" s="105"/>
      <c r="AC99" s="105"/>
      <c r="AD99" s="106"/>
      <c r="AE99" s="104">
        <v>0</v>
      </c>
      <c r="AF99" s="105"/>
      <c r="AG99" s="105"/>
      <c r="AH99" s="106"/>
      <c r="AI99" s="104">
        <f>IF(ISNUMBER(U99),U99,0)+IF(ISNUMBER(Z99),Z99,0)</f>
        <v>0</v>
      </c>
      <c r="AJ99" s="105"/>
      <c r="AK99" s="105"/>
      <c r="AL99" s="105"/>
      <c r="AM99" s="106"/>
      <c r="AN99" s="104">
        <v>737800</v>
      </c>
      <c r="AO99" s="105"/>
      <c r="AP99" s="105"/>
      <c r="AQ99" s="105"/>
      <c r="AR99" s="106"/>
      <c r="AS99" s="104">
        <v>0</v>
      </c>
      <c r="AT99" s="105"/>
      <c r="AU99" s="105"/>
      <c r="AV99" s="105"/>
      <c r="AW99" s="106"/>
      <c r="AX99" s="104">
        <v>0</v>
      </c>
      <c r="AY99" s="105"/>
      <c r="AZ99" s="105"/>
      <c r="BA99" s="106"/>
      <c r="BB99" s="104">
        <f>IF(ISNUMBER(AN99),AN99,0)+IF(ISNUMBER(AS99),AS99,0)</f>
        <v>737800</v>
      </c>
      <c r="BC99" s="105"/>
      <c r="BD99" s="105"/>
      <c r="BE99" s="105"/>
      <c r="BF99" s="106"/>
      <c r="BG99" s="104">
        <v>677117</v>
      </c>
      <c r="BH99" s="105"/>
      <c r="BI99" s="105"/>
      <c r="BJ99" s="105"/>
      <c r="BK99" s="106"/>
      <c r="BL99" s="104">
        <v>0</v>
      </c>
      <c r="BM99" s="105"/>
      <c r="BN99" s="105"/>
      <c r="BO99" s="105"/>
      <c r="BP99" s="106"/>
      <c r="BQ99" s="104">
        <v>0</v>
      </c>
      <c r="BR99" s="105"/>
      <c r="BS99" s="105"/>
      <c r="BT99" s="106"/>
      <c r="BU99" s="104">
        <f>IF(ISNUMBER(BG99),BG99,0)+IF(ISNUMBER(BL99),BL99,0)</f>
        <v>677117</v>
      </c>
      <c r="BV99" s="105"/>
      <c r="BW99" s="105"/>
      <c r="BX99" s="105"/>
      <c r="BY99" s="106"/>
    </row>
    <row r="101" spans="1:79" ht="14.25" customHeight="1">
      <c r="A101" s="29" t="s">
        <v>261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>
      <c r="A102" s="75" t="s">
        <v>231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79" ht="23.1" customHeight="1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253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258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9" customFormat="1" ht="38.25" customHeight="1">
      <c r="A107" s="89">
        <v>1</v>
      </c>
      <c r="B107" s="90"/>
      <c r="C107" s="90"/>
      <c r="D107" s="92" t="s">
        <v>181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841510</v>
      </c>
      <c r="V107" s="97"/>
      <c r="W107" s="97"/>
      <c r="X107" s="97"/>
      <c r="Y107" s="98"/>
      <c r="Z107" s="96">
        <v>0</v>
      </c>
      <c r="AA107" s="97"/>
      <c r="AB107" s="97"/>
      <c r="AC107" s="97"/>
      <c r="AD107" s="98"/>
      <c r="AE107" s="95">
        <v>0</v>
      </c>
      <c r="AF107" s="95"/>
      <c r="AG107" s="95"/>
      <c r="AH107" s="95"/>
      <c r="AI107" s="95"/>
      <c r="AJ107" s="110">
        <f>IF(ISNUMBER(U107),U107,0)+IF(ISNUMBER(Z107),Z107,0)</f>
        <v>841510</v>
      </c>
      <c r="AK107" s="110"/>
      <c r="AL107" s="110"/>
      <c r="AM107" s="110"/>
      <c r="AN107" s="110"/>
      <c r="AO107" s="95">
        <v>927344</v>
      </c>
      <c r="AP107" s="95"/>
      <c r="AQ107" s="95"/>
      <c r="AR107" s="95"/>
      <c r="AS107" s="95"/>
      <c r="AT107" s="110">
        <v>0</v>
      </c>
      <c r="AU107" s="110"/>
      <c r="AV107" s="110"/>
      <c r="AW107" s="110"/>
      <c r="AX107" s="110"/>
      <c r="AY107" s="95">
        <v>0</v>
      </c>
      <c r="AZ107" s="95"/>
      <c r="BA107" s="95"/>
      <c r="BB107" s="95"/>
      <c r="BC107" s="95"/>
      <c r="BD107" s="110">
        <f>IF(ISNUMBER(AO107),AO107,0)+IF(ISNUMBER(AT107),AT107,0)</f>
        <v>927344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841510</v>
      </c>
      <c r="V108" s="105"/>
      <c r="W108" s="105"/>
      <c r="X108" s="105"/>
      <c r="Y108" s="106"/>
      <c r="Z108" s="104">
        <v>0</v>
      </c>
      <c r="AA108" s="105"/>
      <c r="AB108" s="105"/>
      <c r="AC108" s="105"/>
      <c r="AD108" s="106"/>
      <c r="AE108" s="103">
        <v>0</v>
      </c>
      <c r="AF108" s="103"/>
      <c r="AG108" s="103"/>
      <c r="AH108" s="103"/>
      <c r="AI108" s="103"/>
      <c r="AJ108" s="85">
        <f>IF(ISNUMBER(U108),U108,0)+IF(ISNUMBER(Z108),Z108,0)</f>
        <v>841510</v>
      </c>
      <c r="AK108" s="85"/>
      <c r="AL108" s="85"/>
      <c r="AM108" s="85"/>
      <c r="AN108" s="85"/>
      <c r="AO108" s="103">
        <v>927344</v>
      </c>
      <c r="AP108" s="103"/>
      <c r="AQ108" s="103"/>
      <c r="AR108" s="103"/>
      <c r="AS108" s="103"/>
      <c r="AT108" s="85">
        <v>0</v>
      </c>
      <c r="AU108" s="85"/>
      <c r="AV108" s="85"/>
      <c r="AW108" s="85"/>
      <c r="AX108" s="85"/>
      <c r="AY108" s="103">
        <v>0</v>
      </c>
      <c r="AZ108" s="103"/>
      <c r="BA108" s="103"/>
      <c r="BB108" s="103"/>
      <c r="BC108" s="103"/>
      <c r="BD108" s="85">
        <f>IF(ISNUMBER(AO108),AO108,0)+IF(ISNUMBER(AT108),AT108,0)</f>
        <v>927344</v>
      </c>
      <c r="BE108" s="85"/>
      <c r="BF108" s="85"/>
      <c r="BG108" s="85"/>
      <c r="BH108" s="85"/>
    </row>
    <row r="109" spans="1:79" s="5" customFormat="1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>
      <c r="A112" s="29" t="s">
        <v>246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232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235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242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>
      <c r="A117" s="86">
        <v>0</v>
      </c>
      <c r="B117" s="87"/>
      <c r="C117" s="87"/>
      <c r="D117" s="111" t="s">
        <v>182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57" customHeight="1">
      <c r="A118" s="89">
        <v>1</v>
      </c>
      <c r="B118" s="90"/>
      <c r="C118" s="90"/>
      <c r="D118" s="114" t="s">
        <v>184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6"/>
      <c r="Q118" s="27" t="s">
        <v>185</v>
      </c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117">
        <v>0</v>
      </c>
      <c r="AG118" s="117"/>
      <c r="AH118" s="117"/>
      <c r="AI118" s="117"/>
      <c r="AJ118" s="117"/>
      <c r="AK118" s="117">
        <v>0</v>
      </c>
      <c r="AL118" s="117"/>
      <c r="AM118" s="117"/>
      <c r="AN118" s="117"/>
      <c r="AO118" s="117"/>
      <c r="AP118" s="117">
        <v>0</v>
      </c>
      <c r="AQ118" s="117"/>
      <c r="AR118" s="117"/>
      <c r="AS118" s="117"/>
      <c r="AT118" s="117"/>
      <c r="AU118" s="117">
        <v>1</v>
      </c>
      <c r="AV118" s="117"/>
      <c r="AW118" s="117"/>
      <c r="AX118" s="117"/>
      <c r="AY118" s="117"/>
      <c r="AZ118" s="117">
        <v>0</v>
      </c>
      <c r="BA118" s="117"/>
      <c r="BB118" s="117"/>
      <c r="BC118" s="117"/>
      <c r="BD118" s="117"/>
      <c r="BE118" s="117">
        <v>1</v>
      </c>
      <c r="BF118" s="117"/>
      <c r="BG118" s="117"/>
      <c r="BH118" s="117"/>
      <c r="BI118" s="117"/>
      <c r="BJ118" s="117">
        <v>1</v>
      </c>
      <c r="BK118" s="117"/>
      <c r="BL118" s="117"/>
      <c r="BM118" s="117"/>
      <c r="BN118" s="117"/>
      <c r="BO118" s="117">
        <v>0</v>
      </c>
      <c r="BP118" s="117"/>
      <c r="BQ118" s="117"/>
      <c r="BR118" s="117"/>
      <c r="BS118" s="117"/>
      <c r="BT118" s="117">
        <v>1</v>
      </c>
      <c r="BU118" s="117"/>
      <c r="BV118" s="117"/>
      <c r="BW118" s="117"/>
      <c r="BX118" s="117"/>
    </row>
    <row r="119" spans="1:79" s="99" customFormat="1" ht="15" customHeight="1">
      <c r="A119" s="89">
        <v>2</v>
      </c>
      <c r="B119" s="90"/>
      <c r="C119" s="90"/>
      <c r="D119" s="114" t="s">
        <v>186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187</v>
      </c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117">
        <v>0</v>
      </c>
      <c r="AG119" s="117"/>
      <c r="AH119" s="117"/>
      <c r="AI119" s="117"/>
      <c r="AJ119" s="117"/>
      <c r="AK119" s="117">
        <v>0</v>
      </c>
      <c r="AL119" s="117"/>
      <c r="AM119" s="117"/>
      <c r="AN119" s="117"/>
      <c r="AO119" s="117"/>
      <c r="AP119" s="117">
        <v>0</v>
      </c>
      <c r="AQ119" s="117"/>
      <c r="AR119" s="117"/>
      <c r="AS119" s="117"/>
      <c r="AT119" s="117"/>
      <c r="AU119" s="117">
        <v>737800</v>
      </c>
      <c r="AV119" s="117"/>
      <c r="AW119" s="117"/>
      <c r="AX119" s="117"/>
      <c r="AY119" s="117"/>
      <c r="AZ119" s="117">
        <v>0</v>
      </c>
      <c r="BA119" s="117"/>
      <c r="BB119" s="117"/>
      <c r="BC119" s="117"/>
      <c r="BD119" s="117"/>
      <c r="BE119" s="117">
        <v>737800</v>
      </c>
      <c r="BF119" s="117"/>
      <c r="BG119" s="117"/>
      <c r="BH119" s="117"/>
      <c r="BI119" s="117"/>
      <c r="BJ119" s="117">
        <v>677117</v>
      </c>
      <c r="BK119" s="117"/>
      <c r="BL119" s="117"/>
      <c r="BM119" s="117"/>
      <c r="BN119" s="117"/>
      <c r="BO119" s="117">
        <v>0</v>
      </c>
      <c r="BP119" s="117"/>
      <c r="BQ119" s="117"/>
      <c r="BR119" s="117"/>
      <c r="BS119" s="117"/>
      <c r="BT119" s="117">
        <v>677117</v>
      </c>
      <c r="BU119" s="117"/>
      <c r="BV119" s="117"/>
      <c r="BW119" s="117"/>
      <c r="BX119" s="117"/>
    </row>
    <row r="120" spans="1:79" s="99" customFormat="1" ht="60" customHeight="1">
      <c r="A120" s="89">
        <v>3</v>
      </c>
      <c r="B120" s="90"/>
      <c r="C120" s="90"/>
      <c r="D120" s="114" t="s">
        <v>188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189</v>
      </c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117">
        <v>0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v>0</v>
      </c>
      <c r="AQ120" s="117"/>
      <c r="AR120" s="117"/>
      <c r="AS120" s="117"/>
      <c r="AT120" s="117"/>
      <c r="AU120" s="117">
        <v>7</v>
      </c>
      <c r="AV120" s="117"/>
      <c r="AW120" s="117"/>
      <c r="AX120" s="117"/>
      <c r="AY120" s="117"/>
      <c r="AZ120" s="117">
        <v>0</v>
      </c>
      <c r="BA120" s="117"/>
      <c r="BB120" s="117"/>
      <c r="BC120" s="117"/>
      <c r="BD120" s="117"/>
      <c r="BE120" s="117">
        <v>7</v>
      </c>
      <c r="BF120" s="117"/>
      <c r="BG120" s="117"/>
      <c r="BH120" s="117"/>
      <c r="BI120" s="117"/>
      <c r="BJ120" s="117">
        <v>6</v>
      </c>
      <c r="BK120" s="117"/>
      <c r="BL120" s="117"/>
      <c r="BM120" s="117"/>
      <c r="BN120" s="117"/>
      <c r="BO120" s="117">
        <v>0</v>
      </c>
      <c r="BP120" s="117"/>
      <c r="BQ120" s="117"/>
      <c r="BR120" s="117"/>
      <c r="BS120" s="117"/>
      <c r="BT120" s="117">
        <v>6</v>
      </c>
      <c r="BU120" s="117"/>
      <c r="BV120" s="117"/>
      <c r="BW120" s="117"/>
      <c r="BX120" s="117"/>
    </row>
    <row r="121" spans="1:79" s="99" customFormat="1" ht="15" customHeight="1">
      <c r="A121" s="89">
        <v>4</v>
      </c>
      <c r="B121" s="90"/>
      <c r="C121" s="90"/>
      <c r="D121" s="114" t="s">
        <v>190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187</v>
      </c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117">
        <v>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0</v>
      </c>
      <c r="AQ121" s="117"/>
      <c r="AR121" s="117"/>
      <c r="AS121" s="117"/>
      <c r="AT121" s="117"/>
      <c r="AU121" s="117">
        <v>576000</v>
      </c>
      <c r="AV121" s="117"/>
      <c r="AW121" s="117"/>
      <c r="AX121" s="117"/>
      <c r="AY121" s="117"/>
      <c r="AZ121" s="117">
        <v>0</v>
      </c>
      <c r="BA121" s="117"/>
      <c r="BB121" s="117"/>
      <c r="BC121" s="117"/>
      <c r="BD121" s="117"/>
      <c r="BE121" s="117">
        <v>576000</v>
      </c>
      <c r="BF121" s="117"/>
      <c r="BG121" s="117"/>
      <c r="BH121" s="117"/>
      <c r="BI121" s="117"/>
      <c r="BJ121" s="117">
        <v>526129</v>
      </c>
      <c r="BK121" s="117"/>
      <c r="BL121" s="117"/>
      <c r="BM121" s="117"/>
      <c r="BN121" s="117"/>
      <c r="BO121" s="117">
        <v>0</v>
      </c>
      <c r="BP121" s="117"/>
      <c r="BQ121" s="117"/>
      <c r="BR121" s="117"/>
      <c r="BS121" s="117"/>
      <c r="BT121" s="117">
        <v>526129</v>
      </c>
      <c r="BU121" s="117"/>
      <c r="BV121" s="117"/>
      <c r="BW121" s="117"/>
      <c r="BX121" s="117"/>
    </row>
    <row r="122" spans="1:79" s="6" customFormat="1" ht="15" customHeight="1">
      <c r="A122" s="86">
        <v>0</v>
      </c>
      <c r="B122" s="87"/>
      <c r="C122" s="87"/>
      <c r="D122" s="113" t="s">
        <v>191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9" s="99" customFormat="1" ht="28.5" customHeight="1">
      <c r="A123" s="89">
        <v>5</v>
      </c>
      <c r="B123" s="90"/>
      <c r="C123" s="90"/>
      <c r="D123" s="114" t="s">
        <v>192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193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117">
        <v>0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v>0</v>
      </c>
      <c r="AQ123" s="117"/>
      <c r="AR123" s="117"/>
      <c r="AS123" s="117"/>
      <c r="AT123" s="117"/>
      <c r="AU123" s="117">
        <v>4200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v>4200</v>
      </c>
      <c r="BF123" s="117"/>
      <c r="BG123" s="117"/>
      <c r="BH123" s="117"/>
      <c r="BI123" s="117"/>
      <c r="BJ123" s="117">
        <v>4200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v>4200</v>
      </c>
      <c r="BU123" s="117"/>
      <c r="BV123" s="117"/>
      <c r="BW123" s="117"/>
      <c r="BX123" s="117"/>
    </row>
    <row r="124" spans="1:79" s="99" customFormat="1" ht="30" customHeight="1">
      <c r="A124" s="89">
        <v>6</v>
      </c>
      <c r="B124" s="90"/>
      <c r="C124" s="90"/>
      <c r="D124" s="114" t="s">
        <v>194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187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117">
        <v>0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v>0</v>
      </c>
      <c r="AQ124" s="117"/>
      <c r="AR124" s="117"/>
      <c r="AS124" s="117"/>
      <c r="AT124" s="117"/>
      <c r="AU124" s="117">
        <v>737800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v>737800</v>
      </c>
      <c r="BF124" s="117"/>
      <c r="BG124" s="117"/>
      <c r="BH124" s="117"/>
      <c r="BI124" s="117"/>
      <c r="BJ124" s="117">
        <v>677117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v>677117</v>
      </c>
      <c r="BU124" s="117"/>
      <c r="BV124" s="117"/>
      <c r="BW124" s="117"/>
      <c r="BX124" s="117"/>
    </row>
    <row r="125" spans="1:79" s="99" customFormat="1" ht="30" customHeight="1">
      <c r="A125" s="89">
        <v>7</v>
      </c>
      <c r="B125" s="90"/>
      <c r="C125" s="90"/>
      <c r="D125" s="114" t="s">
        <v>195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187</v>
      </c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117">
        <v>0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v>0</v>
      </c>
      <c r="AQ125" s="117"/>
      <c r="AR125" s="117"/>
      <c r="AS125" s="117"/>
      <c r="AT125" s="117"/>
      <c r="AU125" s="117">
        <v>82286</v>
      </c>
      <c r="AV125" s="117"/>
      <c r="AW125" s="117"/>
      <c r="AX125" s="117"/>
      <c r="AY125" s="117"/>
      <c r="AZ125" s="117">
        <v>0</v>
      </c>
      <c r="BA125" s="117"/>
      <c r="BB125" s="117"/>
      <c r="BC125" s="117"/>
      <c r="BD125" s="117"/>
      <c r="BE125" s="117">
        <v>82286</v>
      </c>
      <c r="BF125" s="117"/>
      <c r="BG125" s="117"/>
      <c r="BH125" s="117"/>
      <c r="BI125" s="117"/>
      <c r="BJ125" s="117">
        <v>87688</v>
      </c>
      <c r="BK125" s="117"/>
      <c r="BL125" s="117"/>
      <c r="BM125" s="117"/>
      <c r="BN125" s="117"/>
      <c r="BO125" s="117">
        <v>0</v>
      </c>
      <c r="BP125" s="117"/>
      <c r="BQ125" s="117"/>
      <c r="BR125" s="117"/>
      <c r="BS125" s="117"/>
      <c r="BT125" s="117">
        <v>87688</v>
      </c>
      <c r="BU125" s="117"/>
      <c r="BV125" s="117"/>
      <c r="BW125" s="117"/>
      <c r="BX125" s="117"/>
    </row>
    <row r="126" spans="1:79" s="6" customFormat="1" ht="15" customHeight="1">
      <c r="A126" s="86">
        <v>0</v>
      </c>
      <c r="B126" s="87"/>
      <c r="C126" s="87"/>
      <c r="D126" s="113" t="s">
        <v>196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42.75" customHeight="1">
      <c r="A127" s="89">
        <v>8</v>
      </c>
      <c r="B127" s="90"/>
      <c r="C127" s="90"/>
      <c r="D127" s="114" t="s">
        <v>197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187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117">
        <v>0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v>0</v>
      </c>
      <c r="AQ127" s="117"/>
      <c r="AR127" s="117"/>
      <c r="AS127" s="117"/>
      <c r="AT127" s="117"/>
      <c r="AU127" s="117">
        <v>61483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v>61483</v>
      </c>
      <c r="BF127" s="117"/>
      <c r="BG127" s="117"/>
      <c r="BH127" s="117"/>
      <c r="BI127" s="117"/>
      <c r="BJ127" s="117">
        <v>56426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56426</v>
      </c>
      <c r="BU127" s="117"/>
      <c r="BV127" s="117"/>
      <c r="BW127" s="117"/>
      <c r="BX127" s="117"/>
    </row>
    <row r="128" spans="1:79" s="99" customFormat="1" ht="75" customHeight="1">
      <c r="A128" s="89">
        <v>9</v>
      </c>
      <c r="B128" s="90"/>
      <c r="C128" s="90"/>
      <c r="D128" s="114" t="s">
        <v>198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187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v>0</v>
      </c>
      <c r="AQ128" s="117"/>
      <c r="AR128" s="117"/>
      <c r="AS128" s="117"/>
      <c r="AT128" s="117"/>
      <c r="AU128" s="117">
        <v>6857</v>
      </c>
      <c r="AV128" s="117"/>
      <c r="AW128" s="117"/>
      <c r="AX128" s="117"/>
      <c r="AY128" s="117"/>
      <c r="AZ128" s="117">
        <v>0</v>
      </c>
      <c r="BA128" s="117"/>
      <c r="BB128" s="117"/>
      <c r="BC128" s="117"/>
      <c r="BD128" s="117"/>
      <c r="BE128" s="117">
        <v>6857</v>
      </c>
      <c r="BF128" s="117"/>
      <c r="BG128" s="117"/>
      <c r="BH128" s="117"/>
      <c r="BI128" s="117"/>
      <c r="BJ128" s="117">
        <v>7307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v>7307</v>
      </c>
      <c r="BU128" s="117"/>
      <c r="BV128" s="117"/>
      <c r="BW128" s="117"/>
      <c r="BX128" s="117"/>
    </row>
    <row r="129" spans="1:79" s="6" customFormat="1" ht="15" customHeight="1">
      <c r="A129" s="86">
        <v>0</v>
      </c>
      <c r="B129" s="87"/>
      <c r="C129" s="87"/>
      <c r="D129" s="113" t="s">
        <v>199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42.75" customHeight="1">
      <c r="A130" s="89">
        <v>10</v>
      </c>
      <c r="B130" s="90"/>
      <c r="C130" s="90"/>
      <c r="D130" s="114" t="s">
        <v>200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201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117">
        <v>0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0</v>
      </c>
      <c r="AQ130" s="117"/>
      <c r="AR130" s="117"/>
      <c r="AS130" s="117"/>
      <c r="AT130" s="117"/>
      <c r="AU130" s="117">
        <v>2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2</v>
      </c>
      <c r="BF130" s="117"/>
      <c r="BG130" s="117"/>
      <c r="BH130" s="117"/>
      <c r="BI130" s="117"/>
      <c r="BJ130" s="117">
        <v>2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v>2</v>
      </c>
      <c r="BU130" s="117"/>
      <c r="BV130" s="117"/>
      <c r="BW130" s="117"/>
      <c r="BX130" s="117"/>
    </row>
    <row r="131" spans="1:79" s="99" customFormat="1" ht="45" customHeight="1">
      <c r="A131" s="89">
        <v>11</v>
      </c>
      <c r="B131" s="90"/>
      <c r="C131" s="90"/>
      <c r="D131" s="114" t="s">
        <v>202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185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117">
        <v>0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v>0</v>
      </c>
      <c r="AQ131" s="117"/>
      <c r="AR131" s="117"/>
      <c r="AS131" s="117"/>
      <c r="AT131" s="117"/>
      <c r="AU131" s="117">
        <v>1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1</v>
      </c>
      <c r="BF131" s="117"/>
      <c r="BG131" s="117"/>
      <c r="BH131" s="117"/>
      <c r="BI131" s="117"/>
      <c r="BJ131" s="117">
        <v>1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v>1</v>
      </c>
      <c r="BU131" s="117"/>
      <c r="BV131" s="117"/>
      <c r="BW131" s="117"/>
      <c r="BX131" s="117"/>
    </row>
    <row r="133" spans="1:79" ht="14.25" customHeight="1">
      <c r="A133" s="29" t="s">
        <v>262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23.1" customHeight="1">
      <c r="A134" s="54" t="s">
        <v>6</v>
      </c>
      <c r="B134" s="55"/>
      <c r="C134" s="55"/>
      <c r="D134" s="27" t="s">
        <v>9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8</v>
      </c>
      <c r="R134" s="27"/>
      <c r="S134" s="27"/>
      <c r="T134" s="27"/>
      <c r="U134" s="27"/>
      <c r="V134" s="27" t="s">
        <v>7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36" t="s">
        <v>253</v>
      </c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8"/>
      <c r="AU134" s="36" t="s">
        <v>258</v>
      </c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8"/>
    </row>
    <row r="135" spans="1:79" ht="28.5" customHeight="1">
      <c r="A135" s="57"/>
      <c r="B135" s="58"/>
      <c r="C135" s="5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 t="s">
        <v>4</v>
      </c>
      <c r="AG135" s="27"/>
      <c r="AH135" s="27"/>
      <c r="AI135" s="27"/>
      <c r="AJ135" s="27"/>
      <c r="AK135" s="27" t="s">
        <v>3</v>
      </c>
      <c r="AL135" s="27"/>
      <c r="AM135" s="27"/>
      <c r="AN135" s="27"/>
      <c r="AO135" s="27"/>
      <c r="AP135" s="27" t="s">
        <v>123</v>
      </c>
      <c r="AQ135" s="27"/>
      <c r="AR135" s="27"/>
      <c r="AS135" s="27"/>
      <c r="AT135" s="27"/>
      <c r="AU135" s="27" t="s">
        <v>4</v>
      </c>
      <c r="AV135" s="27"/>
      <c r="AW135" s="27"/>
      <c r="AX135" s="27"/>
      <c r="AY135" s="27"/>
      <c r="AZ135" s="27" t="s">
        <v>3</v>
      </c>
      <c r="BA135" s="27"/>
      <c r="BB135" s="27"/>
      <c r="BC135" s="27"/>
      <c r="BD135" s="27"/>
      <c r="BE135" s="27" t="s">
        <v>90</v>
      </c>
      <c r="BF135" s="27"/>
      <c r="BG135" s="27"/>
      <c r="BH135" s="27"/>
      <c r="BI135" s="27"/>
    </row>
    <row r="136" spans="1:79" ht="15" customHeight="1">
      <c r="A136" s="36">
        <v>1</v>
      </c>
      <c r="B136" s="37"/>
      <c r="C136" s="37"/>
      <c r="D136" s="27">
        <v>2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>
        <v>3</v>
      </c>
      <c r="R136" s="27"/>
      <c r="S136" s="27"/>
      <c r="T136" s="27"/>
      <c r="U136" s="27"/>
      <c r="V136" s="27">
        <v>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>
        <v>5</v>
      </c>
      <c r="AG136" s="27"/>
      <c r="AH136" s="27"/>
      <c r="AI136" s="27"/>
      <c r="AJ136" s="27"/>
      <c r="AK136" s="27">
        <v>6</v>
      </c>
      <c r="AL136" s="27"/>
      <c r="AM136" s="27"/>
      <c r="AN136" s="27"/>
      <c r="AO136" s="27"/>
      <c r="AP136" s="27">
        <v>7</v>
      </c>
      <c r="AQ136" s="27"/>
      <c r="AR136" s="27"/>
      <c r="AS136" s="27"/>
      <c r="AT136" s="27"/>
      <c r="AU136" s="27">
        <v>8</v>
      </c>
      <c r="AV136" s="27"/>
      <c r="AW136" s="27"/>
      <c r="AX136" s="27"/>
      <c r="AY136" s="27"/>
      <c r="AZ136" s="27">
        <v>9</v>
      </c>
      <c r="BA136" s="27"/>
      <c r="BB136" s="27"/>
      <c r="BC136" s="27"/>
      <c r="BD136" s="27"/>
      <c r="BE136" s="27">
        <v>10</v>
      </c>
      <c r="BF136" s="27"/>
      <c r="BG136" s="27"/>
      <c r="BH136" s="27"/>
      <c r="BI136" s="27"/>
    </row>
    <row r="137" spans="1:79" ht="15.75" hidden="1" customHeight="1">
      <c r="A137" s="39" t="s">
        <v>154</v>
      </c>
      <c r="B137" s="40"/>
      <c r="C137" s="40"/>
      <c r="D137" s="27" t="s">
        <v>57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70</v>
      </c>
      <c r="R137" s="27"/>
      <c r="S137" s="27"/>
      <c r="T137" s="27"/>
      <c r="U137" s="27"/>
      <c r="V137" s="27" t="s">
        <v>71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6" t="s">
        <v>107</v>
      </c>
      <c r="AG137" s="26"/>
      <c r="AH137" s="26"/>
      <c r="AI137" s="26"/>
      <c r="AJ137" s="26"/>
      <c r="AK137" s="30" t="s">
        <v>108</v>
      </c>
      <c r="AL137" s="30"/>
      <c r="AM137" s="30"/>
      <c r="AN137" s="30"/>
      <c r="AO137" s="30"/>
      <c r="AP137" s="50" t="s">
        <v>183</v>
      </c>
      <c r="AQ137" s="50"/>
      <c r="AR137" s="50"/>
      <c r="AS137" s="50"/>
      <c r="AT137" s="50"/>
      <c r="AU137" s="26" t="s">
        <v>109</v>
      </c>
      <c r="AV137" s="26"/>
      <c r="AW137" s="26"/>
      <c r="AX137" s="26"/>
      <c r="AY137" s="26"/>
      <c r="AZ137" s="30" t="s">
        <v>110</v>
      </c>
      <c r="BA137" s="30"/>
      <c r="BB137" s="30"/>
      <c r="BC137" s="30"/>
      <c r="BD137" s="30"/>
      <c r="BE137" s="50" t="s">
        <v>183</v>
      </c>
      <c r="BF137" s="50"/>
      <c r="BG137" s="50"/>
      <c r="BH137" s="50"/>
      <c r="BI137" s="50"/>
      <c r="CA137" t="s">
        <v>39</v>
      </c>
    </row>
    <row r="138" spans="1:79" s="6" customFormat="1" ht="14.25">
      <c r="A138" s="86">
        <v>0</v>
      </c>
      <c r="B138" s="87"/>
      <c r="C138" s="87"/>
      <c r="D138" s="111" t="s">
        <v>182</v>
      </c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CA138" s="6" t="s">
        <v>40</v>
      </c>
    </row>
    <row r="139" spans="1:79" s="99" customFormat="1" ht="57" customHeight="1">
      <c r="A139" s="89">
        <v>1</v>
      </c>
      <c r="B139" s="90"/>
      <c r="C139" s="90"/>
      <c r="D139" s="114" t="s">
        <v>184</v>
      </c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6"/>
      <c r="Q139" s="27" t="s">
        <v>185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117">
        <v>1</v>
      </c>
      <c r="AG139" s="117"/>
      <c r="AH139" s="117"/>
      <c r="AI139" s="117"/>
      <c r="AJ139" s="117"/>
      <c r="AK139" s="117">
        <v>0</v>
      </c>
      <c r="AL139" s="117"/>
      <c r="AM139" s="117"/>
      <c r="AN139" s="117"/>
      <c r="AO139" s="117"/>
      <c r="AP139" s="117">
        <v>1</v>
      </c>
      <c r="AQ139" s="117"/>
      <c r="AR139" s="117"/>
      <c r="AS139" s="117"/>
      <c r="AT139" s="117"/>
      <c r="AU139" s="117">
        <v>1</v>
      </c>
      <c r="AV139" s="117"/>
      <c r="AW139" s="117"/>
      <c r="AX139" s="117"/>
      <c r="AY139" s="117"/>
      <c r="AZ139" s="117">
        <v>0</v>
      </c>
      <c r="BA139" s="117"/>
      <c r="BB139" s="117"/>
      <c r="BC139" s="117"/>
      <c r="BD139" s="117"/>
      <c r="BE139" s="117">
        <v>1</v>
      </c>
      <c r="BF139" s="117"/>
      <c r="BG139" s="117"/>
      <c r="BH139" s="117"/>
      <c r="BI139" s="117"/>
    </row>
    <row r="140" spans="1:79" s="99" customFormat="1" ht="15" customHeight="1">
      <c r="A140" s="89">
        <v>2</v>
      </c>
      <c r="B140" s="90"/>
      <c r="C140" s="90"/>
      <c r="D140" s="114" t="s">
        <v>186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187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7">
        <v>841510</v>
      </c>
      <c r="AG140" s="117"/>
      <c r="AH140" s="117"/>
      <c r="AI140" s="117"/>
      <c r="AJ140" s="117"/>
      <c r="AK140" s="117">
        <v>0</v>
      </c>
      <c r="AL140" s="117"/>
      <c r="AM140" s="117"/>
      <c r="AN140" s="117"/>
      <c r="AO140" s="117"/>
      <c r="AP140" s="117">
        <v>841510</v>
      </c>
      <c r="AQ140" s="117"/>
      <c r="AR140" s="117"/>
      <c r="AS140" s="117"/>
      <c r="AT140" s="117"/>
      <c r="AU140" s="117">
        <v>927344</v>
      </c>
      <c r="AV140" s="117"/>
      <c r="AW140" s="117"/>
      <c r="AX140" s="117"/>
      <c r="AY140" s="117"/>
      <c r="AZ140" s="117">
        <v>0</v>
      </c>
      <c r="BA140" s="117"/>
      <c r="BB140" s="117"/>
      <c r="BC140" s="117"/>
      <c r="BD140" s="117"/>
      <c r="BE140" s="117">
        <v>927344</v>
      </c>
      <c r="BF140" s="117"/>
      <c r="BG140" s="117"/>
      <c r="BH140" s="117"/>
      <c r="BI140" s="117"/>
    </row>
    <row r="141" spans="1:79" s="99" customFormat="1" ht="60" customHeight="1">
      <c r="A141" s="89">
        <v>3</v>
      </c>
      <c r="B141" s="90"/>
      <c r="C141" s="90"/>
      <c r="D141" s="114" t="s">
        <v>188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189</v>
      </c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117">
        <v>6</v>
      </c>
      <c r="AG141" s="117"/>
      <c r="AH141" s="117"/>
      <c r="AI141" s="117"/>
      <c r="AJ141" s="117"/>
      <c r="AK141" s="117">
        <v>0</v>
      </c>
      <c r="AL141" s="117"/>
      <c r="AM141" s="117"/>
      <c r="AN141" s="117"/>
      <c r="AO141" s="117"/>
      <c r="AP141" s="117">
        <v>6</v>
      </c>
      <c r="AQ141" s="117"/>
      <c r="AR141" s="117"/>
      <c r="AS141" s="117"/>
      <c r="AT141" s="117"/>
      <c r="AU141" s="117">
        <v>6</v>
      </c>
      <c r="AV141" s="117"/>
      <c r="AW141" s="117"/>
      <c r="AX141" s="117"/>
      <c r="AY141" s="117"/>
      <c r="AZ141" s="117">
        <v>0</v>
      </c>
      <c r="BA141" s="117"/>
      <c r="BB141" s="117"/>
      <c r="BC141" s="117"/>
      <c r="BD141" s="117"/>
      <c r="BE141" s="117">
        <v>6</v>
      </c>
      <c r="BF141" s="117"/>
      <c r="BG141" s="117"/>
      <c r="BH141" s="117"/>
      <c r="BI141" s="117"/>
    </row>
    <row r="142" spans="1:79" s="99" customFormat="1" ht="15" customHeight="1">
      <c r="A142" s="89">
        <v>4</v>
      </c>
      <c r="B142" s="90"/>
      <c r="C142" s="90"/>
      <c r="D142" s="114" t="s">
        <v>190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187</v>
      </c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117">
        <v>589065</v>
      </c>
      <c r="AG142" s="117"/>
      <c r="AH142" s="117"/>
      <c r="AI142" s="117"/>
      <c r="AJ142" s="117"/>
      <c r="AK142" s="117">
        <v>0</v>
      </c>
      <c r="AL142" s="117"/>
      <c r="AM142" s="117"/>
      <c r="AN142" s="117"/>
      <c r="AO142" s="117"/>
      <c r="AP142" s="117">
        <v>589065</v>
      </c>
      <c r="AQ142" s="117"/>
      <c r="AR142" s="117"/>
      <c r="AS142" s="117"/>
      <c r="AT142" s="117"/>
      <c r="AU142" s="117">
        <v>649150</v>
      </c>
      <c r="AV142" s="117"/>
      <c r="AW142" s="117"/>
      <c r="AX142" s="117"/>
      <c r="AY142" s="117"/>
      <c r="AZ142" s="117">
        <v>0</v>
      </c>
      <c r="BA142" s="117"/>
      <c r="BB142" s="117"/>
      <c r="BC142" s="117"/>
      <c r="BD142" s="117"/>
      <c r="BE142" s="117">
        <v>649150</v>
      </c>
      <c r="BF142" s="117"/>
      <c r="BG142" s="117"/>
      <c r="BH142" s="117"/>
      <c r="BI142" s="117"/>
    </row>
    <row r="143" spans="1:79" s="6" customFormat="1" ht="14.25">
      <c r="A143" s="86">
        <v>0</v>
      </c>
      <c r="B143" s="87"/>
      <c r="C143" s="87"/>
      <c r="D143" s="113" t="s">
        <v>191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28.5" customHeight="1">
      <c r="A144" s="89">
        <v>5</v>
      </c>
      <c r="B144" s="90"/>
      <c r="C144" s="90"/>
      <c r="D144" s="114" t="s">
        <v>192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193</v>
      </c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117">
        <v>4200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v>4200</v>
      </c>
      <c r="AQ144" s="117"/>
      <c r="AR144" s="117"/>
      <c r="AS144" s="117"/>
      <c r="AT144" s="117"/>
      <c r="AU144" s="117">
        <v>4200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v>4200</v>
      </c>
      <c r="BF144" s="117"/>
      <c r="BG144" s="117"/>
      <c r="BH144" s="117"/>
      <c r="BI144" s="117"/>
    </row>
    <row r="145" spans="1:79" s="99" customFormat="1" ht="30" customHeight="1">
      <c r="A145" s="89">
        <v>6</v>
      </c>
      <c r="B145" s="90"/>
      <c r="C145" s="90"/>
      <c r="D145" s="114" t="s">
        <v>194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187</v>
      </c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117">
        <v>841510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841510</v>
      </c>
      <c r="AQ145" s="117"/>
      <c r="AR145" s="117"/>
      <c r="AS145" s="117"/>
      <c r="AT145" s="117"/>
      <c r="AU145" s="117">
        <v>927344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927344</v>
      </c>
      <c r="BF145" s="117"/>
      <c r="BG145" s="117"/>
      <c r="BH145" s="117"/>
      <c r="BI145" s="117"/>
    </row>
    <row r="146" spans="1:79" s="99" customFormat="1" ht="30" customHeight="1">
      <c r="A146" s="89">
        <v>7</v>
      </c>
      <c r="B146" s="90"/>
      <c r="C146" s="90"/>
      <c r="D146" s="114" t="s">
        <v>195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187</v>
      </c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98178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98178</v>
      </c>
      <c r="AQ146" s="117"/>
      <c r="AR146" s="117"/>
      <c r="AS146" s="117"/>
      <c r="AT146" s="117"/>
      <c r="AU146" s="117">
        <v>108192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108192</v>
      </c>
      <c r="BF146" s="117"/>
      <c r="BG146" s="117"/>
      <c r="BH146" s="117"/>
      <c r="BI146" s="117"/>
    </row>
    <row r="147" spans="1:79" s="6" customFormat="1" ht="14.25">
      <c r="A147" s="86">
        <v>0</v>
      </c>
      <c r="B147" s="87"/>
      <c r="C147" s="87"/>
      <c r="D147" s="113" t="s">
        <v>196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9" s="99" customFormat="1" ht="42.75" customHeight="1">
      <c r="A148" s="89">
        <v>8</v>
      </c>
      <c r="B148" s="90"/>
      <c r="C148" s="90"/>
      <c r="D148" s="114" t="s">
        <v>197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187</v>
      </c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117">
        <v>70126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v>70126</v>
      </c>
      <c r="AQ148" s="117"/>
      <c r="AR148" s="117"/>
      <c r="AS148" s="117"/>
      <c r="AT148" s="117"/>
      <c r="AU148" s="117">
        <v>77279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v>77279</v>
      </c>
      <c r="BF148" s="117"/>
      <c r="BG148" s="117"/>
      <c r="BH148" s="117"/>
      <c r="BI148" s="117"/>
    </row>
    <row r="149" spans="1:79" s="99" customFormat="1" ht="75" customHeight="1">
      <c r="A149" s="89">
        <v>9</v>
      </c>
      <c r="B149" s="90"/>
      <c r="C149" s="90"/>
      <c r="D149" s="114" t="s">
        <v>198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187</v>
      </c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117">
        <v>8181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8181</v>
      </c>
      <c r="AQ149" s="117"/>
      <c r="AR149" s="117"/>
      <c r="AS149" s="117"/>
      <c r="AT149" s="117"/>
      <c r="AU149" s="117">
        <v>9016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v>9016</v>
      </c>
      <c r="BF149" s="117"/>
      <c r="BG149" s="117"/>
      <c r="BH149" s="117"/>
      <c r="BI149" s="117"/>
    </row>
    <row r="150" spans="1:79" s="6" customFormat="1" ht="14.25">
      <c r="A150" s="86">
        <v>0</v>
      </c>
      <c r="B150" s="87"/>
      <c r="C150" s="87"/>
      <c r="D150" s="113" t="s">
        <v>199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2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</row>
    <row r="151" spans="1:79" s="99" customFormat="1" ht="42.75" customHeight="1">
      <c r="A151" s="89">
        <v>10</v>
      </c>
      <c r="B151" s="90"/>
      <c r="C151" s="90"/>
      <c r="D151" s="114" t="s">
        <v>200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201</v>
      </c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117">
        <v>2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2</v>
      </c>
      <c r="AQ151" s="117"/>
      <c r="AR151" s="117"/>
      <c r="AS151" s="117"/>
      <c r="AT151" s="117"/>
      <c r="AU151" s="117">
        <v>2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v>2</v>
      </c>
      <c r="BF151" s="117"/>
      <c r="BG151" s="117"/>
      <c r="BH151" s="117"/>
      <c r="BI151" s="117"/>
    </row>
    <row r="152" spans="1:79" s="99" customFormat="1" ht="45" customHeight="1">
      <c r="A152" s="89">
        <v>11</v>
      </c>
      <c r="B152" s="90"/>
      <c r="C152" s="90"/>
      <c r="D152" s="114" t="s">
        <v>202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185</v>
      </c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117">
        <v>1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v>1</v>
      </c>
      <c r="AQ152" s="117"/>
      <c r="AR152" s="117"/>
      <c r="AS152" s="117"/>
      <c r="AT152" s="117"/>
      <c r="AU152" s="117">
        <v>1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v>1</v>
      </c>
      <c r="BF152" s="117"/>
      <c r="BG152" s="117"/>
      <c r="BH152" s="117"/>
      <c r="BI152" s="117"/>
    </row>
    <row r="154" spans="1:79" ht="14.25" customHeight="1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>
      <c r="A155" s="44" t="s">
        <v>231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232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235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242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253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258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>
      <c r="A160" s="100" t="s">
        <v>203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8">
        <v>0</v>
      </c>
      <c r="V160" s="118"/>
      <c r="W160" s="118"/>
      <c r="X160" s="118"/>
      <c r="Y160" s="118"/>
      <c r="Z160" s="118">
        <v>0</v>
      </c>
      <c r="AA160" s="118"/>
      <c r="AB160" s="118"/>
      <c r="AC160" s="118"/>
      <c r="AD160" s="118"/>
      <c r="AE160" s="118">
        <v>446165</v>
      </c>
      <c r="AF160" s="118"/>
      <c r="AG160" s="118"/>
      <c r="AH160" s="118"/>
      <c r="AI160" s="118"/>
      <c r="AJ160" s="118">
        <v>0</v>
      </c>
      <c r="AK160" s="118"/>
      <c r="AL160" s="118"/>
      <c r="AM160" s="118"/>
      <c r="AN160" s="118"/>
      <c r="AO160" s="118">
        <v>490838</v>
      </c>
      <c r="AP160" s="118"/>
      <c r="AQ160" s="118"/>
      <c r="AR160" s="118"/>
      <c r="AS160" s="118"/>
      <c r="AT160" s="118">
        <v>0</v>
      </c>
      <c r="AU160" s="118"/>
      <c r="AV160" s="118"/>
      <c r="AW160" s="118"/>
      <c r="AX160" s="118"/>
      <c r="AY160" s="118">
        <v>541940</v>
      </c>
      <c r="AZ160" s="118"/>
      <c r="BA160" s="118"/>
      <c r="BB160" s="118"/>
      <c r="BC160" s="118"/>
      <c r="BD160" s="118">
        <v>0</v>
      </c>
      <c r="BE160" s="118"/>
      <c r="BF160" s="118"/>
      <c r="BG160" s="118"/>
      <c r="BH160" s="118"/>
      <c r="BI160" s="118">
        <v>597218</v>
      </c>
      <c r="BJ160" s="118"/>
      <c r="BK160" s="118"/>
      <c r="BL160" s="118"/>
      <c r="BM160" s="118"/>
      <c r="BN160" s="118">
        <v>0</v>
      </c>
      <c r="BO160" s="118"/>
      <c r="BP160" s="118"/>
      <c r="BQ160" s="118"/>
      <c r="BR160" s="118"/>
      <c r="CA160" s="6" t="s">
        <v>42</v>
      </c>
    </row>
    <row r="161" spans="1:70" s="99" customFormat="1" ht="12.75" customHeight="1">
      <c r="A161" s="92" t="s">
        <v>204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9">
        <v>0</v>
      </c>
      <c r="V161" s="119"/>
      <c r="W161" s="119"/>
      <c r="X161" s="119"/>
      <c r="Y161" s="119"/>
      <c r="Z161" s="119">
        <v>0</v>
      </c>
      <c r="AA161" s="119"/>
      <c r="AB161" s="119"/>
      <c r="AC161" s="119"/>
      <c r="AD161" s="119"/>
      <c r="AE161" s="119">
        <v>274087</v>
      </c>
      <c r="AF161" s="119"/>
      <c r="AG161" s="119"/>
      <c r="AH161" s="119"/>
      <c r="AI161" s="119"/>
      <c r="AJ161" s="119">
        <v>0</v>
      </c>
      <c r="AK161" s="119"/>
      <c r="AL161" s="119"/>
      <c r="AM161" s="119"/>
      <c r="AN161" s="119"/>
      <c r="AO161" s="119">
        <v>235437</v>
      </c>
      <c r="AP161" s="119"/>
      <c r="AQ161" s="119"/>
      <c r="AR161" s="119"/>
      <c r="AS161" s="119"/>
      <c r="AT161" s="119">
        <v>0</v>
      </c>
      <c r="AU161" s="119"/>
      <c r="AV161" s="119"/>
      <c r="AW161" s="119"/>
      <c r="AX161" s="119"/>
      <c r="AY161" s="119">
        <v>253298</v>
      </c>
      <c r="AZ161" s="119"/>
      <c r="BA161" s="119"/>
      <c r="BB161" s="119"/>
      <c r="BC161" s="119"/>
      <c r="BD161" s="119">
        <v>0</v>
      </c>
      <c r="BE161" s="119"/>
      <c r="BF161" s="119"/>
      <c r="BG161" s="119"/>
      <c r="BH161" s="119"/>
      <c r="BI161" s="119">
        <v>279134</v>
      </c>
      <c r="BJ161" s="119"/>
      <c r="BK161" s="119"/>
      <c r="BL161" s="119"/>
      <c r="BM161" s="119"/>
      <c r="BN161" s="119">
        <v>0</v>
      </c>
      <c r="BO161" s="119"/>
      <c r="BP161" s="119"/>
      <c r="BQ161" s="119"/>
      <c r="BR161" s="119"/>
    </row>
    <row r="162" spans="1:70" s="99" customFormat="1" ht="12.75" customHeight="1">
      <c r="A162" s="92" t="s">
        <v>205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9">
        <v>0</v>
      </c>
      <c r="V162" s="119"/>
      <c r="W162" s="119"/>
      <c r="X162" s="119"/>
      <c r="Y162" s="119"/>
      <c r="Z162" s="119">
        <v>0</v>
      </c>
      <c r="AA162" s="119"/>
      <c r="AB162" s="119"/>
      <c r="AC162" s="119"/>
      <c r="AD162" s="119"/>
      <c r="AE162" s="119">
        <v>172078</v>
      </c>
      <c r="AF162" s="119"/>
      <c r="AG162" s="119"/>
      <c r="AH162" s="119"/>
      <c r="AI162" s="119"/>
      <c r="AJ162" s="119">
        <v>0</v>
      </c>
      <c r="AK162" s="119"/>
      <c r="AL162" s="119"/>
      <c r="AM162" s="119"/>
      <c r="AN162" s="119"/>
      <c r="AO162" s="119">
        <v>255401</v>
      </c>
      <c r="AP162" s="119"/>
      <c r="AQ162" s="119"/>
      <c r="AR162" s="119"/>
      <c r="AS162" s="119"/>
      <c r="AT162" s="119">
        <v>0</v>
      </c>
      <c r="AU162" s="119"/>
      <c r="AV162" s="119"/>
      <c r="AW162" s="119"/>
      <c r="AX162" s="119"/>
      <c r="AY162" s="119">
        <v>288642</v>
      </c>
      <c r="AZ162" s="119"/>
      <c r="BA162" s="119"/>
      <c r="BB162" s="119"/>
      <c r="BC162" s="119"/>
      <c r="BD162" s="119">
        <v>0</v>
      </c>
      <c r="BE162" s="119"/>
      <c r="BF162" s="119"/>
      <c r="BG162" s="119"/>
      <c r="BH162" s="119"/>
      <c r="BI162" s="119">
        <v>318084</v>
      </c>
      <c r="BJ162" s="119"/>
      <c r="BK162" s="119"/>
      <c r="BL162" s="119"/>
      <c r="BM162" s="119"/>
      <c r="BN162" s="119">
        <v>0</v>
      </c>
      <c r="BO162" s="119"/>
      <c r="BP162" s="119"/>
      <c r="BQ162" s="119"/>
      <c r="BR162" s="119"/>
    </row>
    <row r="163" spans="1:70" s="99" customFormat="1" ht="12.75" customHeight="1">
      <c r="A163" s="92" t="s">
        <v>206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9">
        <v>0</v>
      </c>
      <c r="V163" s="119"/>
      <c r="W163" s="119"/>
      <c r="X163" s="119"/>
      <c r="Y163" s="119"/>
      <c r="Z163" s="119">
        <v>0</v>
      </c>
      <c r="AA163" s="119"/>
      <c r="AB163" s="119"/>
      <c r="AC163" s="119"/>
      <c r="AD163" s="119"/>
      <c r="AE163" s="119">
        <v>65285</v>
      </c>
      <c r="AF163" s="119"/>
      <c r="AG163" s="119"/>
      <c r="AH163" s="119"/>
      <c r="AI163" s="119"/>
      <c r="AJ163" s="119">
        <v>0</v>
      </c>
      <c r="AK163" s="119"/>
      <c r="AL163" s="119"/>
      <c r="AM163" s="119"/>
      <c r="AN163" s="119"/>
      <c r="AO163" s="119">
        <v>0</v>
      </c>
      <c r="AP163" s="119"/>
      <c r="AQ163" s="119"/>
      <c r="AR163" s="119"/>
      <c r="AS163" s="119"/>
      <c r="AT163" s="119">
        <v>0</v>
      </c>
      <c r="AU163" s="119"/>
      <c r="AV163" s="119"/>
      <c r="AW163" s="119"/>
      <c r="AX163" s="119"/>
      <c r="AY163" s="119">
        <v>0</v>
      </c>
      <c r="AZ163" s="119"/>
      <c r="BA163" s="119"/>
      <c r="BB163" s="119"/>
      <c r="BC163" s="119"/>
      <c r="BD163" s="119">
        <v>0</v>
      </c>
      <c r="BE163" s="119"/>
      <c r="BF163" s="119"/>
      <c r="BG163" s="119"/>
      <c r="BH163" s="119"/>
      <c r="BI163" s="119">
        <v>0</v>
      </c>
      <c r="BJ163" s="119"/>
      <c r="BK163" s="119"/>
      <c r="BL163" s="119"/>
      <c r="BM163" s="119"/>
      <c r="BN163" s="119">
        <v>0</v>
      </c>
      <c r="BO163" s="119"/>
      <c r="BP163" s="119"/>
      <c r="BQ163" s="119"/>
      <c r="BR163" s="119"/>
    </row>
    <row r="164" spans="1:70" s="6" customFormat="1" ht="12.75" customHeight="1">
      <c r="A164" s="100" t="s">
        <v>207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8">
        <v>0</v>
      </c>
      <c r="V164" s="118"/>
      <c r="W164" s="118"/>
      <c r="X164" s="118"/>
      <c r="Y164" s="118"/>
      <c r="Z164" s="118">
        <v>0</v>
      </c>
      <c r="AA164" s="118"/>
      <c r="AB164" s="118"/>
      <c r="AC164" s="118"/>
      <c r="AD164" s="118"/>
      <c r="AE164" s="118">
        <v>19456</v>
      </c>
      <c r="AF164" s="118"/>
      <c r="AG164" s="118"/>
      <c r="AH164" s="118"/>
      <c r="AI164" s="118"/>
      <c r="AJ164" s="118">
        <v>0</v>
      </c>
      <c r="AK164" s="118"/>
      <c r="AL164" s="118"/>
      <c r="AM164" s="118"/>
      <c r="AN164" s="118"/>
      <c r="AO164" s="118">
        <v>19470</v>
      </c>
      <c r="AP164" s="118"/>
      <c r="AQ164" s="118"/>
      <c r="AR164" s="118"/>
      <c r="AS164" s="118"/>
      <c r="AT164" s="118">
        <v>0</v>
      </c>
      <c r="AU164" s="118"/>
      <c r="AV164" s="118"/>
      <c r="AW164" s="118"/>
      <c r="AX164" s="118"/>
      <c r="AY164" s="118">
        <v>29453</v>
      </c>
      <c r="AZ164" s="118"/>
      <c r="BA164" s="118"/>
      <c r="BB164" s="118"/>
      <c r="BC164" s="118"/>
      <c r="BD164" s="118">
        <v>0</v>
      </c>
      <c r="BE164" s="118"/>
      <c r="BF164" s="118"/>
      <c r="BG164" s="118"/>
      <c r="BH164" s="118"/>
      <c r="BI164" s="118">
        <v>32457</v>
      </c>
      <c r="BJ164" s="118"/>
      <c r="BK164" s="118"/>
      <c r="BL164" s="118"/>
      <c r="BM164" s="118"/>
      <c r="BN164" s="118">
        <v>0</v>
      </c>
      <c r="BO164" s="118"/>
      <c r="BP164" s="118"/>
      <c r="BQ164" s="118"/>
      <c r="BR164" s="118"/>
    </row>
    <row r="165" spans="1:70" s="99" customFormat="1" ht="12.75" customHeight="1">
      <c r="A165" s="92" t="s">
        <v>208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9">
        <v>0</v>
      </c>
      <c r="V165" s="119"/>
      <c r="W165" s="119"/>
      <c r="X165" s="119"/>
      <c r="Y165" s="119"/>
      <c r="Z165" s="119">
        <v>0</v>
      </c>
      <c r="AA165" s="119"/>
      <c r="AB165" s="119"/>
      <c r="AC165" s="119"/>
      <c r="AD165" s="119"/>
      <c r="AE165" s="119">
        <v>19456</v>
      </c>
      <c r="AF165" s="119"/>
      <c r="AG165" s="119"/>
      <c r="AH165" s="119"/>
      <c r="AI165" s="119"/>
      <c r="AJ165" s="119">
        <v>0</v>
      </c>
      <c r="AK165" s="119"/>
      <c r="AL165" s="119"/>
      <c r="AM165" s="119"/>
      <c r="AN165" s="119"/>
      <c r="AO165" s="119">
        <v>19470</v>
      </c>
      <c r="AP165" s="119"/>
      <c r="AQ165" s="119"/>
      <c r="AR165" s="119"/>
      <c r="AS165" s="119"/>
      <c r="AT165" s="119">
        <v>0</v>
      </c>
      <c r="AU165" s="119"/>
      <c r="AV165" s="119"/>
      <c r="AW165" s="119"/>
      <c r="AX165" s="119"/>
      <c r="AY165" s="119">
        <v>29453</v>
      </c>
      <c r="AZ165" s="119"/>
      <c r="BA165" s="119"/>
      <c r="BB165" s="119"/>
      <c r="BC165" s="119"/>
      <c r="BD165" s="119">
        <v>0</v>
      </c>
      <c r="BE165" s="119"/>
      <c r="BF165" s="119"/>
      <c r="BG165" s="119"/>
      <c r="BH165" s="119"/>
      <c r="BI165" s="119">
        <v>32457</v>
      </c>
      <c r="BJ165" s="119"/>
      <c r="BK165" s="119"/>
      <c r="BL165" s="119"/>
      <c r="BM165" s="119"/>
      <c r="BN165" s="119">
        <v>0</v>
      </c>
      <c r="BO165" s="119"/>
      <c r="BP165" s="119"/>
      <c r="BQ165" s="119"/>
      <c r="BR165" s="119"/>
    </row>
    <row r="166" spans="1:70" s="6" customFormat="1" ht="25.5" customHeight="1">
      <c r="A166" s="100" t="s">
        <v>209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2"/>
      <c r="U166" s="118">
        <v>0</v>
      </c>
      <c r="V166" s="118"/>
      <c r="W166" s="118"/>
      <c r="X166" s="118"/>
      <c r="Y166" s="118"/>
      <c r="Z166" s="118">
        <v>0</v>
      </c>
      <c r="AA166" s="118"/>
      <c r="AB166" s="118"/>
      <c r="AC166" s="118"/>
      <c r="AD166" s="118"/>
      <c r="AE166" s="118">
        <v>45094</v>
      </c>
      <c r="AF166" s="118"/>
      <c r="AG166" s="118"/>
      <c r="AH166" s="118"/>
      <c r="AI166" s="118"/>
      <c r="AJ166" s="118">
        <v>0</v>
      </c>
      <c r="AK166" s="118"/>
      <c r="AL166" s="118"/>
      <c r="AM166" s="118"/>
      <c r="AN166" s="118"/>
      <c r="AO166" s="118">
        <v>15821</v>
      </c>
      <c r="AP166" s="118"/>
      <c r="AQ166" s="118"/>
      <c r="AR166" s="118"/>
      <c r="AS166" s="118"/>
      <c r="AT166" s="118">
        <v>0</v>
      </c>
      <c r="AU166" s="118"/>
      <c r="AV166" s="118"/>
      <c r="AW166" s="118"/>
      <c r="AX166" s="118"/>
      <c r="AY166" s="118">
        <v>17672</v>
      </c>
      <c r="AZ166" s="118"/>
      <c r="BA166" s="118"/>
      <c r="BB166" s="118"/>
      <c r="BC166" s="118"/>
      <c r="BD166" s="118">
        <v>0</v>
      </c>
      <c r="BE166" s="118"/>
      <c r="BF166" s="118"/>
      <c r="BG166" s="118"/>
      <c r="BH166" s="118"/>
      <c r="BI166" s="118">
        <v>19475</v>
      </c>
      <c r="BJ166" s="118"/>
      <c r="BK166" s="118"/>
      <c r="BL166" s="118"/>
      <c r="BM166" s="118"/>
      <c r="BN166" s="118">
        <v>0</v>
      </c>
      <c r="BO166" s="118"/>
      <c r="BP166" s="118"/>
      <c r="BQ166" s="118"/>
      <c r="BR166" s="118"/>
    </row>
    <row r="167" spans="1:70" s="99" customFormat="1" ht="12.75" customHeight="1">
      <c r="A167" s="92" t="s">
        <v>210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9">
        <v>0</v>
      </c>
      <c r="V167" s="119"/>
      <c r="W167" s="119"/>
      <c r="X167" s="119"/>
      <c r="Y167" s="119"/>
      <c r="Z167" s="119">
        <v>0</v>
      </c>
      <c r="AA167" s="119"/>
      <c r="AB167" s="119"/>
      <c r="AC167" s="119"/>
      <c r="AD167" s="119"/>
      <c r="AE167" s="119">
        <v>45094</v>
      </c>
      <c r="AF167" s="119"/>
      <c r="AG167" s="119"/>
      <c r="AH167" s="119"/>
      <c r="AI167" s="119"/>
      <c r="AJ167" s="119">
        <v>0</v>
      </c>
      <c r="AK167" s="119"/>
      <c r="AL167" s="119"/>
      <c r="AM167" s="119"/>
      <c r="AN167" s="119"/>
      <c r="AO167" s="119">
        <v>15821</v>
      </c>
      <c r="AP167" s="119"/>
      <c r="AQ167" s="119"/>
      <c r="AR167" s="119"/>
      <c r="AS167" s="119"/>
      <c r="AT167" s="119">
        <v>0</v>
      </c>
      <c r="AU167" s="119"/>
      <c r="AV167" s="119"/>
      <c r="AW167" s="119"/>
      <c r="AX167" s="119"/>
      <c r="AY167" s="119">
        <v>17672</v>
      </c>
      <c r="AZ167" s="119"/>
      <c r="BA167" s="119"/>
      <c r="BB167" s="119"/>
      <c r="BC167" s="119"/>
      <c r="BD167" s="119">
        <v>0</v>
      </c>
      <c r="BE167" s="119"/>
      <c r="BF167" s="119"/>
      <c r="BG167" s="119"/>
      <c r="BH167" s="119"/>
      <c r="BI167" s="119">
        <v>19475</v>
      </c>
      <c r="BJ167" s="119"/>
      <c r="BK167" s="119"/>
      <c r="BL167" s="119"/>
      <c r="BM167" s="119"/>
      <c r="BN167" s="119">
        <v>0</v>
      </c>
      <c r="BO167" s="119"/>
      <c r="BP167" s="119"/>
      <c r="BQ167" s="119"/>
      <c r="BR167" s="119"/>
    </row>
    <row r="168" spans="1:70" s="6" customFormat="1" ht="12.75" customHeight="1">
      <c r="A168" s="100" t="s">
        <v>147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8">
        <v>0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576000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526129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589065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649150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</row>
    <row r="169" spans="1:70" s="99" customFormat="1" ht="38.25" customHeight="1">
      <c r="A169" s="92" t="s">
        <v>211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9" t="s">
        <v>173</v>
      </c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 t="s">
        <v>173</v>
      </c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 t="s">
        <v>173</v>
      </c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 t="s">
        <v>173</v>
      </c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 t="s">
        <v>173</v>
      </c>
      <c r="BJ169" s="119"/>
      <c r="BK169" s="119"/>
      <c r="BL169" s="119"/>
      <c r="BM169" s="119"/>
      <c r="BN169" s="119"/>
      <c r="BO169" s="119"/>
      <c r="BP169" s="119"/>
      <c r="BQ169" s="119"/>
      <c r="BR169" s="119"/>
    </row>
    <row r="172" spans="1:70" ht="14.25" customHeight="1">
      <c r="A172" s="29" t="s">
        <v>125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0" ht="15" customHeight="1">
      <c r="A173" s="54" t="s">
        <v>6</v>
      </c>
      <c r="B173" s="55"/>
      <c r="C173" s="55"/>
      <c r="D173" s="54" t="s">
        <v>10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6"/>
      <c r="W173" s="27" t="s">
        <v>232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 t="s">
        <v>236</v>
      </c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 t="s">
        <v>247</v>
      </c>
      <c r="AV173" s="27"/>
      <c r="AW173" s="27"/>
      <c r="AX173" s="27"/>
      <c r="AY173" s="27"/>
      <c r="AZ173" s="27"/>
      <c r="BA173" s="27" t="s">
        <v>254</v>
      </c>
      <c r="BB173" s="27"/>
      <c r="BC173" s="27"/>
      <c r="BD173" s="27"/>
      <c r="BE173" s="27"/>
      <c r="BF173" s="27"/>
      <c r="BG173" s="27" t="s">
        <v>263</v>
      </c>
      <c r="BH173" s="27"/>
      <c r="BI173" s="27"/>
      <c r="BJ173" s="27"/>
      <c r="BK173" s="27"/>
      <c r="BL173" s="27"/>
    </row>
    <row r="174" spans="1:70" ht="15" customHeight="1">
      <c r="A174" s="71"/>
      <c r="B174" s="72"/>
      <c r="C174" s="72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3"/>
      <c r="W174" s="27" t="s">
        <v>4</v>
      </c>
      <c r="X174" s="27"/>
      <c r="Y174" s="27"/>
      <c r="Z174" s="27"/>
      <c r="AA174" s="27"/>
      <c r="AB174" s="27"/>
      <c r="AC174" s="27" t="s">
        <v>3</v>
      </c>
      <c r="AD174" s="27"/>
      <c r="AE174" s="27"/>
      <c r="AF174" s="27"/>
      <c r="AG174" s="27"/>
      <c r="AH174" s="27"/>
      <c r="AI174" s="27" t="s">
        <v>4</v>
      </c>
      <c r="AJ174" s="27"/>
      <c r="AK174" s="27"/>
      <c r="AL174" s="27"/>
      <c r="AM174" s="27"/>
      <c r="AN174" s="27"/>
      <c r="AO174" s="27" t="s">
        <v>3</v>
      </c>
      <c r="AP174" s="27"/>
      <c r="AQ174" s="27"/>
      <c r="AR174" s="27"/>
      <c r="AS174" s="27"/>
      <c r="AT174" s="27"/>
      <c r="AU174" s="74" t="s">
        <v>4</v>
      </c>
      <c r="AV174" s="74"/>
      <c r="AW174" s="74"/>
      <c r="AX174" s="74" t="s">
        <v>3</v>
      </c>
      <c r="AY174" s="74"/>
      <c r="AZ174" s="74"/>
      <c r="BA174" s="74" t="s">
        <v>4</v>
      </c>
      <c r="BB174" s="74"/>
      <c r="BC174" s="74"/>
      <c r="BD174" s="74" t="s">
        <v>3</v>
      </c>
      <c r="BE174" s="74"/>
      <c r="BF174" s="74"/>
      <c r="BG174" s="74" t="s">
        <v>4</v>
      </c>
      <c r="BH174" s="74"/>
      <c r="BI174" s="74"/>
      <c r="BJ174" s="74" t="s">
        <v>3</v>
      </c>
      <c r="BK174" s="74"/>
      <c r="BL174" s="74"/>
    </row>
    <row r="175" spans="1:70" ht="57" customHeight="1">
      <c r="A175" s="57"/>
      <c r="B175" s="58"/>
      <c r="C175" s="58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9"/>
      <c r="W175" s="27" t="s">
        <v>12</v>
      </c>
      <c r="X175" s="27"/>
      <c r="Y175" s="27"/>
      <c r="Z175" s="27" t="s">
        <v>11</v>
      </c>
      <c r="AA175" s="27"/>
      <c r="AB175" s="27"/>
      <c r="AC175" s="27" t="s">
        <v>12</v>
      </c>
      <c r="AD175" s="27"/>
      <c r="AE175" s="27"/>
      <c r="AF175" s="27" t="s">
        <v>11</v>
      </c>
      <c r="AG175" s="27"/>
      <c r="AH175" s="27"/>
      <c r="AI175" s="27" t="s">
        <v>12</v>
      </c>
      <c r="AJ175" s="27"/>
      <c r="AK175" s="27"/>
      <c r="AL175" s="27" t="s">
        <v>11</v>
      </c>
      <c r="AM175" s="27"/>
      <c r="AN175" s="27"/>
      <c r="AO175" s="27" t="s">
        <v>12</v>
      </c>
      <c r="AP175" s="27"/>
      <c r="AQ175" s="27"/>
      <c r="AR175" s="27" t="s">
        <v>11</v>
      </c>
      <c r="AS175" s="27"/>
      <c r="AT175" s="27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</row>
    <row r="176" spans="1:70" ht="15" customHeight="1">
      <c r="A176" s="36">
        <v>1</v>
      </c>
      <c r="B176" s="37"/>
      <c r="C176" s="37"/>
      <c r="D176" s="36">
        <v>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8"/>
      <c r="W176" s="27">
        <v>3</v>
      </c>
      <c r="X176" s="27"/>
      <c r="Y176" s="27"/>
      <c r="Z176" s="27">
        <v>4</v>
      </c>
      <c r="AA176" s="27"/>
      <c r="AB176" s="27"/>
      <c r="AC176" s="27">
        <v>5</v>
      </c>
      <c r="AD176" s="27"/>
      <c r="AE176" s="27"/>
      <c r="AF176" s="27">
        <v>6</v>
      </c>
      <c r="AG176" s="27"/>
      <c r="AH176" s="27"/>
      <c r="AI176" s="27">
        <v>7</v>
      </c>
      <c r="AJ176" s="27"/>
      <c r="AK176" s="27"/>
      <c r="AL176" s="27">
        <v>8</v>
      </c>
      <c r="AM176" s="27"/>
      <c r="AN176" s="27"/>
      <c r="AO176" s="27">
        <v>9</v>
      </c>
      <c r="AP176" s="27"/>
      <c r="AQ176" s="27"/>
      <c r="AR176" s="27">
        <v>10</v>
      </c>
      <c r="AS176" s="27"/>
      <c r="AT176" s="27"/>
      <c r="AU176" s="27">
        <v>11</v>
      </c>
      <c r="AV176" s="27"/>
      <c r="AW176" s="27"/>
      <c r="AX176" s="27">
        <v>12</v>
      </c>
      <c r="AY176" s="27"/>
      <c r="AZ176" s="27"/>
      <c r="BA176" s="27">
        <v>13</v>
      </c>
      <c r="BB176" s="27"/>
      <c r="BC176" s="27"/>
      <c r="BD176" s="27">
        <v>14</v>
      </c>
      <c r="BE176" s="27"/>
      <c r="BF176" s="27"/>
      <c r="BG176" s="27">
        <v>15</v>
      </c>
      <c r="BH176" s="27"/>
      <c r="BI176" s="27"/>
      <c r="BJ176" s="27">
        <v>16</v>
      </c>
      <c r="BK176" s="27"/>
      <c r="BL176" s="27"/>
    </row>
    <row r="177" spans="1:79" s="1" customFormat="1" ht="12.75" hidden="1" customHeight="1">
      <c r="A177" s="39" t="s">
        <v>69</v>
      </c>
      <c r="B177" s="40"/>
      <c r="C177" s="40"/>
      <c r="D177" s="39" t="s">
        <v>57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1"/>
      <c r="W177" s="26" t="s">
        <v>72</v>
      </c>
      <c r="X177" s="26"/>
      <c r="Y177" s="26"/>
      <c r="Z177" s="26" t="s">
        <v>73</v>
      </c>
      <c r="AA177" s="26"/>
      <c r="AB177" s="26"/>
      <c r="AC177" s="30" t="s">
        <v>74</v>
      </c>
      <c r="AD177" s="30"/>
      <c r="AE177" s="30"/>
      <c r="AF177" s="30" t="s">
        <v>75</v>
      </c>
      <c r="AG177" s="30"/>
      <c r="AH177" s="30"/>
      <c r="AI177" s="26" t="s">
        <v>76</v>
      </c>
      <c r="AJ177" s="26"/>
      <c r="AK177" s="26"/>
      <c r="AL177" s="26" t="s">
        <v>77</v>
      </c>
      <c r="AM177" s="26"/>
      <c r="AN177" s="26"/>
      <c r="AO177" s="30" t="s">
        <v>104</v>
      </c>
      <c r="AP177" s="30"/>
      <c r="AQ177" s="30"/>
      <c r="AR177" s="30" t="s">
        <v>78</v>
      </c>
      <c r="AS177" s="30"/>
      <c r="AT177" s="30"/>
      <c r="AU177" s="26" t="s">
        <v>105</v>
      </c>
      <c r="AV177" s="26"/>
      <c r="AW177" s="26"/>
      <c r="AX177" s="30" t="s">
        <v>106</v>
      </c>
      <c r="AY177" s="30"/>
      <c r="AZ177" s="30"/>
      <c r="BA177" s="26" t="s">
        <v>107</v>
      </c>
      <c r="BB177" s="26"/>
      <c r="BC177" s="26"/>
      <c r="BD177" s="30" t="s">
        <v>108</v>
      </c>
      <c r="BE177" s="30"/>
      <c r="BF177" s="30"/>
      <c r="BG177" s="26" t="s">
        <v>109</v>
      </c>
      <c r="BH177" s="26"/>
      <c r="BI177" s="26"/>
      <c r="BJ177" s="30" t="s">
        <v>110</v>
      </c>
      <c r="BK177" s="30"/>
      <c r="BL177" s="30"/>
      <c r="CA177" s="1" t="s">
        <v>103</v>
      </c>
    </row>
    <row r="178" spans="1:79" s="99" customFormat="1" ht="12.75" customHeight="1">
      <c r="A178" s="89">
        <v>1</v>
      </c>
      <c r="B178" s="90"/>
      <c r="C178" s="90"/>
      <c r="D178" s="92" t="s">
        <v>212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7">
        <v>0</v>
      </c>
      <c r="X178" s="117"/>
      <c r="Y178" s="117"/>
      <c r="Z178" s="117">
        <v>0</v>
      </c>
      <c r="AA178" s="117"/>
      <c r="AB178" s="117"/>
      <c r="AC178" s="117">
        <v>0</v>
      </c>
      <c r="AD178" s="117"/>
      <c r="AE178" s="117"/>
      <c r="AF178" s="117">
        <v>0</v>
      </c>
      <c r="AG178" s="117"/>
      <c r="AH178" s="117"/>
      <c r="AI178" s="117">
        <v>1</v>
      </c>
      <c r="AJ178" s="117"/>
      <c r="AK178" s="117"/>
      <c r="AL178" s="117">
        <v>0</v>
      </c>
      <c r="AM178" s="117"/>
      <c r="AN178" s="117"/>
      <c r="AO178" s="117">
        <v>0</v>
      </c>
      <c r="AP178" s="117"/>
      <c r="AQ178" s="117"/>
      <c r="AR178" s="117">
        <v>0</v>
      </c>
      <c r="AS178" s="117"/>
      <c r="AT178" s="117"/>
      <c r="AU178" s="117">
        <v>1</v>
      </c>
      <c r="AV178" s="117"/>
      <c r="AW178" s="117"/>
      <c r="AX178" s="117">
        <v>0</v>
      </c>
      <c r="AY178" s="117"/>
      <c r="AZ178" s="117"/>
      <c r="BA178" s="117">
        <v>1</v>
      </c>
      <c r="BB178" s="117"/>
      <c r="BC178" s="117"/>
      <c r="BD178" s="117">
        <v>0</v>
      </c>
      <c r="BE178" s="117"/>
      <c r="BF178" s="117"/>
      <c r="BG178" s="117">
        <v>1</v>
      </c>
      <c r="BH178" s="117"/>
      <c r="BI178" s="117"/>
      <c r="BJ178" s="117">
        <v>0</v>
      </c>
      <c r="BK178" s="117"/>
      <c r="BL178" s="117"/>
      <c r="CA178" s="99" t="s">
        <v>43</v>
      </c>
    </row>
    <row r="179" spans="1:79" s="99" customFormat="1" ht="12.75" customHeight="1">
      <c r="A179" s="89">
        <v>2</v>
      </c>
      <c r="B179" s="90"/>
      <c r="C179" s="90"/>
      <c r="D179" s="92" t="s">
        <v>213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7">
        <v>0</v>
      </c>
      <c r="X179" s="117"/>
      <c r="Y179" s="117"/>
      <c r="Z179" s="117">
        <v>0</v>
      </c>
      <c r="AA179" s="117"/>
      <c r="AB179" s="117"/>
      <c r="AC179" s="117">
        <v>0</v>
      </c>
      <c r="AD179" s="117"/>
      <c r="AE179" s="117"/>
      <c r="AF179" s="117">
        <v>0</v>
      </c>
      <c r="AG179" s="117"/>
      <c r="AH179" s="117"/>
      <c r="AI179" s="117">
        <v>1</v>
      </c>
      <c r="AJ179" s="117"/>
      <c r="AK179" s="117"/>
      <c r="AL179" s="117">
        <v>0</v>
      </c>
      <c r="AM179" s="117"/>
      <c r="AN179" s="117"/>
      <c r="AO179" s="117">
        <v>0</v>
      </c>
      <c r="AP179" s="117"/>
      <c r="AQ179" s="117"/>
      <c r="AR179" s="117">
        <v>0</v>
      </c>
      <c r="AS179" s="117"/>
      <c r="AT179" s="117"/>
      <c r="AU179" s="117">
        <v>0</v>
      </c>
      <c r="AV179" s="117"/>
      <c r="AW179" s="117"/>
      <c r="AX179" s="117">
        <v>0</v>
      </c>
      <c r="AY179" s="117"/>
      <c r="AZ179" s="117"/>
      <c r="BA179" s="117">
        <v>0</v>
      </c>
      <c r="BB179" s="117"/>
      <c r="BC179" s="117"/>
      <c r="BD179" s="117">
        <v>0</v>
      </c>
      <c r="BE179" s="117"/>
      <c r="BF179" s="117"/>
      <c r="BG179" s="117">
        <v>0</v>
      </c>
      <c r="BH179" s="117"/>
      <c r="BI179" s="117"/>
      <c r="BJ179" s="117">
        <v>0</v>
      </c>
      <c r="BK179" s="117"/>
      <c r="BL179" s="117"/>
    </row>
    <row r="180" spans="1:79" s="99" customFormat="1" ht="12.75" customHeight="1">
      <c r="A180" s="89">
        <v>3</v>
      </c>
      <c r="B180" s="90"/>
      <c r="C180" s="90"/>
      <c r="D180" s="92" t="s">
        <v>214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4"/>
      <c r="W180" s="117">
        <v>0</v>
      </c>
      <c r="X180" s="117"/>
      <c r="Y180" s="117"/>
      <c r="Z180" s="117">
        <v>0</v>
      </c>
      <c r="AA180" s="117"/>
      <c r="AB180" s="117"/>
      <c r="AC180" s="117">
        <v>0</v>
      </c>
      <c r="AD180" s="117"/>
      <c r="AE180" s="117"/>
      <c r="AF180" s="117">
        <v>0</v>
      </c>
      <c r="AG180" s="117"/>
      <c r="AH180" s="117"/>
      <c r="AI180" s="117">
        <v>3</v>
      </c>
      <c r="AJ180" s="117"/>
      <c r="AK180" s="117"/>
      <c r="AL180" s="117">
        <v>0</v>
      </c>
      <c r="AM180" s="117"/>
      <c r="AN180" s="117"/>
      <c r="AO180" s="117">
        <v>0</v>
      </c>
      <c r="AP180" s="117"/>
      <c r="AQ180" s="117"/>
      <c r="AR180" s="117">
        <v>0</v>
      </c>
      <c r="AS180" s="117"/>
      <c r="AT180" s="117"/>
      <c r="AU180" s="117">
        <v>3</v>
      </c>
      <c r="AV180" s="117"/>
      <c r="AW180" s="117"/>
      <c r="AX180" s="117">
        <v>0</v>
      </c>
      <c r="AY180" s="117"/>
      <c r="AZ180" s="117"/>
      <c r="BA180" s="117">
        <v>3</v>
      </c>
      <c r="BB180" s="117"/>
      <c r="BC180" s="117"/>
      <c r="BD180" s="117">
        <v>0</v>
      </c>
      <c r="BE180" s="117"/>
      <c r="BF180" s="117"/>
      <c r="BG180" s="117">
        <v>3</v>
      </c>
      <c r="BH180" s="117"/>
      <c r="BI180" s="117"/>
      <c r="BJ180" s="117">
        <v>0</v>
      </c>
      <c r="BK180" s="117"/>
      <c r="BL180" s="117"/>
    </row>
    <row r="181" spans="1:79" s="99" customFormat="1" ht="12.75" customHeight="1">
      <c r="A181" s="89">
        <v>4</v>
      </c>
      <c r="B181" s="90"/>
      <c r="C181" s="90"/>
      <c r="D181" s="92" t="s">
        <v>215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7">
        <v>0</v>
      </c>
      <c r="X181" s="117"/>
      <c r="Y181" s="117"/>
      <c r="Z181" s="117">
        <v>0</v>
      </c>
      <c r="AA181" s="117"/>
      <c r="AB181" s="117"/>
      <c r="AC181" s="117">
        <v>0</v>
      </c>
      <c r="AD181" s="117"/>
      <c r="AE181" s="117"/>
      <c r="AF181" s="117">
        <v>0</v>
      </c>
      <c r="AG181" s="117"/>
      <c r="AH181" s="117"/>
      <c r="AI181" s="117">
        <v>2</v>
      </c>
      <c r="AJ181" s="117"/>
      <c r="AK181" s="117"/>
      <c r="AL181" s="117">
        <v>0</v>
      </c>
      <c r="AM181" s="117"/>
      <c r="AN181" s="117"/>
      <c r="AO181" s="117">
        <v>0</v>
      </c>
      <c r="AP181" s="117"/>
      <c r="AQ181" s="117"/>
      <c r="AR181" s="117">
        <v>0</v>
      </c>
      <c r="AS181" s="117"/>
      <c r="AT181" s="117"/>
      <c r="AU181" s="117">
        <v>2</v>
      </c>
      <c r="AV181" s="117"/>
      <c r="AW181" s="117"/>
      <c r="AX181" s="117">
        <v>0</v>
      </c>
      <c r="AY181" s="117"/>
      <c r="AZ181" s="117"/>
      <c r="BA181" s="117">
        <v>2</v>
      </c>
      <c r="BB181" s="117"/>
      <c r="BC181" s="117"/>
      <c r="BD181" s="117">
        <v>0</v>
      </c>
      <c r="BE181" s="117"/>
      <c r="BF181" s="117"/>
      <c r="BG181" s="117">
        <v>2</v>
      </c>
      <c r="BH181" s="117"/>
      <c r="BI181" s="117"/>
      <c r="BJ181" s="117">
        <v>0</v>
      </c>
      <c r="BK181" s="117"/>
      <c r="BL181" s="117"/>
    </row>
    <row r="182" spans="1:79" s="6" customFormat="1" ht="12.75" customHeight="1">
      <c r="A182" s="86">
        <v>5</v>
      </c>
      <c r="B182" s="87"/>
      <c r="C182" s="87"/>
      <c r="D182" s="100" t="s">
        <v>216</v>
      </c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2"/>
      <c r="W182" s="112">
        <v>0</v>
      </c>
      <c r="X182" s="112"/>
      <c r="Y182" s="112"/>
      <c r="Z182" s="112">
        <v>0</v>
      </c>
      <c r="AA182" s="112"/>
      <c r="AB182" s="112"/>
      <c r="AC182" s="112">
        <v>0</v>
      </c>
      <c r="AD182" s="112"/>
      <c r="AE182" s="112"/>
      <c r="AF182" s="112">
        <v>0</v>
      </c>
      <c r="AG182" s="112"/>
      <c r="AH182" s="112"/>
      <c r="AI182" s="112">
        <v>7</v>
      </c>
      <c r="AJ182" s="112"/>
      <c r="AK182" s="112"/>
      <c r="AL182" s="112">
        <v>0</v>
      </c>
      <c r="AM182" s="112"/>
      <c r="AN182" s="112"/>
      <c r="AO182" s="112">
        <v>0</v>
      </c>
      <c r="AP182" s="112"/>
      <c r="AQ182" s="112"/>
      <c r="AR182" s="112">
        <v>0</v>
      </c>
      <c r="AS182" s="112"/>
      <c r="AT182" s="112"/>
      <c r="AU182" s="112">
        <v>6</v>
      </c>
      <c r="AV182" s="112"/>
      <c r="AW182" s="112"/>
      <c r="AX182" s="112">
        <v>0</v>
      </c>
      <c r="AY182" s="112"/>
      <c r="AZ182" s="112"/>
      <c r="BA182" s="112">
        <v>6</v>
      </c>
      <c r="BB182" s="112"/>
      <c r="BC182" s="112"/>
      <c r="BD182" s="112">
        <v>0</v>
      </c>
      <c r="BE182" s="112"/>
      <c r="BF182" s="112"/>
      <c r="BG182" s="112">
        <v>6</v>
      </c>
      <c r="BH182" s="112"/>
      <c r="BI182" s="112"/>
      <c r="BJ182" s="112">
        <v>0</v>
      </c>
      <c r="BK182" s="112"/>
      <c r="BL182" s="112"/>
    </row>
    <row r="183" spans="1:79" s="99" customFormat="1" ht="25.5" customHeight="1">
      <c r="A183" s="89">
        <v>6</v>
      </c>
      <c r="B183" s="90"/>
      <c r="C183" s="90"/>
      <c r="D183" s="92" t="s">
        <v>217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4"/>
      <c r="W183" s="117" t="s">
        <v>173</v>
      </c>
      <c r="X183" s="117"/>
      <c r="Y183" s="117"/>
      <c r="Z183" s="117" t="s">
        <v>173</v>
      </c>
      <c r="AA183" s="117"/>
      <c r="AB183" s="117"/>
      <c r="AC183" s="117"/>
      <c r="AD183" s="117"/>
      <c r="AE183" s="117"/>
      <c r="AF183" s="117"/>
      <c r="AG183" s="117"/>
      <c r="AH183" s="117"/>
      <c r="AI183" s="117" t="s">
        <v>173</v>
      </c>
      <c r="AJ183" s="117"/>
      <c r="AK183" s="117"/>
      <c r="AL183" s="117" t="s">
        <v>173</v>
      </c>
      <c r="AM183" s="117"/>
      <c r="AN183" s="117"/>
      <c r="AO183" s="117"/>
      <c r="AP183" s="117"/>
      <c r="AQ183" s="117"/>
      <c r="AR183" s="117"/>
      <c r="AS183" s="117"/>
      <c r="AT183" s="117"/>
      <c r="AU183" s="117" t="s">
        <v>173</v>
      </c>
      <c r="AV183" s="117"/>
      <c r="AW183" s="117"/>
      <c r="AX183" s="117"/>
      <c r="AY183" s="117"/>
      <c r="AZ183" s="117"/>
      <c r="BA183" s="117" t="s">
        <v>173</v>
      </c>
      <c r="BB183" s="117"/>
      <c r="BC183" s="117"/>
      <c r="BD183" s="117"/>
      <c r="BE183" s="117"/>
      <c r="BF183" s="117"/>
      <c r="BG183" s="117" t="s">
        <v>173</v>
      </c>
      <c r="BH183" s="117"/>
      <c r="BI183" s="117"/>
      <c r="BJ183" s="117"/>
      <c r="BK183" s="117"/>
      <c r="BL183" s="117"/>
    </row>
    <row r="186" spans="1:79" ht="14.25" customHeight="1">
      <c r="A186" s="29" t="s">
        <v>153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4.25" customHeight="1">
      <c r="A187" s="29" t="s">
        <v>248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1:79" ht="15" customHeight="1">
      <c r="A188" s="31" t="s">
        <v>231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1:79" ht="15" customHeight="1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232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7"/>
      <c r="AP189" s="36" t="s">
        <v>235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  <c r="BE189" s="36" t="s">
        <v>242</v>
      </c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8"/>
    </row>
    <row r="190" spans="1:79" ht="32.1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  <c r="BE190" s="27" t="s">
        <v>4</v>
      </c>
      <c r="BF190" s="27"/>
      <c r="BG190" s="27"/>
      <c r="BH190" s="27"/>
      <c r="BI190" s="27"/>
      <c r="BJ190" s="27" t="s">
        <v>3</v>
      </c>
      <c r="BK190" s="27"/>
      <c r="BL190" s="27"/>
      <c r="BM190" s="27"/>
      <c r="BN190" s="27"/>
      <c r="BO190" s="27" t="s">
        <v>127</v>
      </c>
      <c r="BP190" s="27"/>
      <c r="BQ190" s="27"/>
      <c r="BR190" s="27"/>
      <c r="BS190" s="27"/>
    </row>
    <row r="191" spans="1:79" ht="15" customHeight="1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  <c r="BE191" s="27">
        <v>10</v>
      </c>
      <c r="BF191" s="27"/>
      <c r="BG191" s="27"/>
      <c r="BH191" s="27"/>
      <c r="BI191" s="27"/>
      <c r="BJ191" s="27">
        <v>11</v>
      </c>
      <c r="BK191" s="27"/>
      <c r="BL191" s="27"/>
      <c r="BM191" s="27"/>
      <c r="BN191" s="27"/>
      <c r="BO191" s="27">
        <v>12</v>
      </c>
      <c r="BP191" s="27"/>
      <c r="BQ191" s="27"/>
      <c r="BR191" s="27"/>
      <c r="BS191" s="27"/>
    </row>
    <row r="192" spans="1:79" s="1" customFormat="1" ht="15" hidden="1" customHeight="1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67</v>
      </c>
      <c r="AQ192" s="30"/>
      <c r="AR192" s="30"/>
      <c r="AS192" s="30"/>
      <c r="AT192" s="30"/>
      <c r="AU192" s="30" t="s">
        <v>68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BE192" s="30" t="s">
        <v>58</v>
      </c>
      <c r="BF192" s="30"/>
      <c r="BG192" s="30"/>
      <c r="BH192" s="30"/>
      <c r="BI192" s="30"/>
      <c r="BJ192" s="30" t="s">
        <v>59</v>
      </c>
      <c r="BK192" s="30"/>
      <c r="BL192" s="30"/>
      <c r="BM192" s="30"/>
      <c r="BN192" s="30"/>
      <c r="BO192" s="50" t="s">
        <v>122</v>
      </c>
      <c r="BP192" s="50"/>
      <c r="BQ192" s="50"/>
      <c r="BR192" s="50"/>
      <c r="BS192" s="50"/>
      <c r="CA192" s="1" t="s">
        <v>44</v>
      </c>
    </row>
    <row r="193" spans="1:79" s="6" customFormat="1" ht="12.75" customHeight="1">
      <c r="A193" s="85"/>
      <c r="B193" s="85"/>
      <c r="C193" s="85"/>
      <c r="D193" s="85"/>
      <c r="E193" s="85"/>
      <c r="F193" s="85"/>
      <c r="G193" s="120" t="s">
        <v>147</v>
      </c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1"/>
      <c r="U193" s="121"/>
      <c r="V193" s="121"/>
      <c r="W193" s="121"/>
      <c r="X193" s="121"/>
      <c r="Y193" s="121"/>
      <c r="Z193" s="121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>
        <f>IF(ISNUMBER(AA193),AA193,0)+IF(ISNUMBER(AF193),AF193,0)</f>
        <v>0</v>
      </c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>
        <f>IF(ISNUMBER(AP193),AP193,0)+IF(ISNUMBER(AU193),AU193,0)</f>
        <v>0</v>
      </c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>
        <f>IF(ISNUMBER(BE193),BE193,0)+IF(ISNUMBER(BJ193),BJ193,0)</f>
        <v>0</v>
      </c>
      <c r="BP193" s="118"/>
      <c r="BQ193" s="118"/>
      <c r="BR193" s="118"/>
      <c r="BS193" s="118"/>
      <c r="CA193" s="6" t="s">
        <v>45</v>
      </c>
    </row>
    <row r="195" spans="1:79" ht="13.5" customHeight="1">
      <c r="A195" s="29" t="s">
        <v>264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>
      <c r="A196" s="44" t="s">
        <v>231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</row>
    <row r="197" spans="1:79" ht="15" customHeight="1">
      <c r="A197" s="27" t="s">
        <v>6</v>
      </c>
      <c r="B197" s="27"/>
      <c r="C197" s="27"/>
      <c r="D197" s="27"/>
      <c r="E197" s="27"/>
      <c r="F197" s="27"/>
      <c r="G197" s="27" t="s">
        <v>126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 t="s">
        <v>13</v>
      </c>
      <c r="U197" s="27"/>
      <c r="V197" s="27"/>
      <c r="W197" s="27"/>
      <c r="X197" s="27"/>
      <c r="Y197" s="27"/>
      <c r="Z197" s="27"/>
      <c r="AA197" s="36" t="s">
        <v>253</v>
      </c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7"/>
      <c r="AP197" s="36" t="s">
        <v>258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8"/>
    </row>
    <row r="198" spans="1:79" ht="32.1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 t="s">
        <v>4</v>
      </c>
      <c r="AB198" s="27"/>
      <c r="AC198" s="27"/>
      <c r="AD198" s="27"/>
      <c r="AE198" s="27"/>
      <c r="AF198" s="27" t="s">
        <v>3</v>
      </c>
      <c r="AG198" s="27"/>
      <c r="AH198" s="27"/>
      <c r="AI198" s="27"/>
      <c r="AJ198" s="27"/>
      <c r="AK198" s="27" t="s">
        <v>89</v>
      </c>
      <c r="AL198" s="27"/>
      <c r="AM198" s="27"/>
      <c r="AN198" s="27"/>
      <c r="AO198" s="27"/>
      <c r="AP198" s="27" t="s">
        <v>4</v>
      </c>
      <c r="AQ198" s="27"/>
      <c r="AR198" s="27"/>
      <c r="AS198" s="27"/>
      <c r="AT198" s="27"/>
      <c r="AU198" s="27" t="s">
        <v>3</v>
      </c>
      <c r="AV198" s="27"/>
      <c r="AW198" s="27"/>
      <c r="AX198" s="27"/>
      <c r="AY198" s="27"/>
      <c r="AZ198" s="27" t="s">
        <v>96</v>
      </c>
      <c r="BA198" s="27"/>
      <c r="BB198" s="27"/>
      <c r="BC198" s="27"/>
      <c r="BD198" s="27"/>
    </row>
    <row r="199" spans="1:79" ht="15" customHeight="1">
      <c r="A199" s="27">
        <v>1</v>
      </c>
      <c r="B199" s="27"/>
      <c r="C199" s="27"/>
      <c r="D199" s="27"/>
      <c r="E199" s="27"/>
      <c r="F199" s="27"/>
      <c r="G199" s="27">
        <v>2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>
        <v>3</v>
      </c>
      <c r="U199" s="27"/>
      <c r="V199" s="27"/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/>
      <c r="AK199" s="27">
        <v>6</v>
      </c>
      <c r="AL199" s="27"/>
      <c r="AM199" s="27"/>
      <c r="AN199" s="27"/>
      <c r="AO199" s="27"/>
      <c r="AP199" s="27">
        <v>7</v>
      </c>
      <c r="AQ199" s="27"/>
      <c r="AR199" s="27"/>
      <c r="AS199" s="27"/>
      <c r="AT199" s="27"/>
      <c r="AU199" s="27">
        <v>8</v>
      </c>
      <c r="AV199" s="27"/>
      <c r="AW199" s="27"/>
      <c r="AX199" s="27"/>
      <c r="AY199" s="27"/>
      <c r="AZ199" s="27">
        <v>9</v>
      </c>
      <c r="BA199" s="27"/>
      <c r="BB199" s="27"/>
      <c r="BC199" s="27"/>
      <c r="BD199" s="27"/>
    </row>
    <row r="200" spans="1:79" s="1" customFormat="1" ht="12" hidden="1" customHeight="1">
      <c r="A200" s="26" t="s">
        <v>69</v>
      </c>
      <c r="B200" s="26"/>
      <c r="C200" s="26"/>
      <c r="D200" s="26"/>
      <c r="E200" s="26"/>
      <c r="F200" s="26"/>
      <c r="G200" s="61" t="s">
        <v>57</v>
      </c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 t="s">
        <v>79</v>
      </c>
      <c r="U200" s="61"/>
      <c r="V200" s="61"/>
      <c r="W200" s="61"/>
      <c r="X200" s="61"/>
      <c r="Y200" s="61"/>
      <c r="Z200" s="61"/>
      <c r="AA200" s="30" t="s">
        <v>60</v>
      </c>
      <c r="AB200" s="30"/>
      <c r="AC200" s="30"/>
      <c r="AD200" s="30"/>
      <c r="AE200" s="30"/>
      <c r="AF200" s="30" t="s">
        <v>61</v>
      </c>
      <c r="AG200" s="30"/>
      <c r="AH200" s="30"/>
      <c r="AI200" s="30"/>
      <c r="AJ200" s="30"/>
      <c r="AK200" s="50" t="s">
        <v>122</v>
      </c>
      <c r="AL200" s="50"/>
      <c r="AM200" s="50"/>
      <c r="AN200" s="50"/>
      <c r="AO200" s="50"/>
      <c r="AP200" s="30" t="s">
        <v>62</v>
      </c>
      <c r="AQ200" s="30"/>
      <c r="AR200" s="30"/>
      <c r="AS200" s="30"/>
      <c r="AT200" s="30"/>
      <c r="AU200" s="30" t="s">
        <v>63</v>
      </c>
      <c r="AV200" s="30"/>
      <c r="AW200" s="30"/>
      <c r="AX200" s="30"/>
      <c r="AY200" s="30"/>
      <c r="AZ200" s="50" t="s">
        <v>122</v>
      </c>
      <c r="BA200" s="50"/>
      <c r="BB200" s="50"/>
      <c r="BC200" s="50"/>
      <c r="BD200" s="50"/>
      <c r="CA200" s="1" t="s">
        <v>46</v>
      </c>
    </row>
    <row r="201" spans="1:79" s="6" customFormat="1">
      <c r="A201" s="85"/>
      <c r="B201" s="85"/>
      <c r="C201" s="85"/>
      <c r="D201" s="85"/>
      <c r="E201" s="85"/>
      <c r="F201" s="85"/>
      <c r="G201" s="120" t="s">
        <v>147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1"/>
      <c r="U201" s="121"/>
      <c r="V201" s="121"/>
      <c r="W201" s="121"/>
      <c r="X201" s="121"/>
      <c r="Y201" s="121"/>
      <c r="Z201" s="121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>
        <f>IF(ISNUMBER(AA201),AA201,0)+IF(ISNUMBER(AF201),AF201,0)</f>
        <v>0</v>
      </c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>
        <f>IF(ISNUMBER(AP201),AP201,0)+IF(ISNUMBER(AU201),AU201,0)</f>
        <v>0</v>
      </c>
      <c r="BA201" s="118"/>
      <c r="BB201" s="118"/>
      <c r="BC201" s="118"/>
      <c r="BD201" s="118"/>
      <c r="CA201" s="6" t="s">
        <v>47</v>
      </c>
    </row>
    <row r="204" spans="1:79" ht="14.25" customHeight="1">
      <c r="A204" s="29" t="s">
        <v>265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44" t="s">
        <v>231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</row>
    <row r="206" spans="1:79" ht="23.1" customHeight="1">
      <c r="A206" s="27" t="s">
        <v>128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54" t="s">
        <v>129</v>
      </c>
      <c r="O206" s="55"/>
      <c r="P206" s="55"/>
      <c r="Q206" s="55"/>
      <c r="R206" s="55"/>
      <c r="S206" s="55"/>
      <c r="T206" s="55"/>
      <c r="U206" s="56"/>
      <c r="V206" s="54" t="s">
        <v>130</v>
      </c>
      <c r="W206" s="55"/>
      <c r="X206" s="55"/>
      <c r="Y206" s="55"/>
      <c r="Z206" s="56"/>
      <c r="AA206" s="27" t="s">
        <v>232</v>
      </c>
      <c r="AB206" s="27"/>
      <c r="AC206" s="27"/>
      <c r="AD206" s="27"/>
      <c r="AE206" s="27"/>
      <c r="AF206" s="27"/>
      <c r="AG206" s="27"/>
      <c r="AH206" s="27"/>
      <c r="AI206" s="27"/>
      <c r="AJ206" s="27" t="s">
        <v>235</v>
      </c>
      <c r="AK206" s="27"/>
      <c r="AL206" s="27"/>
      <c r="AM206" s="27"/>
      <c r="AN206" s="27"/>
      <c r="AO206" s="27"/>
      <c r="AP206" s="27"/>
      <c r="AQ206" s="27"/>
      <c r="AR206" s="27"/>
      <c r="AS206" s="27" t="s">
        <v>242</v>
      </c>
      <c r="AT206" s="27"/>
      <c r="AU206" s="27"/>
      <c r="AV206" s="27"/>
      <c r="AW206" s="27"/>
      <c r="AX206" s="27"/>
      <c r="AY206" s="27"/>
      <c r="AZ206" s="27"/>
      <c r="BA206" s="27"/>
      <c r="BB206" s="27" t="s">
        <v>253</v>
      </c>
      <c r="BC206" s="27"/>
      <c r="BD206" s="27"/>
      <c r="BE206" s="27"/>
      <c r="BF206" s="27"/>
      <c r="BG206" s="27"/>
      <c r="BH206" s="27"/>
      <c r="BI206" s="27"/>
      <c r="BJ206" s="27"/>
      <c r="BK206" s="27" t="s">
        <v>258</v>
      </c>
      <c r="BL206" s="27"/>
      <c r="BM206" s="27"/>
      <c r="BN206" s="27"/>
      <c r="BO206" s="27"/>
      <c r="BP206" s="27"/>
      <c r="BQ206" s="27"/>
      <c r="BR206" s="27"/>
      <c r="BS206" s="27"/>
    </row>
    <row r="207" spans="1:79" ht="95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7"/>
      <c r="O207" s="58"/>
      <c r="P207" s="58"/>
      <c r="Q207" s="58"/>
      <c r="R207" s="58"/>
      <c r="S207" s="58"/>
      <c r="T207" s="58"/>
      <c r="U207" s="59"/>
      <c r="V207" s="57"/>
      <c r="W207" s="58"/>
      <c r="X207" s="58"/>
      <c r="Y207" s="58"/>
      <c r="Z207" s="59"/>
      <c r="AA207" s="74" t="s">
        <v>133</v>
      </c>
      <c r="AB207" s="74"/>
      <c r="AC207" s="74"/>
      <c r="AD207" s="74"/>
      <c r="AE207" s="74"/>
      <c r="AF207" s="74" t="s">
        <v>134</v>
      </c>
      <c r="AG207" s="74"/>
      <c r="AH207" s="74"/>
      <c r="AI207" s="74"/>
      <c r="AJ207" s="74" t="s">
        <v>133</v>
      </c>
      <c r="AK207" s="74"/>
      <c r="AL207" s="74"/>
      <c r="AM207" s="74"/>
      <c r="AN207" s="74"/>
      <c r="AO207" s="74" t="s">
        <v>134</v>
      </c>
      <c r="AP207" s="74"/>
      <c r="AQ207" s="74"/>
      <c r="AR207" s="74"/>
      <c r="AS207" s="74" t="s">
        <v>133</v>
      </c>
      <c r="AT207" s="74"/>
      <c r="AU207" s="74"/>
      <c r="AV207" s="74"/>
      <c r="AW207" s="74"/>
      <c r="AX207" s="74" t="s">
        <v>134</v>
      </c>
      <c r="AY207" s="74"/>
      <c r="AZ207" s="74"/>
      <c r="BA207" s="74"/>
      <c r="BB207" s="74" t="s">
        <v>133</v>
      </c>
      <c r="BC207" s="74"/>
      <c r="BD207" s="74"/>
      <c r="BE207" s="74"/>
      <c r="BF207" s="74"/>
      <c r="BG207" s="74" t="s">
        <v>134</v>
      </c>
      <c r="BH207" s="74"/>
      <c r="BI207" s="74"/>
      <c r="BJ207" s="74"/>
      <c r="BK207" s="74" t="s">
        <v>133</v>
      </c>
      <c r="BL207" s="74"/>
      <c r="BM207" s="74"/>
      <c r="BN207" s="74"/>
      <c r="BO207" s="74"/>
      <c r="BP207" s="74" t="s">
        <v>134</v>
      </c>
      <c r="BQ207" s="74"/>
      <c r="BR207" s="74"/>
      <c r="BS207" s="74"/>
    </row>
    <row r="208" spans="1:79" ht="15" customHeight="1">
      <c r="A208" s="27">
        <v>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6">
        <v>2</v>
      </c>
      <c r="O208" s="37"/>
      <c r="P208" s="37"/>
      <c r="Q208" s="37"/>
      <c r="R208" s="37"/>
      <c r="S208" s="37"/>
      <c r="T208" s="37"/>
      <c r="U208" s="38"/>
      <c r="V208" s="27">
        <v>3</v>
      </c>
      <c r="W208" s="27"/>
      <c r="X208" s="27"/>
      <c r="Y208" s="27"/>
      <c r="Z208" s="27"/>
      <c r="AA208" s="27">
        <v>4</v>
      </c>
      <c r="AB208" s="27"/>
      <c r="AC208" s="27"/>
      <c r="AD208" s="27"/>
      <c r="AE208" s="27"/>
      <c r="AF208" s="27">
        <v>5</v>
      </c>
      <c r="AG208" s="27"/>
      <c r="AH208" s="27"/>
      <c r="AI208" s="27"/>
      <c r="AJ208" s="27">
        <v>6</v>
      </c>
      <c r="AK208" s="27"/>
      <c r="AL208" s="27"/>
      <c r="AM208" s="27"/>
      <c r="AN208" s="27"/>
      <c r="AO208" s="27">
        <v>7</v>
      </c>
      <c r="AP208" s="27"/>
      <c r="AQ208" s="27"/>
      <c r="AR208" s="27"/>
      <c r="AS208" s="27">
        <v>8</v>
      </c>
      <c r="AT208" s="27"/>
      <c r="AU208" s="27"/>
      <c r="AV208" s="27"/>
      <c r="AW208" s="27"/>
      <c r="AX208" s="27">
        <v>9</v>
      </c>
      <c r="AY208" s="27"/>
      <c r="AZ208" s="27"/>
      <c r="BA208" s="27"/>
      <c r="BB208" s="27">
        <v>10</v>
      </c>
      <c r="BC208" s="27"/>
      <c r="BD208" s="27"/>
      <c r="BE208" s="27"/>
      <c r="BF208" s="27"/>
      <c r="BG208" s="27">
        <v>11</v>
      </c>
      <c r="BH208" s="27"/>
      <c r="BI208" s="27"/>
      <c r="BJ208" s="27"/>
      <c r="BK208" s="27">
        <v>12</v>
      </c>
      <c r="BL208" s="27"/>
      <c r="BM208" s="27"/>
      <c r="BN208" s="27"/>
      <c r="BO208" s="27"/>
      <c r="BP208" s="27">
        <v>13</v>
      </c>
      <c r="BQ208" s="27"/>
      <c r="BR208" s="27"/>
      <c r="BS208" s="27"/>
    </row>
    <row r="209" spans="1:79" s="1" customFormat="1" ht="12" hidden="1" customHeight="1">
      <c r="A209" s="61" t="s">
        <v>146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26" t="s">
        <v>131</v>
      </c>
      <c r="O209" s="26"/>
      <c r="P209" s="26"/>
      <c r="Q209" s="26"/>
      <c r="R209" s="26"/>
      <c r="S209" s="26"/>
      <c r="T209" s="26"/>
      <c r="U209" s="26"/>
      <c r="V209" s="26" t="s">
        <v>132</v>
      </c>
      <c r="W209" s="26"/>
      <c r="X209" s="26"/>
      <c r="Y209" s="26"/>
      <c r="Z209" s="26"/>
      <c r="AA209" s="30" t="s">
        <v>65</v>
      </c>
      <c r="AB209" s="30"/>
      <c r="AC209" s="30"/>
      <c r="AD209" s="30"/>
      <c r="AE209" s="30"/>
      <c r="AF209" s="30" t="s">
        <v>66</v>
      </c>
      <c r="AG209" s="30"/>
      <c r="AH209" s="30"/>
      <c r="AI209" s="30"/>
      <c r="AJ209" s="30" t="s">
        <v>67</v>
      </c>
      <c r="AK209" s="30"/>
      <c r="AL209" s="30"/>
      <c r="AM209" s="30"/>
      <c r="AN209" s="30"/>
      <c r="AO209" s="30" t="s">
        <v>68</v>
      </c>
      <c r="AP209" s="30"/>
      <c r="AQ209" s="30"/>
      <c r="AR209" s="30"/>
      <c r="AS209" s="30" t="s">
        <v>58</v>
      </c>
      <c r="AT209" s="30"/>
      <c r="AU209" s="30"/>
      <c r="AV209" s="30"/>
      <c r="AW209" s="30"/>
      <c r="AX209" s="30" t="s">
        <v>59</v>
      </c>
      <c r="AY209" s="30"/>
      <c r="AZ209" s="30"/>
      <c r="BA209" s="30"/>
      <c r="BB209" s="30" t="s">
        <v>60</v>
      </c>
      <c r="BC209" s="30"/>
      <c r="BD209" s="30"/>
      <c r="BE209" s="30"/>
      <c r="BF209" s="30"/>
      <c r="BG209" s="30" t="s">
        <v>61</v>
      </c>
      <c r="BH209" s="30"/>
      <c r="BI209" s="30"/>
      <c r="BJ209" s="30"/>
      <c r="BK209" s="30" t="s">
        <v>62</v>
      </c>
      <c r="BL209" s="30"/>
      <c r="BM209" s="30"/>
      <c r="BN209" s="30"/>
      <c r="BO209" s="30"/>
      <c r="BP209" s="30" t="s">
        <v>63</v>
      </c>
      <c r="BQ209" s="30"/>
      <c r="BR209" s="30"/>
      <c r="BS209" s="30"/>
      <c r="CA209" s="1" t="s">
        <v>48</v>
      </c>
    </row>
    <row r="210" spans="1:79" s="6" customFormat="1" ht="12.75" customHeight="1">
      <c r="A210" s="120" t="s">
        <v>147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86"/>
      <c r="O210" s="87"/>
      <c r="P210" s="87"/>
      <c r="Q210" s="87"/>
      <c r="R210" s="87"/>
      <c r="S210" s="87"/>
      <c r="T210" s="87"/>
      <c r="U210" s="88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3"/>
      <c r="BQ210" s="124"/>
      <c r="BR210" s="124"/>
      <c r="BS210" s="125"/>
      <c r="CA210" s="6" t="s">
        <v>49</v>
      </c>
    </row>
    <row r="213" spans="1:79" ht="35.25" customHeight="1">
      <c r="A213" s="29" t="s">
        <v>266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>
      <c r="A214" s="126" t="s">
        <v>221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28.5" customHeight="1">
      <c r="A217" s="34" t="s">
        <v>249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79" ht="14.25" customHeight="1">
      <c r="A218" s="29" t="s">
        <v>233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>
      <c r="A219" s="31" t="s">
        <v>231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42.95" customHeight="1">
      <c r="A220" s="74" t="s">
        <v>135</v>
      </c>
      <c r="B220" s="74"/>
      <c r="C220" s="74"/>
      <c r="D220" s="74"/>
      <c r="E220" s="74"/>
      <c r="F220" s="74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 t="s">
        <v>15</v>
      </c>
      <c r="U220" s="27"/>
      <c r="V220" s="27"/>
      <c r="W220" s="27"/>
      <c r="X220" s="27"/>
      <c r="Y220" s="27"/>
      <c r="Z220" s="27" t="s">
        <v>14</v>
      </c>
      <c r="AA220" s="27"/>
      <c r="AB220" s="27"/>
      <c r="AC220" s="27"/>
      <c r="AD220" s="27"/>
      <c r="AE220" s="27" t="s">
        <v>136</v>
      </c>
      <c r="AF220" s="27"/>
      <c r="AG220" s="27"/>
      <c r="AH220" s="27"/>
      <c r="AI220" s="27"/>
      <c r="AJ220" s="27"/>
      <c r="AK220" s="27" t="s">
        <v>137</v>
      </c>
      <c r="AL220" s="27"/>
      <c r="AM220" s="27"/>
      <c r="AN220" s="27"/>
      <c r="AO220" s="27"/>
      <c r="AP220" s="27"/>
      <c r="AQ220" s="27" t="s">
        <v>138</v>
      </c>
      <c r="AR220" s="27"/>
      <c r="AS220" s="27"/>
      <c r="AT220" s="27"/>
      <c r="AU220" s="27"/>
      <c r="AV220" s="27"/>
      <c r="AW220" s="27" t="s">
        <v>98</v>
      </c>
      <c r="AX220" s="27"/>
      <c r="AY220" s="27"/>
      <c r="AZ220" s="27"/>
      <c r="BA220" s="27"/>
      <c r="BB220" s="27"/>
      <c r="BC220" s="27"/>
      <c r="BD220" s="27"/>
      <c r="BE220" s="27"/>
      <c r="BF220" s="27"/>
      <c r="BG220" s="27" t="s">
        <v>139</v>
      </c>
      <c r="BH220" s="27"/>
      <c r="BI220" s="27"/>
      <c r="BJ220" s="27"/>
      <c r="BK220" s="27"/>
      <c r="BL220" s="27"/>
    </row>
    <row r="221" spans="1:79" ht="39.950000000000003" customHeight="1">
      <c r="A221" s="74"/>
      <c r="B221" s="74"/>
      <c r="C221" s="74"/>
      <c r="D221" s="74"/>
      <c r="E221" s="74"/>
      <c r="F221" s="74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 t="s">
        <v>17</v>
      </c>
      <c r="AX221" s="27"/>
      <c r="AY221" s="27"/>
      <c r="AZ221" s="27"/>
      <c r="BA221" s="27"/>
      <c r="BB221" s="27" t="s">
        <v>16</v>
      </c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>
        <v>3</v>
      </c>
      <c r="U222" s="27"/>
      <c r="V222" s="27"/>
      <c r="W222" s="27"/>
      <c r="X222" s="27"/>
      <c r="Y222" s="27"/>
      <c r="Z222" s="27">
        <v>4</v>
      </c>
      <c r="AA222" s="27"/>
      <c r="AB222" s="27"/>
      <c r="AC222" s="27"/>
      <c r="AD222" s="27"/>
      <c r="AE222" s="27">
        <v>5</v>
      </c>
      <c r="AF222" s="27"/>
      <c r="AG222" s="27"/>
      <c r="AH222" s="27"/>
      <c r="AI222" s="27"/>
      <c r="AJ222" s="27"/>
      <c r="AK222" s="27">
        <v>6</v>
      </c>
      <c r="AL222" s="27"/>
      <c r="AM222" s="27"/>
      <c r="AN222" s="27"/>
      <c r="AO222" s="27"/>
      <c r="AP222" s="27"/>
      <c r="AQ222" s="27">
        <v>7</v>
      </c>
      <c r="AR222" s="27"/>
      <c r="AS222" s="27"/>
      <c r="AT222" s="27"/>
      <c r="AU222" s="27"/>
      <c r="AV222" s="27"/>
      <c r="AW222" s="27">
        <v>8</v>
      </c>
      <c r="AX222" s="27"/>
      <c r="AY222" s="27"/>
      <c r="AZ222" s="27"/>
      <c r="BA222" s="27"/>
      <c r="BB222" s="27">
        <v>9</v>
      </c>
      <c r="BC222" s="27"/>
      <c r="BD222" s="27"/>
      <c r="BE222" s="27"/>
      <c r="BF222" s="27"/>
      <c r="BG222" s="27">
        <v>10</v>
      </c>
      <c r="BH222" s="27"/>
      <c r="BI222" s="27"/>
      <c r="BJ222" s="27"/>
      <c r="BK222" s="27"/>
      <c r="BL222" s="27"/>
    </row>
    <row r="223" spans="1:79" s="1" customFormat="1" ht="12" hidden="1" customHeight="1">
      <c r="A223" s="26" t="s">
        <v>64</v>
      </c>
      <c r="B223" s="26"/>
      <c r="C223" s="26"/>
      <c r="D223" s="26"/>
      <c r="E223" s="26"/>
      <c r="F223" s="26"/>
      <c r="G223" s="61" t="s">
        <v>57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30" t="s">
        <v>80</v>
      </c>
      <c r="U223" s="30"/>
      <c r="V223" s="30"/>
      <c r="W223" s="30"/>
      <c r="X223" s="30"/>
      <c r="Y223" s="30"/>
      <c r="Z223" s="30" t="s">
        <v>81</v>
      </c>
      <c r="AA223" s="30"/>
      <c r="AB223" s="30"/>
      <c r="AC223" s="30"/>
      <c r="AD223" s="30"/>
      <c r="AE223" s="30" t="s">
        <v>82</v>
      </c>
      <c r="AF223" s="30"/>
      <c r="AG223" s="30"/>
      <c r="AH223" s="30"/>
      <c r="AI223" s="30"/>
      <c r="AJ223" s="30"/>
      <c r="AK223" s="30" t="s">
        <v>83</v>
      </c>
      <c r="AL223" s="30"/>
      <c r="AM223" s="30"/>
      <c r="AN223" s="30"/>
      <c r="AO223" s="30"/>
      <c r="AP223" s="30"/>
      <c r="AQ223" s="78" t="s">
        <v>99</v>
      </c>
      <c r="AR223" s="30"/>
      <c r="AS223" s="30"/>
      <c r="AT223" s="30"/>
      <c r="AU223" s="30"/>
      <c r="AV223" s="30"/>
      <c r="AW223" s="30" t="s">
        <v>84</v>
      </c>
      <c r="AX223" s="30"/>
      <c r="AY223" s="30"/>
      <c r="AZ223" s="30"/>
      <c r="BA223" s="30"/>
      <c r="BB223" s="30" t="s">
        <v>85</v>
      </c>
      <c r="BC223" s="30"/>
      <c r="BD223" s="30"/>
      <c r="BE223" s="30"/>
      <c r="BF223" s="30"/>
      <c r="BG223" s="78" t="s">
        <v>100</v>
      </c>
      <c r="BH223" s="30"/>
      <c r="BI223" s="30"/>
      <c r="BJ223" s="30"/>
      <c r="BK223" s="30"/>
      <c r="BL223" s="30"/>
      <c r="CA223" s="1" t="s">
        <v>50</v>
      </c>
    </row>
    <row r="224" spans="1:79" s="6" customFormat="1" ht="12.75" customHeight="1">
      <c r="A224" s="85"/>
      <c r="B224" s="85"/>
      <c r="C224" s="85"/>
      <c r="D224" s="85"/>
      <c r="E224" s="85"/>
      <c r="F224" s="85"/>
      <c r="G224" s="120" t="s">
        <v>147</v>
      </c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>
        <f>IF(ISNUMBER(AK224),AK224,0)-IF(ISNUMBER(AE224),AE224,0)</f>
        <v>0</v>
      </c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>
        <f>IF(ISNUMBER(Z224),Z224,0)+IF(ISNUMBER(AK224),AK224,0)</f>
        <v>0</v>
      </c>
      <c r="BH224" s="118"/>
      <c r="BI224" s="118"/>
      <c r="BJ224" s="118"/>
      <c r="BK224" s="118"/>
      <c r="BL224" s="118"/>
      <c r="CA224" s="6" t="s">
        <v>51</v>
      </c>
    </row>
    <row r="226" spans="1:79" ht="14.25" customHeight="1">
      <c r="A226" s="29" t="s">
        <v>250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>
      <c r="A227" s="31" t="s">
        <v>231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79" ht="18" customHeight="1">
      <c r="A228" s="27" t="s">
        <v>135</v>
      </c>
      <c r="B228" s="27"/>
      <c r="C228" s="27"/>
      <c r="D228" s="27"/>
      <c r="E228" s="27"/>
      <c r="F228" s="27"/>
      <c r="G228" s="27" t="s">
        <v>19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 t="s">
        <v>237</v>
      </c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 t="s">
        <v>247</v>
      </c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42.9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 t="s">
        <v>140</v>
      </c>
      <c r="R229" s="27"/>
      <c r="S229" s="27"/>
      <c r="T229" s="27"/>
      <c r="U229" s="27"/>
      <c r="V229" s="74" t="s">
        <v>141</v>
      </c>
      <c r="W229" s="74"/>
      <c r="X229" s="74"/>
      <c r="Y229" s="74"/>
      <c r="Z229" s="27" t="s">
        <v>142</v>
      </c>
      <c r="AA229" s="27"/>
      <c r="AB229" s="27"/>
      <c r="AC229" s="27"/>
      <c r="AD229" s="27"/>
      <c r="AE229" s="27"/>
      <c r="AF229" s="27"/>
      <c r="AG229" s="27"/>
      <c r="AH229" s="27"/>
      <c r="AI229" s="27"/>
      <c r="AJ229" s="27" t="s">
        <v>143</v>
      </c>
      <c r="AK229" s="27"/>
      <c r="AL229" s="27"/>
      <c r="AM229" s="27"/>
      <c r="AN229" s="27"/>
      <c r="AO229" s="27" t="s">
        <v>20</v>
      </c>
      <c r="AP229" s="27"/>
      <c r="AQ229" s="27"/>
      <c r="AR229" s="27"/>
      <c r="AS229" s="27"/>
      <c r="AT229" s="74" t="s">
        <v>144</v>
      </c>
      <c r="AU229" s="74"/>
      <c r="AV229" s="74"/>
      <c r="AW229" s="74"/>
      <c r="AX229" s="27" t="s">
        <v>142</v>
      </c>
      <c r="AY229" s="27"/>
      <c r="AZ229" s="27"/>
      <c r="BA229" s="27"/>
      <c r="BB229" s="27"/>
      <c r="BC229" s="27"/>
      <c r="BD229" s="27"/>
      <c r="BE229" s="27"/>
      <c r="BF229" s="27"/>
      <c r="BG229" s="27"/>
      <c r="BH229" s="27" t="s">
        <v>145</v>
      </c>
      <c r="BI229" s="27"/>
      <c r="BJ229" s="27"/>
      <c r="BK229" s="27"/>
      <c r="BL229" s="27"/>
    </row>
    <row r="230" spans="1:79" ht="63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74"/>
      <c r="W230" s="74"/>
      <c r="X230" s="74"/>
      <c r="Y230" s="74"/>
      <c r="Z230" s="27" t="s">
        <v>17</v>
      </c>
      <c r="AA230" s="27"/>
      <c r="AB230" s="27"/>
      <c r="AC230" s="27"/>
      <c r="AD230" s="27"/>
      <c r="AE230" s="27" t="s">
        <v>16</v>
      </c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74"/>
      <c r="AU230" s="74"/>
      <c r="AV230" s="74"/>
      <c r="AW230" s="74"/>
      <c r="AX230" s="27" t="s">
        <v>17</v>
      </c>
      <c r="AY230" s="27"/>
      <c r="AZ230" s="27"/>
      <c r="BA230" s="27"/>
      <c r="BB230" s="27"/>
      <c r="BC230" s="27" t="s">
        <v>16</v>
      </c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79" ht="15" customHeight="1">
      <c r="A231" s="27">
        <v>1</v>
      </c>
      <c r="B231" s="27"/>
      <c r="C231" s="27"/>
      <c r="D231" s="27"/>
      <c r="E231" s="27"/>
      <c r="F231" s="27"/>
      <c r="G231" s="27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>
        <v>3</v>
      </c>
      <c r="R231" s="27"/>
      <c r="S231" s="27"/>
      <c r="T231" s="27"/>
      <c r="U231" s="27"/>
      <c r="V231" s="27">
        <v>4</v>
      </c>
      <c r="W231" s="27"/>
      <c r="X231" s="27"/>
      <c r="Y231" s="27"/>
      <c r="Z231" s="27">
        <v>5</v>
      </c>
      <c r="AA231" s="27"/>
      <c r="AB231" s="27"/>
      <c r="AC231" s="27"/>
      <c r="AD231" s="27"/>
      <c r="AE231" s="27">
        <v>6</v>
      </c>
      <c r="AF231" s="27"/>
      <c r="AG231" s="27"/>
      <c r="AH231" s="27"/>
      <c r="AI231" s="27"/>
      <c r="AJ231" s="27">
        <v>7</v>
      </c>
      <c r="AK231" s="27"/>
      <c r="AL231" s="27"/>
      <c r="AM231" s="27"/>
      <c r="AN231" s="27"/>
      <c r="AO231" s="27">
        <v>8</v>
      </c>
      <c r="AP231" s="27"/>
      <c r="AQ231" s="27"/>
      <c r="AR231" s="27"/>
      <c r="AS231" s="27"/>
      <c r="AT231" s="27">
        <v>9</v>
      </c>
      <c r="AU231" s="27"/>
      <c r="AV231" s="27"/>
      <c r="AW231" s="27"/>
      <c r="AX231" s="27">
        <v>10</v>
      </c>
      <c r="AY231" s="27"/>
      <c r="AZ231" s="27"/>
      <c r="BA231" s="27"/>
      <c r="BB231" s="27"/>
      <c r="BC231" s="27">
        <v>11</v>
      </c>
      <c r="BD231" s="27"/>
      <c r="BE231" s="27"/>
      <c r="BF231" s="27"/>
      <c r="BG231" s="27"/>
      <c r="BH231" s="27">
        <v>12</v>
      </c>
      <c r="BI231" s="27"/>
      <c r="BJ231" s="27"/>
      <c r="BK231" s="27"/>
      <c r="BL231" s="27"/>
    </row>
    <row r="232" spans="1:79" s="1" customFormat="1" ht="12" hidden="1" customHeight="1">
      <c r="A232" s="26" t="s">
        <v>64</v>
      </c>
      <c r="B232" s="26"/>
      <c r="C232" s="26"/>
      <c r="D232" s="26"/>
      <c r="E232" s="26"/>
      <c r="F232" s="26"/>
      <c r="G232" s="61" t="s">
        <v>57</v>
      </c>
      <c r="H232" s="61"/>
      <c r="I232" s="61"/>
      <c r="J232" s="61"/>
      <c r="K232" s="61"/>
      <c r="L232" s="61"/>
      <c r="M232" s="61"/>
      <c r="N232" s="61"/>
      <c r="O232" s="61"/>
      <c r="P232" s="61"/>
      <c r="Q232" s="30" t="s">
        <v>80</v>
      </c>
      <c r="R232" s="30"/>
      <c r="S232" s="30"/>
      <c r="T232" s="30"/>
      <c r="U232" s="30"/>
      <c r="V232" s="30" t="s">
        <v>81</v>
      </c>
      <c r="W232" s="30"/>
      <c r="X232" s="30"/>
      <c r="Y232" s="30"/>
      <c r="Z232" s="30" t="s">
        <v>82</v>
      </c>
      <c r="AA232" s="30"/>
      <c r="AB232" s="30"/>
      <c r="AC232" s="30"/>
      <c r="AD232" s="30"/>
      <c r="AE232" s="30" t="s">
        <v>83</v>
      </c>
      <c r="AF232" s="30"/>
      <c r="AG232" s="30"/>
      <c r="AH232" s="30"/>
      <c r="AI232" s="30"/>
      <c r="AJ232" s="78" t="s">
        <v>101</v>
      </c>
      <c r="AK232" s="30"/>
      <c r="AL232" s="30"/>
      <c r="AM232" s="30"/>
      <c r="AN232" s="30"/>
      <c r="AO232" s="30" t="s">
        <v>84</v>
      </c>
      <c r="AP232" s="30"/>
      <c r="AQ232" s="30"/>
      <c r="AR232" s="30"/>
      <c r="AS232" s="30"/>
      <c r="AT232" s="78" t="s">
        <v>102</v>
      </c>
      <c r="AU232" s="30"/>
      <c r="AV232" s="30"/>
      <c r="AW232" s="30"/>
      <c r="AX232" s="30" t="s">
        <v>85</v>
      </c>
      <c r="AY232" s="30"/>
      <c r="AZ232" s="30"/>
      <c r="BA232" s="30"/>
      <c r="BB232" s="30"/>
      <c r="BC232" s="30" t="s">
        <v>86</v>
      </c>
      <c r="BD232" s="30"/>
      <c r="BE232" s="30"/>
      <c r="BF232" s="30"/>
      <c r="BG232" s="30"/>
      <c r="BH232" s="78" t="s">
        <v>101</v>
      </c>
      <c r="BI232" s="30"/>
      <c r="BJ232" s="30"/>
      <c r="BK232" s="30"/>
      <c r="BL232" s="30"/>
      <c r="CA232" s="1" t="s">
        <v>52</v>
      </c>
    </row>
    <row r="233" spans="1:79" s="99" customFormat="1" ht="12.75" customHeight="1">
      <c r="A233" s="110">
        <v>2111</v>
      </c>
      <c r="B233" s="110"/>
      <c r="C233" s="110"/>
      <c r="D233" s="110"/>
      <c r="E233" s="110"/>
      <c r="F233" s="110"/>
      <c r="G233" s="92" t="s">
        <v>174</v>
      </c>
      <c r="H233" s="93"/>
      <c r="I233" s="93"/>
      <c r="J233" s="93"/>
      <c r="K233" s="93"/>
      <c r="L233" s="93"/>
      <c r="M233" s="93"/>
      <c r="N233" s="93"/>
      <c r="O233" s="93"/>
      <c r="P233" s="94"/>
      <c r="Q233" s="119">
        <v>576000</v>
      </c>
      <c r="R233" s="119"/>
      <c r="S233" s="119"/>
      <c r="T233" s="119"/>
      <c r="U233" s="119"/>
      <c r="V233" s="119">
        <v>0</v>
      </c>
      <c r="W233" s="119"/>
      <c r="X233" s="119"/>
      <c r="Y233" s="119"/>
      <c r="Z233" s="119">
        <v>0</v>
      </c>
      <c r="AA233" s="119"/>
      <c r="AB233" s="119"/>
      <c r="AC233" s="119"/>
      <c r="AD233" s="119"/>
      <c r="AE233" s="119">
        <v>0</v>
      </c>
      <c r="AF233" s="119"/>
      <c r="AG233" s="119"/>
      <c r="AH233" s="119"/>
      <c r="AI233" s="119"/>
      <c r="AJ233" s="119">
        <f>IF(ISNUMBER(Q233),Q233,0)-IF(ISNUMBER(Z233),Z233,0)</f>
        <v>576000</v>
      </c>
      <c r="AK233" s="119"/>
      <c r="AL233" s="119"/>
      <c r="AM233" s="119"/>
      <c r="AN233" s="119"/>
      <c r="AO233" s="119">
        <v>526129</v>
      </c>
      <c r="AP233" s="119"/>
      <c r="AQ233" s="119"/>
      <c r="AR233" s="119"/>
      <c r="AS233" s="119"/>
      <c r="AT233" s="119">
        <f>IF(ISNUMBER(V233),V233,0)-IF(ISNUMBER(Z233),Z233,0)-IF(ISNUMBER(AE233),AE233,0)</f>
        <v>0</v>
      </c>
      <c r="AU233" s="119"/>
      <c r="AV233" s="119"/>
      <c r="AW233" s="119"/>
      <c r="AX233" s="119">
        <v>0</v>
      </c>
      <c r="AY233" s="119"/>
      <c r="AZ233" s="119"/>
      <c r="BA233" s="119"/>
      <c r="BB233" s="119"/>
      <c r="BC233" s="119">
        <v>0</v>
      </c>
      <c r="BD233" s="119"/>
      <c r="BE233" s="119"/>
      <c r="BF233" s="119"/>
      <c r="BG233" s="119"/>
      <c r="BH233" s="119">
        <f>IF(ISNUMBER(AO233),AO233,0)-IF(ISNUMBER(AX233),AX233,0)</f>
        <v>526129</v>
      </c>
      <c r="BI233" s="119"/>
      <c r="BJ233" s="119"/>
      <c r="BK233" s="119"/>
      <c r="BL233" s="119"/>
      <c r="CA233" s="99" t="s">
        <v>53</v>
      </c>
    </row>
    <row r="234" spans="1:79" s="99" customFormat="1" ht="12.75" customHeight="1">
      <c r="A234" s="110">
        <v>2120</v>
      </c>
      <c r="B234" s="110"/>
      <c r="C234" s="110"/>
      <c r="D234" s="110"/>
      <c r="E234" s="110"/>
      <c r="F234" s="110"/>
      <c r="G234" s="92" t="s">
        <v>175</v>
      </c>
      <c r="H234" s="93"/>
      <c r="I234" s="93"/>
      <c r="J234" s="93"/>
      <c r="K234" s="93"/>
      <c r="L234" s="93"/>
      <c r="M234" s="93"/>
      <c r="N234" s="93"/>
      <c r="O234" s="93"/>
      <c r="P234" s="94"/>
      <c r="Q234" s="119">
        <v>119270</v>
      </c>
      <c r="R234" s="119"/>
      <c r="S234" s="119"/>
      <c r="T234" s="119"/>
      <c r="U234" s="119"/>
      <c r="V234" s="119">
        <v>0</v>
      </c>
      <c r="W234" s="119"/>
      <c r="X234" s="119"/>
      <c r="Y234" s="119"/>
      <c r="Z234" s="119">
        <v>0</v>
      </c>
      <c r="AA234" s="119"/>
      <c r="AB234" s="119"/>
      <c r="AC234" s="119"/>
      <c r="AD234" s="119"/>
      <c r="AE234" s="119">
        <v>0</v>
      </c>
      <c r="AF234" s="119"/>
      <c r="AG234" s="119"/>
      <c r="AH234" s="119"/>
      <c r="AI234" s="119"/>
      <c r="AJ234" s="119">
        <f>IF(ISNUMBER(Q234),Q234,0)-IF(ISNUMBER(Z234),Z234,0)</f>
        <v>119270</v>
      </c>
      <c r="AK234" s="119"/>
      <c r="AL234" s="119"/>
      <c r="AM234" s="119"/>
      <c r="AN234" s="119"/>
      <c r="AO234" s="119">
        <v>115748</v>
      </c>
      <c r="AP234" s="119"/>
      <c r="AQ234" s="119"/>
      <c r="AR234" s="119"/>
      <c r="AS234" s="119"/>
      <c r="AT234" s="119">
        <f>IF(ISNUMBER(V234),V234,0)-IF(ISNUMBER(Z234),Z234,0)-IF(ISNUMBER(AE234),AE234,0)</f>
        <v>0</v>
      </c>
      <c r="AU234" s="119"/>
      <c r="AV234" s="119"/>
      <c r="AW234" s="119"/>
      <c r="AX234" s="119">
        <v>0</v>
      </c>
      <c r="AY234" s="119"/>
      <c r="AZ234" s="119"/>
      <c r="BA234" s="119"/>
      <c r="BB234" s="119"/>
      <c r="BC234" s="119">
        <v>0</v>
      </c>
      <c r="BD234" s="119"/>
      <c r="BE234" s="119"/>
      <c r="BF234" s="119"/>
      <c r="BG234" s="119"/>
      <c r="BH234" s="119">
        <f>IF(ISNUMBER(AO234),AO234,0)-IF(ISNUMBER(AX234),AX234,0)</f>
        <v>115748</v>
      </c>
      <c r="BI234" s="119"/>
      <c r="BJ234" s="119"/>
      <c r="BK234" s="119"/>
      <c r="BL234" s="119"/>
    </row>
    <row r="235" spans="1:79" s="99" customFormat="1" ht="25.5" customHeight="1">
      <c r="A235" s="110">
        <v>2210</v>
      </c>
      <c r="B235" s="110"/>
      <c r="C235" s="110"/>
      <c r="D235" s="110"/>
      <c r="E235" s="110"/>
      <c r="F235" s="110"/>
      <c r="G235" s="92" t="s">
        <v>176</v>
      </c>
      <c r="H235" s="93"/>
      <c r="I235" s="93"/>
      <c r="J235" s="93"/>
      <c r="K235" s="93"/>
      <c r="L235" s="93"/>
      <c r="M235" s="93"/>
      <c r="N235" s="93"/>
      <c r="O235" s="93"/>
      <c r="P235" s="94"/>
      <c r="Q235" s="119">
        <v>23000</v>
      </c>
      <c r="R235" s="119"/>
      <c r="S235" s="119"/>
      <c r="T235" s="119"/>
      <c r="U235" s="119"/>
      <c r="V235" s="119">
        <v>0</v>
      </c>
      <c r="W235" s="119"/>
      <c r="X235" s="119"/>
      <c r="Y235" s="119"/>
      <c r="Z235" s="119">
        <v>0</v>
      </c>
      <c r="AA235" s="119"/>
      <c r="AB235" s="119"/>
      <c r="AC235" s="119"/>
      <c r="AD235" s="119"/>
      <c r="AE235" s="119">
        <v>0</v>
      </c>
      <c r="AF235" s="119"/>
      <c r="AG235" s="119"/>
      <c r="AH235" s="119"/>
      <c r="AI235" s="119"/>
      <c r="AJ235" s="119">
        <f>IF(ISNUMBER(Q235),Q235,0)-IF(ISNUMBER(Z235),Z235,0)</f>
        <v>23000</v>
      </c>
      <c r="AK235" s="119"/>
      <c r="AL235" s="119"/>
      <c r="AM235" s="119"/>
      <c r="AN235" s="119"/>
      <c r="AO235" s="119">
        <v>15000</v>
      </c>
      <c r="AP235" s="119"/>
      <c r="AQ235" s="119"/>
      <c r="AR235" s="119"/>
      <c r="AS235" s="119"/>
      <c r="AT235" s="119">
        <f>IF(ISNUMBER(V235),V235,0)-IF(ISNUMBER(Z235),Z235,0)-IF(ISNUMBER(AE235),AE235,0)</f>
        <v>0</v>
      </c>
      <c r="AU235" s="119"/>
      <c r="AV235" s="119"/>
      <c r="AW235" s="119"/>
      <c r="AX235" s="119">
        <v>0</v>
      </c>
      <c r="AY235" s="119"/>
      <c r="AZ235" s="119"/>
      <c r="BA235" s="119"/>
      <c r="BB235" s="119"/>
      <c r="BC235" s="119">
        <v>0</v>
      </c>
      <c r="BD235" s="119"/>
      <c r="BE235" s="119"/>
      <c r="BF235" s="119"/>
      <c r="BG235" s="119"/>
      <c r="BH235" s="119">
        <f>IF(ISNUMBER(AO235),AO235,0)-IF(ISNUMBER(AX235),AX235,0)</f>
        <v>15000</v>
      </c>
      <c r="BI235" s="119"/>
      <c r="BJ235" s="119"/>
      <c r="BK235" s="119"/>
      <c r="BL235" s="119"/>
    </row>
    <row r="236" spans="1:79" s="99" customFormat="1" ht="25.5" customHeight="1">
      <c r="A236" s="110">
        <v>2240</v>
      </c>
      <c r="B236" s="110"/>
      <c r="C236" s="110"/>
      <c r="D236" s="110"/>
      <c r="E236" s="110"/>
      <c r="F236" s="110"/>
      <c r="G236" s="92" t="s">
        <v>177</v>
      </c>
      <c r="H236" s="93"/>
      <c r="I236" s="93"/>
      <c r="J236" s="93"/>
      <c r="K236" s="93"/>
      <c r="L236" s="93"/>
      <c r="M236" s="93"/>
      <c r="N236" s="93"/>
      <c r="O236" s="93"/>
      <c r="P236" s="94"/>
      <c r="Q236" s="119">
        <v>5000</v>
      </c>
      <c r="R236" s="119"/>
      <c r="S236" s="119"/>
      <c r="T236" s="119"/>
      <c r="U236" s="119"/>
      <c r="V236" s="119">
        <v>0</v>
      </c>
      <c r="W236" s="119"/>
      <c r="X236" s="119"/>
      <c r="Y236" s="119"/>
      <c r="Z236" s="119">
        <v>0</v>
      </c>
      <c r="AA236" s="119"/>
      <c r="AB236" s="119"/>
      <c r="AC236" s="119"/>
      <c r="AD236" s="119"/>
      <c r="AE236" s="119">
        <v>0</v>
      </c>
      <c r="AF236" s="119"/>
      <c r="AG236" s="119"/>
      <c r="AH236" s="119"/>
      <c r="AI236" s="119"/>
      <c r="AJ236" s="119">
        <f>IF(ISNUMBER(Q236),Q236,0)-IF(ISNUMBER(Z236),Z236,0)</f>
        <v>5000</v>
      </c>
      <c r="AK236" s="119"/>
      <c r="AL236" s="119"/>
      <c r="AM236" s="119"/>
      <c r="AN236" s="119"/>
      <c r="AO236" s="119">
        <v>7300</v>
      </c>
      <c r="AP236" s="119"/>
      <c r="AQ236" s="119"/>
      <c r="AR236" s="119"/>
      <c r="AS236" s="119"/>
      <c r="AT236" s="119">
        <f>IF(ISNUMBER(V236),V236,0)-IF(ISNUMBER(Z236),Z236,0)-IF(ISNUMBER(AE236),AE236,0)</f>
        <v>0</v>
      </c>
      <c r="AU236" s="119"/>
      <c r="AV236" s="119"/>
      <c r="AW236" s="119"/>
      <c r="AX236" s="119">
        <v>0</v>
      </c>
      <c r="AY236" s="119"/>
      <c r="AZ236" s="119"/>
      <c r="BA236" s="119"/>
      <c r="BB236" s="119"/>
      <c r="BC236" s="119">
        <v>0</v>
      </c>
      <c r="BD236" s="119"/>
      <c r="BE236" s="119"/>
      <c r="BF236" s="119"/>
      <c r="BG236" s="119"/>
      <c r="BH236" s="119">
        <f>IF(ISNUMBER(AO236),AO236,0)-IF(ISNUMBER(AX236),AX236,0)</f>
        <v>7300</v>
      </c>
      <c r="BI236" s="119"/>
      <c r="BJ236" s="119"/>
      <c r="BK236" s="119"/>
      <c r="BL236" s="119"/>
    </row>
    <row r="237" spans="1:79" s="99" customFormat="1" ht="12.75" customHeight="1">
      <c r="A237" s="110">
        <v>2273</v>
      </c>
      <c r="B237" s="110"/>
      <c r="C237" s="110"/>
      <c r="D237" s="110"/>
      <c r="E237" s="110"/>
      <c r="F237" s="110"/>
      <c r="G237" s="92" t="s">
        <v>178</v>
      </c>
      <c r="H237" s="93"/>
      <c r="I237" s="93"/>
      <c r="J237" s="93"/>
      <c r="K237" s="93"/>
      <c r="L237" s="93"/>
      <c r="M237" s="93"/>
      <c r="N237" s="93"/>
      <c r="O237" s="93"/>
      <c r="P237" s="94"/>
      <c r="Q237" s="119">
        <v>2250</v>
      </c>
      <c r="R237" s="119"/>
      <c r="S237" s="119"/>
      <c r="T237" s="119"/>
      <c r="U237" s="119"/>
      <c r="V237" s="119">
        <v>0</v>
      </c>
      <c r="W237" s="119"/>
      <c r="X237" s="119"/>
      <c r="Y237" s="119"/>
      <c r="Z237" s="119">
        <v>0</v>
      </c>
      <c r="AA237" s="119"/>
      <c r="AB237" s="119"/>
      <c r="AC237" s="119"/>
      <c r="AD237" s="119"/>
      <c r="AE237" s="119">
        <v>0</v>
      </c>
      <c r="AF237" s="119"/>
      <c r="AG237" s="119"/>
      <c r="AH237" s="119"/>
      <c r="AI237" s="119"/>
      <c r="AJ237" s="119">
        <f>IF(ISNUMBER(Q237),Q237,0)-IF(ISNUMBER(Z237),Z237,0)</f>
        <v>2250</v>
      </c>
      <c r="AK237" s="119"/>
      <c r="AL237" s="119"/>
      <c r="AM237" s="119"/>
      <c r="AN237" s="119"/>
      <c r="AO237" s="119">
        <v>1813</v>
      </c>
      <c r="AP237" s="119"/>
      <c r="AQ237" s="119"/>
      <c r="AR237" s="119"/>
      <c r="AS237" s="119"/>
      <c r="AT237" s="119">
        <f>IF(ISNUMBER(V237),V237,0)-IF(ISNUMBER(Z237),Z237,0)-IF(ISNUMBER(AE237),AE237,0)</f>
        <v>0</v>
      </c>
      <c r="AU237" s="119"/>
      <c r="AV237" s="119"/>
      <c r="AW237" s="119"/>
      <c r="AX237" s="119">
        <v>0</v>
      </c>
      <c r="AY237" s="119"/>
      <c r="AZ237" s="119"/>
      <c r="BA237" s="119"/>
      <c r="BB237" s="119"/>
      <c r="BC237" s="119">
        <v>0</v>
      </c>
      <c r="BD237" s="119"/>
      <c r="BE237" s="119"/>
      <c r="BF237" s="119"/>
      <c r="BG237" s="119"/>
      <c r="BH237" s="119">
        <f>IF(ISNUMBER(AO237),AO237,0)-IF(ISNUMBER(AX237),AX237,0)</f>
        <v>1813</v>
      </c>
      <c r="BI237" s="119"/>
      <c r="BJ237" s="119"/>
      <c r="BK237" s="119"/>
      <c r="BL237" s="119"/>
    </row>
    <row r="238" spans="1:79" s="99" customFormat="1" ht="12.75" customHeight="1">
      <c r="A238" s="110">
        <v>2274</v>
      </c>
      <c r="B238" s="110"/>
      <c r="C238" s="110"/>
      <c r="D238" s="110"/>
      <c r="E238" s="110"/>
      <c r="F238" s="110"/>
      <c r="G238" s="92" t="s">
        <v>179</v>
      </c>
      <c r="H238" s="93"/>
      <c r="I238" s="93"/>
      <c r="J238" s="93"/>
      <c r="K238" s="93"/>
      <c r="L238" s="93"/>
      <c r="M238" s="93"/>
      <c r="N238" s="93"/>
      <c r="O238" s="93"/>
      <c r="P238" s="94"/>
      <c r="Q238" s="119">
        <v>11600</v>
      </c>
      <c r="R238" s="119"/>
      <c r="S238" s="119"/>
      <c r="T238" s="119"/>
      <c r="U238" s="119"/>
      <c r="V238" s="119">
        <v>0</v>
      </c>
      <c r="W238" s="119"/>
      <c r="X238" s="119"/>
      <c r="Y238" s="119"/>
      <c r="Z238" s="119">
        <v>0</v>
      </c>
      <c r="AA238" s="119"/>
      <c r="AB238" s="119"/>
      <c r="AC238" s="119"/>
      <c r="AD238" s="119"/>
      <c r="AE238" s="119">
        <v>0</v>
      </c>
      <c r="AF238" s="119"/>
      <c r="AG238" s="119"/>
      <c r="AH238" s="119"/>
      <c r="AI238" s="119"/>
      <c r="AJ238" s="119">
        <f>IF(ISNUMBER(Q238),Q238,0)-IF(ISNUMBER(Z238),Z238,0)</f>
        <v>11600</v>
      </c>
      <c r="AK238" s="119"/>
      <c r="AL238" s="119"/>
      <c r="AM238" s="119"/>
      <c r="AN238" s="119"/>
      <c r="AO238" s="119">
        <v>11127</v>
      </c>
      <c r="AP238" s="119"/>
      <c r="AQ238" s="119"/>
      <c r="AR238" s="119"/>
      <c r="AS238" s="119"/>
      <c r="AT238" s="119">
        <f>IF(ISNUMBER(V238),V238,0)-IF(ISNUMBER(Z238),Z238,0)-IF(ISNUMBER(AE238),AE238,0)</f>
        <v>0</v>
      </c>
      <c r="AU238" s="119"/>
      <c r="AV238" s="119"/>
      <c r="AW238" s="119"/>
      <c r="AX238" s="119">
        <v>0</v>
      </c>
      <c r="AY238" s="119"/>
      <c r="AZ238" s="119"/>
      <c r="BA238" s="119"/>
      <c r="BB238" s="119"/>
      <c r="BC238" s="119">
        <v>0</v>
      </c>
      <c r="BD238" s="119"/>
      <c r="BE238" s="119"/>
      <c r="BF238" s="119"/>
      <c r="BG238" s="119"/>
      <c r="BH238" s="119">
        <f>IF(ISNUMBER(AO238),AO238,0)-IF(ISNUMBER(AX238),AX238,0)</f>
        <v>11127</v>
      </c>
      <c r="BI238" s="119"/>
      <c r="BJ238" s="119"/>
      <c r="BK238" s="119"/>
      <c r="BL238" s="119"/>
    </row>
    <row r="239" spans="1:79" s="99" customFormat="1" ht="12.75" customHeight="1">
      <c r="A239" s="110">
        <v>2800</v>
      </c>
      <c r="B239" s="110"/>
      <c r="C239" s="110"/>
      <c r="D239" s="110"/>
      <c r="E239" s="110"/>
      <c r="F239" s="110"/>
      <c r="G239" s="92" t="s">
        <v>180</v>
      </c>
      <c r="H239" s="93"/>
      <c r="I239" s="93"/>
      <c r="J239" s="93"/>
      <c r="K239" s="93"/>
      <c r="L239" s="93"/>
      <c r="M239" s="93"/>
      <c r="N239" s="93"/>
      <c r="O239" s="93"/>
      <c r="P239" s="94"/>
      <c r="Q239" s="119">
        <v>680</v>
      </c>
      <c r="R239" s="119"/>
      <c r="S239" s="119"/>
      <c r="T239" s="119"/>
      <c r="U239" s="119"/>
      <c r="V239" s="119">
        <v>0</v>
      </c>
      <c r="W239" s="119"/>
      <c r="X239" s="119"/>
      <c r="Y239" s="119"/>
      <c r="Z239" s="119">
        <v>0</v>
      </c>
      <c r="AA239" s="119"/>
      <c r="AB239" s="119"/>
      <c r="AC239" s="119"/>
      <c r="AD239" s="119"/>
      <c r="AE239" s="119">
        <v>0</v>
      </c>
      <c r="AF239" s="119"/>
      <c r="AG239" s="119"/>
      <c r="AH239" s="119"/>
      <c r="AI239" s="119"/>
      <c r="AJ239" s="119">
        <f>IF(ISNUMBER(Q239),Q239,0)-IF(ISNUMBER(Z239),Z239,0)</f>
        <v>680</v>
      </c>
      <c r="AK239" s="119"/>
      <c r="AL239" s="119"/>
      <c r="AM239" s="119"/>
      <c r="AN239" s="119"/>
      <c r="AO239" s="119">
        <v>0</v>
      </c>
      <c r="AP239" s="119"/>
      <c r="AQ239" s="119"/>
      <c r="AR239" s="119"/>
      <c r="AS239" s="119"/>
      <c r="AT239" s="119">
        <f>IF(ISNUMBER(V239),V239,0)-IF(ISNUMBER(Z239),Z239,0)-IF(ISNUMBER(AE239),AE239,0)</f>
        <v>0</v>
      </c>
      <c r="AU239" s="119"/>
      <c r="AV239" s="119"/>
      <c r="AW239" s="119"/>
      <c r="AX239" s="119">
        <v>0</v>
      </c>
      <c r="AY239" s="119"/>
      <c r="AZ239" s="119"/>
      <c r="BA239" s="119"/>
      <c r="BB239" s="119"/>
      <c r="BC239" s="119">
        <v>0</v>
      </c>
      <c r="BD239" s="119"/>
      <c r="BE239" s="119"/>
      <c r="BF239" s="119"/>
      <c r="BG239" s="119"/>
      <c r="BH239" s="119">
        <f>IF(ISNUMBER(AO239),AO239,0)-IF(ISNUMBER(AX239),AX239,0)</f>
        <v>0</v>
      </c>
      <c r="BI239" s="119"/>
      <c r="BJ239" s="119"/>
      <c r="BK239" s="119"/>
      <c r="BL239" s="119"/>
    </row>
    <row r="240" spans="1:79" s="6" customFormat="1" ht="12.75" customHeight="1">
      <c r="A240" s="85"/>
      <c r="B240" s="85"/>
      <c r="C240" s="85"/>
      <c r="D240" s="85"/>
      <c r="E240" s="85"/>
      <c r="F240" s="85"/>
      <c r="G240" s="100" t="s">
        <v>147</v>
      </c>
      <c r="H240" s="101"/>
      <c r="I240" s="101"/>
      <c r="J240" s="101"/>
      <c r="K240" s="101"/>
      <c r="L240" s="101"/>
      <c r="M240" s="101"/>
      <c r="N240" s="101"/>
      <c r="O240" s="101"/>
      <c r="P240" s="102"/>
      <c r="Q240" s="118">
        <v>737800</v>
      </c>
      <c r="R240" s="118"/>
      <c r="S240" s="118"/>
      <c r="T240" s="118"/>
      <c r="U240" s="118"/>
      <c r="V240" s="118">
        <v>0</v>
      </c>
      <c r="W240" s="118"/>
      <c r="X240" s="118"/>
      <c r="Y240" s="118"/>
      <c r="Z240" s="118">
        <v>0</v>
      </c>
      <c r="AA240" s="118"/>
      <c r="AB240" s="118"/>
      <c r="AC240" s="118"/>
      <c r="AD240" s="118"/>
      <c r="AE240" s="118">
        <v>0</v>
      </c>
      <c r="AF240" s="118"/>
      <c r="AG240" s="118"/>
      <c r="AH240" s="118"/>
      <c r="AI240" s="118"/>
      <c r="AJ240" s="118">
        <f>IF(ISNUMBER(Q240),Q240,0)-IF(ISNUMBER(Z240),Z240,0)</f>
        <v>737800</v>
      </c>
      <c r="AK240" s="118"/>
      <c r="AL240" s="118"/>
      <c r="AM240" s="118"/>
      <c r="AN240" s="118"/>
      <c r="AO240" s="118">
        <v>677117</v>
      </c>
      <c r="AP240" s="118"/>
      <c r="AQ240" s="118"/>
      <c r="AR240" s="118"/>
      <c r="AS240" s="118"/>
      <c r="AT240" s="118">
        <f>IF(ISNUMBER(V240),V240,0)-IF(ISNUMBER(Z240),Z240,0)-IF(ISNUMBER(AE240),AE240,0)</f>
        <v>0</v>
      </c>
      <c r="AU240" s="118"/>
      <c r="AV240" s="118"/>
      <c r="AW240" s="118"/>
      <c r="AX240" s="118">
        <v>0</v>
      </c>
      <c r="AY240" s="118"/>
      <c r="AZ240" s="118"/>
      <c r="BA240" s="118"/>
      <c r="BB240" s="118"/>
      <c r="BC240" s="118">
        <v>0</v>
      </c>
      <c r="BD240" s="118"/>
      <c r="BE240" s="118"/>
      <c r="BF240" s="118"/>
      <c r="BG240" s="118"/>
      <c r="BH240" s="118">
        <f>IF(ISNUMBER(AO240),AO240,0)-IF(ISNUMBER(AX240),AX240,0)</f>
        <v>677117</v>
      </c>
      <c r="BI240" s="118"/>
      <c r="BJ240" s="118"/>
      <c r="BK240" s="118"/>
      <c r="BL240" s="118"/>
    </row>
    <row r="242" spans="1:79" ht="14.25" customHeight="1">
      <c r="A242" s="29" t="s">
        <v>238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79" ht="15" customHeight="1">
      <c r="A243" s="31" t="s">
        <v>231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</row>
    <row r="244" spans="1:79" ht="42.95" customHeight="1">
      <c r="A244" s="74" t="s">
        <v>135</v>
      </c>
      <c r="B244" s="74"/>
      <c r="C244" s="74"/>
      <c r="D244" s="74"/>
      <c r="E244" s="74"/>
      <c r="F244" s="74"/>
      <c r="G244" s="27" t="s">
        <v>19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 t="s">
        <v>15</v>
      </c>
      <c r="U244" s="27"/>
      <c r="V244" s="27"/>
      <c r="W244" s="27"/>
      <c r="X244" s="27"/>
      <c r="Y244" s="27"/>
      <c r="Z244" s="27" t="s">
        <v>14</v>
      </c>
      <c r="AA244" s="27"/>
      <c r="AB244" s="27"/>
      <c r="AC244" s="27"/>
      <c r="AD244" s="27"/>
      <c r="AE244" s="27" t="s">
        <v>234</v>
      </c>
      <c r="AF244" s="27"/>
      <c r="AG244" s="27"/>
      <c r="AH244" s="27"/>
      <c r="AI244" s="27"/>
      <c r="AJ244" s="27"/>
      <c r="AK244" s="27" t="s">
        <v>239</v>
      </c>
      <c r="AL244" s="27"/>
      <c r="AM244" s="27"/>
      <c r="AN244" s="27"/>
      <c r="AO244" s="27"/>
      <c r="AP244" s="27"/>
      <c r="AQ244" s="27" t="s">
        <v>251</v>
      </c>
      <c r="AR244" s="27"/>
      <c r="AS244" s="27"/>
      <c r="AT244" s="27"/>
      <c r="AU244" s="27"/>
      <c r="AV244" s="27"/>
      <c r="AW244" s="27" t="s">
        <v>18</v>
      </c>
      <c r="AX244" s="27"/>
      <c r="AY244" s="27"/>
      <c r="AZ244" s="27"/>
      <c r="BA244" s="27"/>
      <c r="BB244" s="27"/>
      <c r="BC244" s="27"/>
      <c r="BD244" s="27"/>
      <c r="BE244" s="27" t="s">
        <v>156</v>
      </c>
      <c r="BF244" s="27"/>
      <c r="BG244" s="27"/>
      <c r="BH244" s="27"/>
      <c r="BI244" s="27"/>
      <c r="BJ244" s="27"/>
      <c r="BK244" s="27"/>
      <c r="BL244" s="27"/>
    </row>
    <row r="245" spans="1:79" ht="21.75" customHeight="1">
      <c r="A245" s="74"/>
      <c r="B245" s="74"/>
      <c r="C245" s="74"/>
      <c r="D245" s="74"/>
      <c r="E245" s="74"/>
      <c r="F245" s="74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79" ht="15" customHeight="1">
      <c r="A246" s="27">
        <v>1</v>
      </c>
      <c r="B246" s="27"/>
      <c r="C246" s="27"/>
      <c r="D246" s="27"/>
      <c r="E246" s="27"/>
      <c r="F246" s="27"/>
      <c r="G246" s="27">
        <v>2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>
        <v>3</v>
      </c>
      <c r="U246" s="27"/>
      <c r="V246" s="27"/>
      <c r="W246" s="27"/>
      <c r="X246" s="27"/>
      <c r="Y246" s="27"/>
      <c r="Z246" s="27">
        <v>4</v>
      </c>
      <c r="AA246" s="27"/>
      <c r="AB246" s="27"/>
      <c r="AC246" s="27"/>
      <c r="AD246" s="27"/>
      <c r="AE246" s="27">
        <v>5</v>
      </c>
      <c r="AF246" s="27"/>
      <c r="AG246" s="27"/>
      <c r="AH246" s="27"/>
      <c r="AI246" s="27"/>
      <c r="AJ246" s="27"/>
      <c r="AK246" s="27">
        <v>6</v>
      </c>
      <c r="AL246" s="27"/>
      <c r="AM246" s="27"/>
      <c r="AN246" s="27"/>
      <c r="AO246" s="27"/>
      <c r="AP246" s="27"/>
      <c r="AQ246" s="27">
        <v>7</v>
      </c>
      <c r="AR246" s="27"/>
      <c r="AS246" s="27"/>
      <c r="AT246" s="27"/>
      <c r="AU246" s="27"/>
      <c r="AV246" s="27"/>
      <c r="AW246" s="26">
        <v>8</v>
      </c>
      <c r="AX246" s="26"/>
      <c r="AY246" s="26"/>
      <c r="AZ246" s="26"/>
      <c r="BA246" s="26"/>
      <c r="BB246" s="26"/>
      <c r="BC246" s="26"/>
      <c r="BD246" s="26"/>
      <c r="BE246" s="26">
        <v>9</v>
      </c>
      <c r="BF246" s="26"/>
      <c r="BG246" s="26"/>
      <c r="BH246" s="26"/>
      <c r="BI246" s="26"/>
      <c r="BJ246" s="26"/>
      <c r="BK246" s="26"/>
      <c r="BL246" s="26"/>
    </row>
    <row r="247" spans="1:79" s="1" customFormat="1" ht="18.75" hidden="1" customHeight="1">
      <c r="A247" s="26" t="s">
        <v>64</v>
      </c>
      <c r="B247" s="26"/>
      <c r="C247" s="26"/>
      <c r="D247" s="26"/>
      <c r="E247" s="26"/>
      <c r="F247" s="26"/>
      <c r="G247" s="61" t="s">
        <v>57</v>
      </c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30" t="s">
        <v>80</v>
      </c>
      <c r="U247" s="30"/>
      <c r="V247" s="30"/>
      <c r="W247" s="30"/>
      <c r="X247" s="30"/>
      <c r="Y247" s="30"/>
      <c r="Z247" s="30" t="s">
        <v>81</v>
      </c>
      <c r="AA247" s="30"/>
      <c r="AB247" s="30"/>
      <c r="AC247" s="30"/>
      <c r="AD247" s="30"/>
      <c r="AE247" s="30" t="s">
        <v>82</v>
      </c>
      <c r="AF247" s="30"/>
      <c r="AG247" s="30"/>
      <c r="AH247" s="30"/>
      <c r="AI247" s="30"/>
      <c r="AJ247" s="30"/>
      <c r="AK247" s="30" t="s">
        <v>83</v>
      </c>
      <c r="AL247" s="30"/>
      <c r="AM247" s="30"/>
      <c r="AN247" s="30"/>
      <c r="AO247" s="30"/>
      <c r="AP247" s="30"/>
      <c r="AQ247" s="30" t="s">
        <v>84</v>
      </c>
      <c r="AR247" s="30"/>
      <c r="AS247" s="30"/>
      <c r="AT247" s="30"/>
      <c r="AU247" s="30"/>
      <c r="AV247" s="30"/>
      <c r="AW247" s="61" t="s">
        <v>87</v>
      </c>
      <c r="AX247" s="61"/>
      <c r="AY247" s="61"/>
      <c r="AZ247" s="61"/>
      <c r="BA247" s="61"/>
      <c r="BB247" s="61"/>
      <c r="BC247" s="61"/>
      <c r="BD247" s="61"/>
      <c r="BE247" s="61" t="s">
        <v>88</v>
      </c>
      <c r="BF247" s="61"/>
      <c r="BG247" s="61"/>
      <c r="BH247" s="61"/>
      <c r="BI247" s="61"/>
      <c r="BJ247" s="61"/>
      <c r="BK247" s="61"/>
      <c r="BL247" s="61"/>
      <c r="CA247" s="1" t="s">
        <v>54</v>
      </c>
    </row>
    <row r="248" spans="1:79" s="6" customFormat="1" ht="12.75" customHeight="1">
      <c r="A248" s="85"/>
      <c r="B248" s="85"/>
      <c r="C248" s="85"/>
      <c r="D248" s="85"/>
      <c r="E248" s="85"/>
      <c r="F248" s="85"/>
      <c r="G248" s="120" t="s">
        <v>147</v>
      </c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CA248" s="6" t="s">
        <v>55</v>
      </c>
    </row>
    <row r="250" spans="1:79" ht="14.25" customHeight="1">
      <c r="A250" s="29" t="s">
        <v>252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>
      <c r="A251" s="126" t="s">
        <v>222</v>
      </c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7"/>
      <c r="AW251" s="127"/>
      <c r="AX251" s="127"/>
      <c r="AY251" s="127"/>
      <c r="AZ251" s="127"/>
      <c r="BA251" s="127"/>
      <c r="BB251" s="127"/>
      <c r="BC251" s="127"/>
      <c r="BD251" s="127"/>
      <c r="BE251" s="127"/>
      <c r="BF251" s="127"/>
      <c r="BG251" s="127"/>
      <c r="BH251" s="127"/>
      <c r="BI251" s="127"/>
      <c r="BJ251" s="127"/>
      <c r="BK251" s="127"/>
      <c r="BL251" s="127"/>
    </row>
    <row r="252" spans="1:79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4" spans="1:79" ht="14.25">
      <c r="A254" s="29" t="s">
        <v>267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14.25">
      <c r="A255" s="29" t="s">
        <v>240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</row>
    <row r="257" spans="1:6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60" spans="1:64" ht="18.95" customHeight="1">
      <c r="A260" s="130" t="s">
        <v>225</v>
      </c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22"/>
      <c r="AC260" s="22"/>
      <c r="AD260" s="22"/>
      <c r="AE260" s="22"/>
      <c r="AF260" s="22"/>
      <c r="AG260" s="22"/>
      <c r="AH260" s="42"/>
      <c r="AI260" s="42"/>
      <c r="AJ260" s="42"/>
      <c r="AK260" s="42"/>
      <c r="AL260" s="42"/>
      <c r="AM260" s="42"/>
      <c r="AN260" s="42"/>
      <c r="AO260" s="42"/>
      <c r="AP260" s="42"/>
      <c r="AQ260" s="22"/>
      <c r="AR260" s="22"/>
      <c r="AS260" s="22"/>
      <c r="AT260" s="22"/>
      <c r="AU260" s="131" t="s">
        <v>227</v>
      </c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</row>
    <row r="261" spans="1:64" ht="12.75" customHeight="1">
      <c r="AB261" s="23"/>
      <c r="AC261" s="23"/>
      <c r="AD261" s="23"/>
      <c r="AE261" s="23"/>
      <c r="AF261" s="23"/>
      <c r="AG261" s="23"/>
      <c r="AH261" s="28" t="s">
        <v>1</v>
      </c>
      <c r="AI261" s="28"/>
      <c r="AJ261" s="28"/>
      <c r="AK261" s="28"/>
      <c r="AL261" s="28"/>
      <c r="AM261" s="28"/>
      <c r="AN261" s="28"/>
      <c r="AO261" s="28"/>
      <c r="AP261" s="28"/>
      <c r="AQ261" s="23"/>
      <c r="AR261" s="23"/>
      <c r="AS261" s="23"/>
      <c r="AT261" s="23"/>
      <c r="AU261" s="28" t="s">
        <v>160</v>
      </c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</row>
    <row r="262" spans="1:64" ht="15">
      <c r="AB262" s="23"/>
      <c r="AC262" s="23"/>
      <c r="AD262" s="23"/>
      <c r="AE262" s="23"/>
      <c r="AF262" s="23"/>
      <c r="AG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3"/>
      <c r="AR262" s="23"/>
      <c r="AS262" s="23"/>
      <c r="AT262" s="23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</row>
    <row r="263" spans="1:64" ht="18" customHeight="1">
      <c r="A263" s="130" t="s">
        <v>226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23"/>
      <c r="AC263" s="23"/>
      <c r="AD263" s="23"/>
      <c r="AE263" s="23"/>
      <c r="AF263" s="23"/>
      <c r="AG263" s="23"/>
      <c r="AH263" s="43"/>
      <c r="AI263" s="43"/>
      <c r="AJ263" s="43"/>
      <c r="AK263" s="43"/>
      <c r="AL263" s="43"/>
      <c r="AM263" s="43"/>
      <c r="AN263" s="43"/>
      <c r="AO263" s="43"/>
      <c r="AP263" s="43"/>
      <c r="AQ263" s="23"/>
      <c r="AR263" s="23"/>
      <c r="AS263" s="23"/>
      <c r="AT263" s="23"/>
      <c r="AU263" s="132" t="s">
        <v>228</v>
      </c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</row>
    <row r="264" spans="1:64" ht="12" customHeight="1">
      <c r="AB264" s="23"/>
      <c r="AC264" s="23"/>
      <c r="AD264" s="23"/>
      <c r="AE264" s="23"/>
      <c r="AF264" s="23"/>
      <c r="AG264" s="23"/>
      <c r="AH264" s="28" t="s">
        <v>1</v>
      </c>
      <c r="AI264" s="28"/>
      <c r="AJ264" s="28"/>
      <c r="AK264" s="28"/>
      <c r="AL264" s="28"/>
      <c r="AM264" s="28"/>
      <c r="AN264" s="28"/>
      <c r="AO264" s="28"/>
      <c r="AP264" s="28"/>
      <c r="AQ264" s="23"/>
      <c r="AR264" s="23"/>
      <c r="AS264" s="23"/>
      <c r="AT264" s="23"/>
      <c r="AU264" s="28" t="s">
        <v>160</v>
      </c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</row>
  </sheetData>
  <mergeCells count="1786"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BA183:BC183"/>
    <mergeCell ref="BD183:BF183"/>
    <mergeCell ref="BG183:BI183"/>
    <mergeCell ref="BJ183:BL183"/>
    <mergeCell ref="AI183:AK183"/>
    <mergeCell ref="AL183:AN183"/>
    <mergeCell ref="AO183:AQ183"/>
    <mergeCell ref="AR183:AT183"/>
    <mergeCell ref="AU183:AW183"/>
    <mergeCell ref="AX183:AZ183"/>
    <mergeCell ref="BA182:BC182"/>
    <mergeCell ref="BD182:BF182"/>
    <mergeCell ref="BG182:BI182"/>
    <mergeCell ref="BJ182:BL182"/>
    <mergeCell ref="A183:C183"/>
    <mergeCell ref="D183:V183"/>
    <mergeCell ref="W183:Y183"/>
    <mergeCell ref="Z183:AB183"/>
    <mergeCell ref="AC183:AE183"/>
    <mergeCell ref="AF183:AH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AU179:AW179"/>
    <mergeCell ref="AX179:AZ179"/>
    <mergeCell ref="BA179:BC179"/>
    <mergeCell ref="BD179:BF179"/>
    <mergeCell ref="BG179:BI179"/>
    <mergeCell ref="BJ179:BL179"/>
    <mergeCell ref="AC179:AE179"/>
    <mergeCell ref="AF179:AH179"/>
    <mergeCell ref="AI179:AK179"/>
    <mergeCell ref="AL179:AN179"/>
    <mergeCell ref="AO179:AQ179"/>
    <mergeCell ref="AR179:AT179"/>
    <mergeCell ref="AT169:AX169"/>
    <mergeCell ref="AY169:BC169"/>
    <mergeCell ref="BD169:BH169"/>
    <mergeCell ref="BI169:BM169"/>
    <mergeCell ref="BN169:BR169"/>
    <mergeCell ref="A169:T169"/>
    <mergeCell ref="U169:Y169"/>
    <mergeCell ref="Z169:AD169"/>
    <mergeCell ref="AE169:AI169"/>
    <mergeCell ref="AJ169:AN169"/>
    <mergeCell ref="AO169:AS169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139:C139"/>
    <mergeCell ref="D139:P139"/>
    <mergeCell ref="Q139:U139"/>
    <mergeCell ref="V139:AE139"/>
    <mergeCell ref="AF139:AJ139"/>
    <mergeCell ref="AK139:AO139"/>
    <mergeCell ref="BT131:BX131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8:BD248"/>
    <mergeCell ref="BE248:BL248"/>
    <mergeCell ref="A250:BL250"/>
    <mergeCell ref="A251:BL251"/>
    <mergeCell ref="A254:BL254"/>
    <mergeCell ref="A255:BL255"/>
    <mergeCell ref="AQ247:AV247"/>
    <mergeCell ref="AW247:BD247"/>
    <mergeCell ref="BE247:BL247"/>
    <mergeCell ref="A248:F248"/>
    <mergeCell ref="G248:S248"/>
    <mergeCell ref="T248:Y248"/>
    <mergeCell ref="Z248:AD248"/>
    <mergeCell ref="AE248:AJ248"/>
    <mergeCell ref="AK248:AP248"/>
    <mergeCell ref="AQ248:AV248"/>
    <mergeCell ref="A247:F247"/>
    <mergeCell ref="G247:S247"/>
    <mergeCell ref="T247:Y247"/>
    <mergeCell ref="Z247:AD247"/>
    <mergeCell ref="AE247:AJ247"/>
    <mergeCell ref="AK247:AP247"/>
    <mergeCell ref="BE244:BL245"/>
    <mergeCell ref="A246:F246"/>
    <mergeCell ref="G246:S246"/>
    <mergeCell ref="T246:Y246"/>
    <mergeCell ref="Z246:AD246"/>
    <mergeCell ref="AE246:AJ246"/>
    <mergeCell ref="AK246:AP246"/>
    <mergeCell ref="AQ246:AV246"/>
    <mergeCell ref="AW246:BD246"/>
    <mergeCell ref="BE246:BL246"/>
    <mergeCell ref="A242:BL242"/>
    <mergeCell ref="A243:BL243"/>
    <mergeCell ref="A244:F245"/>
    <mergeCell ref="G244:S245"/>
    <mergeCell ref="T244:Y245"/>
    <mergeCell ref="Z244:AD245"/>
    <mergeCell ref="AE244:AJ245"/>
    <mergeCell ref="AK244:AP245"/>
    <mergeCell ref="AQ244:AV245"/>
    <mergeCell ref="AW244:BD245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T229:AW230"/>
    <mergeCell ref="AX229:BG229"/>
    <mergeCell ref="BH229:BL230"/>
    <mergeCell ref="Z230:AD230"/>
    <mergeCell ref="AE230:AI230"/>
    <mergeCell ref="AX230:BB230"/>
    <mergeCell ref="BC230:BG230"/>
    <mergeCell ref="A227:BL227"/>
    <mergeCell ref="A228:F230"/>
    <mergeCell ref="G228:P230"/>
    <mergeCell ref="Q228:AN228"/>
    <mergeCell ref="AO228:BL228"/>
    <mergeCell ref="Q229:U230"/>
    <mergeCell ref="V229:Y230"/>
    <mergeCell ref="Z229:AI229"/>
    <mergeCell ref="AJ229:AN230"/>
    <mergeCell ref="AO229:AS230"/>
    <mergeCell ref="AK224:AP224"/>
    <mergeCell ref="AQ224:AV224"/>
    <mergeCell ref="AW224:BA224"/>
    <mergeCell ref="BB224:BF224"/>
    <mergeCell ref="BG224:BL224"/>
    <mergeCell ref="A226:BL226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2:AP222"/>
    <mergeCell ref="AQ222:AV222"/>
    <mergeCell ref="AW222:BA222"/>
    <mergeCell ref="BB222:BF222"/>
    <mergeCell ref="BG222:BL222"/>
    <mergeCell ref="A223:F223"/>
    <mergeCell ref="G223:S223"/>
    <mergeCell ref="T223:Y223"/>
    <mergeCell ref="Z223:AD223"/>
    <mergeCell ref="AE223:AJ223"/>
    <mergeCell ref="AQ220:AV221"/>
    <mergeCell ref="AW220:BF220"/>
    <mergeCell ref="BG220:BL221"/>
    <mergeCell ref="AW221:BA221"/>
    <mergeCell ref="BB221:BF221"/>
    <mergeCell ref="A222:F222"/>
    <mergeCell ref="G222:S222"/>
    <mergeCell ref="T222:Y222"/>
    <mergeCell ref="Z222:AD222"/>
    <mergeCell ref="AE222:AJ222"/>
    <mergeCell ref="A220:F221"/>
    <mergeCell ref="G220:S221"/>
    <mergeCell ref="T220:Y221"/>
    <mergeCell ref="Z220:AD221"/>
    <mergeCell ref="AE220:AJ221"/>
    <mergeCell ref="AK220:AP221"/>
    <mergeCell ref="BP210:BS210"/>
    <mergeCell ref="A213:BL213"/>
    <mergeCell ref="A214:BL214"/>
    <mergeCell ref="A217:BL217"/>
    <mergeCell ref="A218:BL218"/>
    <mergeCell ref="A219:BL219"/>
    <mergeCell ref="AO210:AR210"/>
    <mergeCell ref="AS210:AW210"/>
    <mergeCell ref="AX210:BA210"/>
    <mergeCell ref="BB210:BF210"/>
    <mergeCell ref="BG210:BJ210"/>
    <mergeCell ref="BK210:BO210"/>
    <mergeCell ref="BB209:BF209"/>
    <mergeCell ref="BG209:BJ209"/>
    <mergeCell ref="BK209:BO209"/>
    <mergeCell ref="BP209:BS209"/>
    <mergeCell ref="A210:M210"/>
    <mergeCell ref="N210:U210"/>
    <mergeCell ref="V210:Z210"/>
    <mergeCell ref="AA210:AE210"/>
    <mergeCell ref="AF210:AI210"/>
    <mergeCell ref="AJ210:AN210"/>
    <mergeCell ref="BP208:BS208"/>
    <mergeCell ref="A209:M209"/>
    <mergeCell ref="N209:U209"/>
    <mergeCell ref="V209:Z209"/>
    <mergeCell ref="AA209:AE209"/>
    <mergeCell ref="AF209:AI209"/>
    <mergeCell ref="AJ209:AN209"/>
    <mergeCell ref="AO209:AR209"/>
    <mergeCell ref="AS209:AW209"/>
    <mergeCell ref="AX209:BA209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AA207:AE207"/>
    <mergeCell ref="AF207:AI207"/>
    <mergeCell ref="AJ207:AN207"/>
    <mergeCell ref="AO207:AR207"/>
    <mergeCell ref="AS207:AW207"/>
    <mergeCell ref="AX207:BA207"/>
    <mergeCell ref="A204:BL204"/>
    <mergeCell ref="A205:BM205"/>
    <mergeCell ref="A206:M207"/>
    <mergeCell ref="N206:U207"/>
    <mergeCell ref="V206:Z207"/>
    <mergeCell ref="AA206:AI206"/>
    <mergeCell ref="AJ206:AR206"/>
    <mergeCell ref="AS206:BA206"/>
    <mergeCell ref="BB206:BJ206"/>
    <mergeCell ref="BK206:BS206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Z201:BD201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P198:AT198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195:BL195"/>
    <mergeCell ref="A196:BD196"/>
    <mergeCell ref="A197:F198"/>
    <mergeCell ref="G197:S198"/>
    <mergeCell ref="T197:Z198"/>
    <mergeCell ref="AA197:AO197"/>
    <mergeCell ref="AP197:BD197"/>
    <mergeCell ref="AA198:AE198"/>
    <mergeCell ref="AF198:AJ198"/>
    <mergeCell ref="AK198:AO198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88:BS188"/>
    <mergeCell ref="A189:F190"/>
    <mergeCell ref="G189:S190"/>
    <mergeCell ref="T189:Z190"/>
    <mergeCell ref="AA189:AO189"/>
    <mergeCell ref="AP189:BD189"/>
    <mergeCell ref="BE189:BS189"/>
    <mergeCell ref="AA190:AE190"/>
    <mergeCell ref="AF190:AJ190"/>
    <mergeCell ref="AK190:AO190"/>
    <mergeCell ref="BA178:BC178"/>
    <mergeCell ref="BD178:BF178"/>
    <mergeCell ref="BG178:BI178"/>
    <mergeCell ref="BJ178:BL178"/>
    <mergeCell ref="A186:BL186"/>
    <mergeCell ref="A187:BS187"/>
    <mergeCell ref="A179:C179"/>
    <mergeCell ref="D179:V179"/>
    <mergeCell ref="W179:Y179"/>
    <mergeCell ref="Z179:AB179"/>
    <mergeCell ref="AI178:AK178"/>
    <mergeCell ref="AL178:AN178"/>
    <mergeCell ref="AO178:AQ178"/>
    <mergeCell ref="AR178:AT178"/>
    <mergeCell ref="AU178:AW178"/>
    <mergeCell ref="AX178:AZ178"/>
    <mergeCell ref="BA177:BC177"/>
    <mergeCell ref="BD177:BF177"/>
    <mergeCell ref="BG177:BI177"/>
    <mergeCell ref="BJ177:BL177"/>
    <mergeCell ref="A178:C178"/>
    <mergeCell ref="D178:V178"/>
    <mergeCell ref="W178:Y178"/>
    <mergeCell ref="Z178:AB178"/>
    <mergeCell ref="AC178:AE178"/>
    <mergeCell ref="AF178:AH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BJ174:BL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BG173:BL173"/>
    <mergeCell ref="W174:AB174"/>
    <mergeCell ref="AC174:AH174"/>
    <mergeCell ref="AI174:AN174"/>
    <mergeCell ref="AO174:AT174"/>
    <mergeCell ref="AU174:AW175"/>
    <mergeCell ref="AX174:AZ175"/>
    <mergeCell ref="BA174:BC175"/>
    <mergeCell ref="BD174:BF175"/>
    <mergeCell ref="BG174:BI175"/>
    <mergeCell ref="A173:C175"/>
    <mergeCell ref="D173:V175"/>
    <mergeCell ref="W173:AH173"/>
    <mergeCell ref="AI173:AT173"/>
    <mergeCell ref="AU173:AZ173"/>
    <mergeCell ref="BA173:BF173"/>
    <mergeCell ref="AT160:AX160"/>
    <mergeCell ref="AY160:BC160"/>
    <mergeCell ref="BD160:BH160"/>
    <mergeCell ref="BI160:BM160"/>
    <mergeCell ref="BN160:BR160"/>
    <mergeCell ref="A172:BL172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38:AT138"/>
    <mergeCell ref="AU138:AY138"/>
    <mergeCell ref="AZ138:BD138"/>
    <mergeCell ref="BE138:BI138"/>
    <mergeCell ref="A154:BL154"/>
    <mergeCell ref="A155:BR155"/>
    <mergeCell ref="AP139:AT139"/>
    <mergeCell ref="AU139:AY139"/>
    <mergeCell ref="AZ139:BD139"/>
    <mergeCell ref="BE139:BI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BT117:BX117"/>
    <mergeCell ref="A133:BL133"/>
    <mergeCell ref="A134:C135"/>
    <mergeCell ref="D134:P135"/>
    <mergeCell ref="Q134:U135"/>
    <mergeCell ref="V134:AE135"/>
    <mergeCell ref="AF134:AT134"/>
    <mergeCell ref="AU134:BI134"/>
    <mergeCell ref="AF135:AJ135"/>
    <mergeCell ref="AK135:AO135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:A99 A107:A108 A178:A183">
    <cfRule type="cellIs" dxfId="3" priority="3" stopIfTrue="1" operator="equal">
      <formula>A97</formula>
    </cfRule>
  </conditionalFormatting>
  <conditionalFormatting sqref="A117:C131 A138:C152">
    <cfRule type="cellIs" dxfId="2" priority="1" stopIfTrue="1" operator="equal">
      <formula>A116</formula>
    </cfRule>
    <cfRule type="cellIs" dxfId="1" priority="2" stopIfTrue="1" operator="equal">
      <formula>0</formula>
    </cfRule>
  </conditionalFormatting>
  <conditionalFormatting sqref="A10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КПК1015041</vt:lpstr>
      <vt:lpstr>'Додаток2 КПК1015041'!Область_печати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2022-01-12T07:57:11Z</dcterms:modified>
</cp:coreProperties>
</file>