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0160" sheetId="3" r:id="rId1"/>
    <sheet name="КПК1011080" sheetId="4" r:id="rId2"/>
    <sheet name="КПК1014030" sheetId="5" r:id="rId3"/>
    <sheet name="КПК1014060" sheetId="6" r:id="rId4"/>
    <sheet name="КПК1014081" sheetId="7" r:id="rId5"/>
    <sheet name="КПК1014082" sheetId="8" r:id="rId6"/>
    <sheet name="КПК1015031" sheetId="9" r:id="rId7"/>
    <sheet name="КПК1015041" sheetId="10" r:id="rId8"/>
    <sheet name="КПК1015061" sheetId="11" r:id="rId9"/>
  </sheets>
  <definedNames>
    <definedName name="_xlnm.Print_Area" localSheetId="0">КПК1010160!$A$1:$BM$89</definedName>
    <definedName name="_xlnm.Print_Area" localSheetId="1">КПК1011080!$A$1:$BM$95</definedName>
    <definedName name="_xlnm.Print_Area" localSheetId="2">КПК1014030!$A$1:$BM$99</definedName>
    <definedName name="_xlnm.Print_Area" localSheetId="3">КПК1014060!$A$1:$BM$89</definedName>
    <definedName name="_xlnm.Print_Area" localSheetId="4">КПК1014081!$A$1:$BM$91</definedName>
    <definedName name="_xlnm.Print_Area" localSheetId="5">КПК1014082!$A$1:$BM$89</definedName>
    <definedName name="_xlnm.Print_Area" localSheetId="6">КПК1015031!$A$1:$BM$89</definedName>
    <definedName name="_xlnm.Print_Area" localSheetId="7">КПК1015041!$A$1:$BM$91</definedName>
    <definedName name="_xlnm.Print_Area" localSheetId="8">КПК1015061!$A$1:$BM$88</definedName>
  </definedNames>
  <calcPr calcId="124519"/>
</workbook>
</file>

<file path=xl/calcChain.xml><?xml version="1.0" encoding="utf-8"?>
<calcChain xmlns="http://schemas.openxmlformats.org/spreadsheetml/2006/main">
  <c r="AR59" i="11"/>
  <c r="AR58"/>
  <c r="AS50"/>
  <c r="AS49"/>
  <c r="AR58" i="10"/>
  <c r="AS50"/>
  <c r="AS49"/>
  <c r="AR58" i="9"/>
  <c r="AS50"/>
  <c r="AS49"/>
  <c r="AR59" i="8"/>
  <c r="AR58"/>
  <c r="AS50"/>
  <c r="AS49"/>
  <c r="AR59" i="7"/>
  <c r="AR58"/>
  <c r="AS50"/>
  <c r="AS49"/>
  <c r="AR58" i="6"/>
  <c r="AS50"/>
  <c r="AS49"/>
  <c r="AR58" i="5"/>
  <c r="AS50"/>
  <c r="AS49"/>
  <c r="AR58" i="4"/>
  <c r="AS50"/>
  <c r="AS49"/>
  <c r="AR58" i="3"/>
  <c r="AS50"/>
  <c r="AS49"/>
</calcChain>
</file>

<file path=xl/sharedStrings.xml><?xml version="1.0" encoding="utf-8"?>
<sst xmlns="http://schemas.openxmlformats.org/spreadsheetml/2006/main" count="1419" uniqueCount="276">
  <si>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</si>
  <si>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</si>
  <si>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</si>
  <si>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</si>
  <si>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</si>
  <si>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</si>
  <si>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</si>
  <si>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</si>
  <si>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</si>
  <si>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</si>
  <si>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</si>
  <si>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</si>
  <si>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</si>
  <si>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</si>
  <si>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</si>
  <si>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</si>
  <si>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</si>
  <si>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</si>
  <si>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</si>
  <si>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</si>
  <si>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</si>
  <si>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</si>
  <si>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</si>
  <si>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</si>
  <si>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</si>
  <si>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</si>
  <si>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</si>
  <si>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</si>
  <si>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</si>
  <si>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</si>
  <si>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</si>
  <si>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</si>
  <si>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</si>
  <si>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</si>
  <si>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</si>
  <si>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</si>
  <si>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</si>
  <si>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</si>
  <si>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</si>
  <si>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</si>
  <si>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</si>
  <si>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</si>
  <si>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</si>
  <si>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</si>
  <si>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</si>
  <si>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</si>
  <si>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</si>
  <si>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</si>
  <si>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</si>
  <si>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</si>
  <si>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</si>
  <si>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</si>
  <si>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</si>
  <si>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</si>
  <si>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</si>
  <si>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</si>
  <si>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</si>
  <si>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</si>
  <si>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</si>
  <si>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</si>
  <si>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</si>
  <si>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</si>
  <si>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</si>
  <si>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</si>
  <si>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культури,молоді та спорту</t>
  </si>
  <si>
    <t>Здійснення повноважень у сфері культури,молоді та спорту та створення умов для їх розвитку</t>
  </si>
  <si>
    <t>Забезпечення діяльності відділу культури,молоді та спорту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</si>
  <si>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</si>
  <si>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</si>
  <si>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</si>
  <si>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</si>
  <si>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</si>
  <si>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</si>
  <si>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</si>
  <si>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</si>
  <si>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</si>
  <si>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актів(рішень,розпоряджень,наказів)</t>
  </si>
  <si>
    <t>кількість проведених засідань,нарад,семінарів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</si>
  <si>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</si>
  <si>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</si>
  <si>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</si>
  <si>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</si>
  <si>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проведених засідань,нарад,семінарів на одного працівника</t>
  </si>
  <si>
    <t>кількість прийнятих нормативно-правових актів(рішень,розпоряджень,наказів) на одного працівника</t>
  </si>
  <si>
    <t>витрати на утримання однієї штатної одиниці</t>
  </si>
  <si>
    <t>грн.</t>
  </si>
  <si>
    <t>якості</t>
  </si>
  <si>
    <t>динаміка виконання листів, звернень, заяв, скарг, порівняно з минулим роком</t>
  </si>
  <si>
    <t>відс.</t>
  </si>
  <si>
    <t>Наказ Міністерства фінансів України від 26.08.14р.№836 " 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№2456-VI._x000D_
Закон України " Про Державний бюджет України на 2023 рік" від 03.11.2022р.  №2710-ІХ._x000D_
Закон " Про культуру" від 14.12.2010р. №2778-VI зі змінами._x000D_
Рішення Новоодеської міської ради №5 від 09.12.2022 року " Про бюджет Новоодеської міської територіальної громади на 2023 рік".</t>
  </si>
  <si>
    <t>Організаційне,інформаційно-аналітичне та матеріально-технічне забезпечення діяльності закладів культури та спорту, підпорядкованих громаді</t>
  </si>
  <si>
    <t>1000000</t>
  </si>
  <si>
    <t>30.01.2023</t>
  </si>
  <si>
    <t>10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</si>
  <si>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</si>
  <si>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</si>
  <si>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</si>
  <si>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</si>
  <si>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</si>
  <si>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44042579</t>
  </si>
  <si>
    <t>1455000000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</si>
  <si>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</si>
  <si>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</si>
  <si>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</si>
  <si>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</si>
  <si>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</si>
  <si>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</si>
  <si>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</si>
  <si>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</si>
  <si>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</si>
  <si>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</si>
  <si>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середньорічне число посадових ставок керівників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</si>
  <si>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</si>
  <si>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</si>
  <si>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</si>
  <si>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</si>
  <si>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</si>
  <si>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кошторисні призначення</t>
  </si>
  <si>
    <t>в т.ч.:видатки на отримання освіти в ДМШ за рахунок загального фонду</t>
  </si>
  <si>
    <t>в т.ч. видатки на отримання освіти в ДМШ за рахунок плати за навчання</t>
  </si>
  <si>
    <t>середня кількість учнів,які отримують освіту в ДМШ</t>
  </si>
  <si>
    <t>осіб</t>
  </si>
  <si>
    <t>планові показники</t>
  </si>
  <si>
    <t>в т.ч.середня кількість  учнів,які звільнені від плати за навчання в ДМШ</t>
  </si>
  <si>
    <t>кількість учнів на одну педставку</t>
  </si>
  <si>
    <t>розрахунковий показник</t>
  </si>
  <si>
    <t>витрати на навчання учня,який отримує освіту в ДМШ</t>
  </si>
  <si>
    <t>розрахунковий  показник</t>
  </si>
  <si>
    <t>у т.ч.: за рахунок батьківської плати</t>
  </si>
  <si>
    <t>кількість днів на тиждень відвідування учнями ДМШ</t>
  </si>
  <si>
    <t>план роботи на рік</t>
  </si>
  <si>
    <t>динаміка кількості учнів,які отримують освіту в ДМШ в плановому періоді відповідно до фактичного показника попереднього періоду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</si>
  <si>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" Про Державний бюджет України на 2023 рік" від 03.11.2022 р.№ 2710-ІХ._x000D_
Закон України " Про культуру" від 14.12.2010 р.№2778-VІ зі змінами._x000D_
Закон України " Про освіту"від 23.05.1995 р.№1060-ХІІ зі змінами._x000D_
Рішення Новоодеської міської ради №5 від 09.12.2022 р." Про бюджет Новоодеської міської територіальної громади на 2023 рік"</t>
  </si>
  <si>
    <t>Духовне та естетичне виховання дітей та молоді</t>
  </si>
  <si>
    <t>1011080</t>
  </si>
  <si>
    <t>Надання спеціалізованої освіти мистецькими школами</t>
  </si>
  <si>
    <t>1080</t>
  </si>
  <si>
    <t>0960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</si>
  <si>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</si>
  <si>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</si>
  <si>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</si>
  <si>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</si>
  <si>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</si>
  <si>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</si>
  <si>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</si>
  <si>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</si>
  <si>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</si>
  <si>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число читачів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</si>
  <si>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</si>
  <si>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</si>
  <si>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</si>
  <si>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</si>
  <si>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</si>
  <si>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</si>
  <si>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</si>
  <si>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</si>
  <si>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кількості поповнення бібліотечного фонду в плановому періоді відповідно до фактичного показника попереднього періоду</t>
  </si>
  <si>
    <t>динаміка  кількості книговидач у плановому періоді відповідно до фактичного показника попереднього періоду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</si>
  <si>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 Про Державний бюджет України на 2023 рік" від 03.11.2022р. №2710-ІХ._x000D_
Закон України " Про бібліотеки і бібліотечну справу" від 27.01.1995р. №32/95-ВР зі змінами._x000D_
Закон України " Про культуру" від 14.12.2010р. №2778-VI зі змінами._x000D_
Рішення Новоодеської міської ради №5 від 09.12.2022р. " Про бюджет Новоодеської міської територіальної громади на 2023 рік".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</si>
  <si>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</si>
  <si>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</si>
  <si>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</si>
  <si>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</si>
  <si>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</si>
  <si>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</si>
  <si>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</si>
  <si>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</si>
  <si>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кількість установ - усього</t>
  </si>
  <si>
    <t>середнє число окладів (ставок) обслуговуючого та технічного персоналу,</t>
  </si>
  <si>
    <t>кількість відвідувачів - усього</t>
  </si>
  <si>
    <t>план роботи</t>
  </si>
  <si>
    <t>кількість заходів, які забезпечують організацію культурного дозвілля населення</t>
  </si>
  <si>
    <t>середні витрати на проведення одного заходу</t>
  </si>
  <si>
    <t>динаміка  відвідувачів у плановому періоді відповідно до фактичного показника попереднього періоду</t>
  </si>
  <si>
    <t>- Бюджетний Кодекс України від 08.07.2010 №2456-VI._x000D_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змінами._x000D_
Закон України "Про Державний бюджет України на 2023 рік" від 03.11.2022р. №2710-ІХ._x000D_
Закон України "Про культуру" від 14.12.2010р. №2778-VI зі змінами._x000D_
Рішення Новоодеської міської ради №5 від 09.12.2022р. "Про бюджет Новоодеської міської територіальної громади на 2023 рік".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</si>
  <si>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</si>
  <si>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</si>
  <si>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</si>
  <si>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</si>
  <si>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</si>
  <si>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Створення матеріальних і фінансових умов для розвитку культури</t>
  </si>
  <si>
    <t>Забезпечення своєчасної та якісної роботи по складанню та виконанню кошторисної,звітної,фінансової документації,фінансування установ згідно з затвердженими кошторисами</t>
  </si>
  <si>
    <t>Здійснення витрат,пов'язаних з утриманням централізованої бухгалтерії</t>
  </si>
  <si>
    <t>Культура Новоодещини на 2021-2023рр.</t>
  </si>
  <si>
    <t>кількість установ</t>
  </si>
  <si>
    <t>всього-середньорічне число ставок</t>
  </si>
  <si>
    <t>кількість закладів та заходів,яку обслуговує централізована бухгалтерія</t>
  </si>
  <si>
    <t>кількість особових рахунків</t>
  </si>
  <si>
    <t>кількість оброблених первинно-облікових документів</t>
  </si>
  <si>
    <t>кількість оброблених бухгалтерських,фінансових звітів</t>
  </si>
  <si>
    <t>середня к-ть звітів на одного працівника бухгалтерії</t>
  </si>
  <si>
    <t>сеередня к-ть первинно-облікових документів на одного працівника</t>
  </si>
  <si>
    <t>відсоток  підготовлених та зданих бухгалтерських, фінансових звітів працівниками бухгалтерії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</si>
  <si>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"Про  Державний бюджет України на 2023 рік" від 03.11.2022р. №2710-IX._x000D_
Закон України "Про культуру" від 14.12.2010р. №2778-VI зі змінами._x000D_
Рішення Новоодеської міської ради №5 від 09.12.2022р. "Про бюджеу Новоодеської міської територіальної громади на 2023 рік"</t>
  </si>
  <si>
    <t>Забеспечення фінансування закладів культури, контроль за веденням бухгалтерського обліку та звітності</t>
  </si>
  <si>
    <t>1014081</t>
  </si>
  <si>
    <t>Забезпечення діяльності інших закладів в галузі культури і мистецтва</t>
  </si>
  <si>
    <t>4081</t>
  </si>
  <si>
    <t>0829</t>
  </si>
  <si>
    <t>Сприяння розвитку культури,національно-культурних традицій населення</t>
  </si>
  <si>
    <t>Забезпечення належної організації та проведення заходів в галузі культури і мистецтва</t>
  </si>
  <si>
    <t>Здійснення витрат,пов'язаних з проведенням заходів в галузі культури та мистецтва</t>
  </si>
  <si>
    <t>планові видатки загального фонду на забезпечення діяльності інших культурно-освітніх заходів</t>
  </si>
  <si>
    <t>тис.грн.</t>
  </si>
  <si>
    <t>кількість колективів,що беруть участь в заходах</t>
  </si>
  <si>
    <t>кількість заходів</t>
  </si>
  <si>
    <t>обсяг видатків на проведення культурно-освітніх заходів</t>
  </si>
  <si>
    <t>у т.ч. :за рахунок коштів місцевого бюджету</t>
  </si>
  <si>
    <t>динаміка збільшення к-ті заходів в плановому періоді відповідно до фактичного показника попереднього періоду у відсотках</t>
  </si>
  <si>
    <t>динаміка збільшення кількості колективів,що беруть участь в заходах в плановому періоді до фактичного показника попереднього періоду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</si>
  <si>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№2710-ІХ_x000D_
-Закон України " Про культуру" від 14.12.2010р. №2778-VI зі змінами_x000D_
-Рішення Новоодеської міської ради №5 від 09.12.2022р. " Про бюджет Новоодеської міської територіальної громади на 2023 рік"</t>
  </si>
  <si>
    <t>Підтримка та розвиток культурно-освітніх заходів</t>
  </si>
  <si>
    <t>1014082</t>
  </si>
  <si>
    <t>Інші заходи в галузі культури і мистецтва</t>
  </si>
  <si>
    <t>4082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</si>
  <si>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</si>
  <si>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</si>
  <si>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</si>
  <si>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</si>
  <si>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</si>
  <si>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</si>
  <si>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кількість учнів дитячо-юнацьких спортивних шкіл</t>
  </si>
  <si>
    <t>кількість учнів,що беруть участь в регіональних спортивних змаганнях</t>
  </si>
  <si>
    <t>середні витрати з розрахунку на одну посадову ставку на місяць</t>
  </si>
  <si>
    <t>середні витрати з розрахунку на одного учня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</si>
  <si>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</si>
  <si>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</si>
  <si>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№2710--ІХ_x000D_
-Закон України 2про фізичну культуру і спорт" від24.12.93р. №3808-ХІІ зі змінами_x000D_
-Рішення Новоодеської міської ради №5 від 09.12.2022 року "Про бюджет Новоодеської міської територіальної громади на 2023 рік"</t>
  </si>
  <si>
    <t>Створення необхідних умов для фізичного розвитку дітей та підготовка спортивного резерву</t>
  </si>
  <si>
    <t>1015031</t>
  </si>
  <si>
    <t>Утримання та навчально-тренувальна робота комунальних дитячо-юнацьких спортивних шкіл</t>
  </si>
  <si>
    <t>5031</t>
  </si>
  <si>
    <t>0810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</si>
  <si>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</si>
  <si>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</si>
  <si>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</si>
  <si>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кількість комунальних спортивних споруд, видатки на утримання яких здійснюються з бюджету, од.</t>
  </si>
  <si>
    <t>обсяг фінансової підтримки</t>
  </si>
  <si>
    <t>кількість штатних працівників комунальних спортивних споруд, видатки на утримання яких здійснюються з бюджету, осіб.</t>
  </si>
  <si>
    <t>обсяг видатків на оплату праці</t>
  </si>
  <si>
    <t>загальна площа спортивної споруди</t>
  </si>
  <si>
    <t>кв. м.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</si>
  <si>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</si>
  <si>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</si>
  <si>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середньомісячні витрати на утримання однієї спортивної споруди комунальної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</si>
  <si>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</si>
  <si>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збільшення кількості відвідувачів спортивних секції,порівняно з минулим роком</t>
  </si>
  <si>
    <t>кількість комунальних спортивних споруд, технічний стан яких поліпшено у поточному році, од.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</si>
  <si>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2023 рік" від 03.11.2022 року №2710-ІХ_x000D_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09.12.2022р.№5 "Про бюджет Новоодеської міської територіальної громади на 2023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</si>
  <si>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</si>
  <si>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1015041</t>
  </si>
  <si>
    <t>Утримання та фінансова підтримка спортивних споруд</t>
  </si>
  <si>
    <t>5041</t>
  </si>
  <si>
    <t>Створення умов для підвищеннярівня охоплення населення руховою активністю</t>
  </si>
  <si>
    <t>Організація фізкультурно-оздоровчої діяльності, проведення масових фізкультурно-оздоровчих і спортивних заходів</t>
  </si>
  <si>
    <t>Здійснення витрат,пов'язаних з проведенням  фізкультурно-масових заходів серед населення регіону</t>
  </si>
  <si>
    <t>Програма розвитку фізичної культури і спорту Новоодещини на 2021-2023 роки</t>
  </si>
  <si>
    <t>обсяг видатків на проведення заходів,які здійснюються на території регіону</t>
  </si>
  <si>
    <t>кількість заходів, які здійснюються на території регіону</t>
  </si>
  <si>
    <t>кількість учасників заходів</t>
  </si>
  <si>
    <t>кількість людино-днів проведення заходів</t>
  </si>
  <si>
    <t>середні витрати на один людино-день</t>
  </si>
  <si>
    <t>динаміка кількості фізкультурно-спортивних заходів, порівняно з минулим роком, %</t>
  </si>
  <si>
    <t>Наказ Мініістерства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 №2456-VI._x000D_
Закон України " Про Державний бюджет України на 2023 рік" від 03.11.2022р. №2710-ІХ._x000D_
Закон України" Про фізичну культуру і спорт" від 24.12.93р. №3808-ХІІІ зі змінами_x000D_
Рішення Новоодеської міської ради №5 від 09.12.2022р." Про бюджет Новоодеської міської територіальної громади на 2023 рік".</t>
  </si>
  <si>
    <t>Створення умов для залучення широких верств населення для занять фізичною культурою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</si>
  <si>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</si>
  <si>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</si>
  <si>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</si>
  <si>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 xml:space="preserve">                                          Олена ТИЩЕНКО</t>
  </si>
  <si>
    <t xml:space="preserve">                                             Тетяна ЛИТВИНЕНКО</t>
  </si>
  <si>
    <t xml:space="preserve">                                           Олена ТИЩЕНКО</t>
  </si>
  <si>
    <t xml:space="preserve">                                           Тетяна ЛИТВИНЕНКО</t>
  </si>
  <si>
    <t xml:space="preserve">                                          Тетяна ЛИТВИНЕНКО</t>
  </si>
  <si>
    <t xml:space="preserve">                                         Тетяна ЛИТВИНЕНКО</t>
  </si>
  <si>
    <t xml:space="preserve">                                         Олена ТИЩЕНКО</t>
  </si>
  <si>
    <t xml:space="preserve">                                            Олена ТИЩЕНКО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</si>
</sst>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2" zoomScaleSheetLayoutView="100" workbookViewId="0">
      <selection activeCell="AE81" sqref="AE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868395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868395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868395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868395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868395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868395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81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81</v>
      </c>
      <c r="BF67" s="58"/>
      <c r="BG67" s="58"/>
      <c r="BH67" s="58"/>
      <c r="BI67" s="58"/>
      <c r="BJ67" s="58"/>
      <c r="BK67" s="58"/>
      <c r="BL67" s="58"/>
    </row>
    <row r="68" spans="1:64" ht="25.5" customHeight="1">
      <c r="A68" s="62">
        <v>3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265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265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4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42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5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20.25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20.25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6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10.5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7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66.25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66.25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217099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217099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9</v>
      </c>
      <c r="B76" s="62"/>
      <c r="C76" s="62"/>
      <c r="D76" s="62"/>
      <c r="E76" s="62"/>
      <c r="F76" s="62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88</v>
      </c>
      <c r="AA76" s="73"/>
      <c r="AB76" s="73"/>
      <c r="AC76" s="73"/>
      <c r="AD76" s="73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101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21" t="s">
        <v>268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hidden="1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21" t="s">
        <v>273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19">
        <v>44956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70:L70 G64:G76 H75:L75">
    <cfRule type="cellIs" dxfId="26" priority="3" stopIfTrue="1" operator="equal">
      <formula>$G63</formula>
    </cfRule>
  </conditionalFormatting>
  <conditionalFormatting sqref="D49:D50 D50:I50">
    <cfRule type="cellIs" dxfId="25" priority="2" stopIfTrue="1" operator="equal">
      <formula>$D48</formula>
    </cfRule>
  </conditionalFormatting>
  <conditionalFormatting sqref="A64:F76">
    <cfRule type="cellIs" dxfId="2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85" zoomScaleSheetLayoutView="100" workbookViewId="0">
      <selection activeCell="W91" sqref="W91:AM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9.7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9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/>
    <row r="19" spans="1:79" customFormat="1" ht="28.5" customHeight="1">
      <c r="A19" s="25" t="s">
        <v>52</v>
      </c>
      <c r="B19" s="111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135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2299548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2061751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237797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9" t="s">
        <v>132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2.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6" t="s">
        <v>108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8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133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1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109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3.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110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2061751</v>
      </c>
      <c r="AD49" s="58"/>
      <c r="AE49" s="58"/>
      <c r="AF49" s="58"/>
      <c r="AG49" s="58"/>
      <c r="AH49" s="58"/>
      <c r="AI49" s="58"/>
      <c r="AJ49" s="58"/>
      <c r="AK49" s="58">
        <v>237797</v>
      </c>
      <c r="AL49" s="58"/>
      <c r="AM49" s="58"/>
      <c r="AN49" s="58"/>
      <c r="AO49" s="58"/>
      <c r="AP49" s="58"/>
      <c r="AQ49" s="58"/>
      <c r="AR49" s="58"/>
      <c r="AS49" s="58">
        <f>AC49+AK49</f>
        <v>2299548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2061751</v>
      </c>
      <c r="AD50" s="94"/>
      <c r="AE50" s="94"/>
      <c r="AF50" s="94"/>
      <c r="AG50" s="94"/>
      <c r="AH50" s="94"/>
      <c r="AI50" s="94"/>
      <c r="AJ50" s="94"/>
      <c r="AK50" s="94">
        <v>237797</v>
      </c>
      <c r="AL50" s="94"/>
      <c r="AM50" s="94"/>
      <c r="AN50" s="94"/>
      <c r="AO50" s="94"/>
      <c r="AP50" s="94"/>
      <c r="AQ50" s="94"/>
      <c r="AR50" s="94"/>
      <c r="AS50" s="94">
        <f>AC50+AK50</f>
        <v>2299548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9.7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18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59" spans="1:79" hidden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2</v>
      </c>
      <c r="B65" s="62"/>
      <c r="C65" s="62"/>
      <c r="D65" s="62"/>
      <c r="E65" s="62"/>
      <c r="F65" s="62"/>
      <c r="G65" s="85" t="s">
        <v>111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3</v>
      </c>
      <c r="B66" s="62"/>
      <c r="C66" s="62"/>
      <c r="D66" s="62"/>
      <c r="E66" s="62"/>
      <c r="F66" s="62"/>
      <c r="G66" s="85" t="s">
        <v>112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8.6199999999999992</v>
      </c>
      <c r="AP66" s="58"/>
      <c r="AQ66" s="58"/>
      <c r="AR66" s="58"/>
      <c r="AS66" s="58"/>
      <c r="AT66" s="58"/>
      <c r="AU66" s="58"/>
      <c r="AV66" s="58"/>
      <c r="AW66" s="58">
        <v>1.62</v>
      </c>
      <c r="AX66" s="58"/>
      <c r="AY66" s="58"/>
      <c r="AZ66" s="58"/>
      <c r="BA66" s="58"/>
      <c r="BB66" s="58"/>
      <c r="BC66" s="58"/>
      <c r="BD66" s="58"/>
      <c r="BE66" s="58">
        <v>10.24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4</v>
      </c>
      <c r="B67" s="62"/>
      <c r="C67" s="62"/>
      <c r="D67" s="62"/>
      <c r="E67" s="62"/>
      <c r="F67" s="62"/>
      <c r="G67" s="85" t="s">
        <v>113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25.5" customHeight="1">
      <c r="A68" s="62">
        <v>5</v>
      </c>
      <c r="B68" s="62"/>
      <c r="C68" s="62"/>
      <c r="D68" s="62"/>
      <c r="E68" s="62"/>
      <c r="F68" s="62"/>
      <c r="G68" s="85" t="s">
        <v>114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6</v>
      </c>
      <c r="B69" s="62"/>
      <c r="C69" s="62"/>
      <c r="D69" s="62"/>
      <c r="E69" s="62"/>
      <c r="F69" s="62"/>
      <c r="G69" s="85" t="s">
        <v>115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11.62</v>
      </c>
      <c r="AP69" s="58"/>
      <c r="AQ69" s="58"/>
      <c r="AR69" s="58"/>
      <c r="AS69" s="58"/>
      <c r="AT69" s="58"/>
      <c r="AU69" s="58"/>
      <c r="AV69" s="58"/>
      <c r="AW69" s="58">
        <v>1.62</v>
      </c>
      <c r="AX69" s="58"/>
      <c r="AY69" s="58"/>
      <c r="AZ69" s="58"/>
      <c r="BA69" s="58"/>
      <c r="BB69" s="58"/>
      <c r="BC69" s="58"/>
      <c r="BD69" s="58"/>
      <c r="BE69" s="58">
        <v>13.24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7</v>
      </c>
      <c r="B70" s="62"/>
      <c r="C70" s="62"/>
      <c r="D70" s="62"/>
      <c r="E70" s="62"/>
      <c r="F70" s="62"/>
      <c r="G70" s="85" t="s">
        <v>116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85</v>
      </c>
      <c r="AA70" s="73"/>
      <c r="AB70" s="73"/>
      <c r="AC70" s="73"/>
      <c r="AD70" s="73"/>
      <c r="AE70" s="85" t="s">
        <v>117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2061751</v>
      </c>
      <c r="AP70" s="58"/>
      <c r="AQ70" s="58"/>
      <c r="AR70" s="58"/>
      <c r="AS70" s="58"/>
      <c r="AT70" s="58"/>
      <c r="AU70" s="58"/>
      <c r="AV70" s="58"/>
      <c r="AW70" s="58">
        <v>237797</v>
      </c>
      <c r="AX70" s="58"/>
      <c r="AY70" s="58"/>
      <c r="AZ70" s="58"/>
      <c r="BA70" s="58"/>
      <c r="BB70" s="58"/>
      <c r="BC70" s="58"/>
      <c r="BD70" s="58"/>
      <c r="BE70" s="58">
        <v>2299548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8</v>
      </c>
      <c r="B71" s="62"/>
      <c r="C71" s="62"/>
      <c r="D71" s="62"/>
      <c r="E71" s="62"/>
      <c r="F71" s="62"/>
      <c r="G71" s="85" t="s">
        <v>118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85</v>
      </c>
      <c r="AA71" s="73"/>
      <c r="AB71" s="73"/>
      <c r="AC71" s="73"/>
      <c r="AD71" s="73"/>
      <c r="AE71" s="85" t="s">
        <v>117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2061751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2061751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9</v>
      </c>
      <c r="B72" s="62"/>
      <c r="C72" s="62"/>
      <c r="D72" s="62"/>
      <c r="E72" s="62"/>
      <c r="F72" s="62"/>
      <c r="G72" s="85" t="s">
        <v>119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85</v>
      </c>
      <c r="AA72" s="73"/>
      <c r="AB72" s="73"/>
      <c r="AC72" s="73"/>
      <c r="AD72" s="73"/>
      <c r="AE72" s="85" t="s">
        <v>117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203197</v>
      </c>
      <c r="AX72" s="58"/>
      <c r="AY72" s="58"/>
      <c r="AZ72" s="58"/>
      <c r="BA72" s="58"/>
      <c r="BB72" s="58"/>
      <c r="BC72" s="58"/>
      <c r="BD72" s="58"/>
      <c r="BE72" s="58">
        <v>203197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10</v>
      </c>
      <c r="B74" s="62"/>
      <c r="C74" s="62"/>
      <c r="D74" s="62"/>
      <c r="E74" s="62"/>
      <c r="F74" s="62"/>
      <c r="G74" s="85" t="s">
        <v>120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121</v>
      </c>
      <c r="AA74" s="73"/>
      <c r="AB74" s="73"/>
      <c r="AC74" s="73"/>
      <c r="AD74" s="73"/>
      <c r="AE74" s="85" t="s">
        <v>122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122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122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11</v>
      </c>
      <c r="B75" s="62"/>
      <c r="C75" s="62"/>
      <c r="D75" s="62"/>
      <c r="E75" s="62"/>
      <c r="F75" s="62"/>
      <c r="G75" s="85" t="s">
        <v>123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121</v>
      </c>
      <c r="AA75" s="73"/>
      <c r="AB75" s="73"/>
      <c r="AC75" s="73"/>
      <c r="AD75" s="73"/>
      <c r="AE75" s="85" t="s">
        <v>122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22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79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2.75" customHeight="1">
      <c r="A77" s="62">
        <v>12</v>
      </c>
      <c r="B77" s="62"/>
      <c r="C77" s="62"/>
      <c r="D77" s="62"/>
      <c r="E77" s="62"/>
      <c r="F77" s="62"/>
      <c r="G77" s="85" t="s">
        <v>124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121</v>
      </c>
      <c r="AA77" s="73"/>
      <c r="AB77" s="73"/>
      <c r="AC77" s="73"/>
      <c r="AD77" s="73"/>
      <c r="AE77" s="85" t="s">
        <v>125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14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14</v>
      </c>
      <c r="B78" s="62"/>
      <c r="C78" s="62"/>
      <c r="D78" s="62"/>
      <c r="E78" s="62"/>
      <c r="F78" s="62"/>
      <c r="G78" s="85" t="s">
        <v>126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127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16899.599999999999</v>
      </c>
      <c r="AP78" s="58"/>
      <c r="AQ78" s="58"/>
      <c r="AR78" s="58"/>
      <c r="AS78" s="58"/>
      <c r="AT78" s="58"/>
      <c r="AU78" s="58"/>
      <c r="AV78" s="58"/>
      <c r="AW78" s="58">
        <v>1949.16</v>
      </c>
      <c r="AX78" s="58"/>
      <c r="AY78" s="58"/>
      <c r="AZ78" s="58"/>
      <c r="BA78" s="58"/>
      <c r="BB78" s="58"/>
      <c r="BC78" s="58"/>
      <c r="BD78" s="58"/>
      <c r="BE78" s="58">
        <v>18848.759999999998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15</v>
      </c>
      <c r="B79" s="62"/>
      <c r="C79" s="62"/>
      <c r="D79" s="62"/>
      <c r="E79" s="62"/>
      <c r="F79" s="62"/>
      <c r="G79" s="85" t="s">
        <v>128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85</v>
      </c>
      <c r="AA79" s="73"/>
      <c r="AB79" s="73"/>
      <c r="AC79" s="73"/>
      <c r="AD79" s="73"/>
      <c r="AE79" s="85" t="s">
        <v>127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1665.55</v>
      </c>
      <c r="AX79" s="58"/>
      <c r="AY79" s="58"/>
      <c r="AZ79" s="58"/>
      <c r="BA79" s="58"/>
      <c r="BB79" s="58"/>
      <c r="BC79" s="58"/>
      <c r="BD79" s="58"/>
      <c r="BE79" s="58">
        <v>1665.55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86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62">
        <v>16</v>
      </c>
      <c r="B81" s="62"/>
      <c r="C81" s="62"/>
      <c r="D81" s="62"/>
      <c r="E81" s="62"/>
      <c r="F81" s="62"/>
      <c r="G81" s="85" t="s">
        <v>129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130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</v>
      </c>
      <c r="BF81" s="58"/>
      <c r="BG81" s="58"/>
      <c r="BH81" s="58"/>
      <c r="BI81" s="58"/>
      <c r="BJ81" s="58"/>
      <c r="BK81" s="58"/>
      <c r="BL81" s="58"/>
    </row>
    <row r="82" spans="1:64" ht="38.25" customHeight="1">
      <c r="A82" s="62">
        <v>17</v>
      </c>
      <c r="B82" s="62"/>
      <c r="C82" s="62"/>
      <c r="D82" s="62"/>
      <c r="E82" s="62"/>
      <c r="F82" s="62"/>
      <c r="G82" s="85" t="s">
        <v>131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88</v>
      </c>
      <c r="AA82" s="73"/>
      <c r="AB82" s="73"/>
      <c r="AC82" s="73"/>
      <c r="AD82" s="73"/>
      <c r="AE82" s="85" t="s">
        <v>127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103.3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103.3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idden="1"/>
    <row r="85" spans="1:64" ht="16.5" customHeight="1">
      <c r="A85" s="116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21" t="s">
        <v>274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64" ht="10.5" customHeight="1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>
      <c r="A87" s="75" t="s">
        <v>3</v>
      </c>
      <c r="B87" s="75"/>
      <c r="C87" s="75"/>
      <c r="D87" s="75"/>
      <c r="E87" s="75"/>
      <c r="F87" s="75"/>
    </row>
    <row r="88" spans="1:64" ht="13.15" customHeight="1">
      <c r="A88" s="113" t="s">
        <v>96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hidden="1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6" t="s">
        <v>98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21" t="s">
        <v>273</v>
      </c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</row>
    <row r="92" spans="1:64" ht="9" customHeight="1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>
      <c r="A93" s="119">
        <v>44956</v>
      </c>
      <c r="B93" s="84"/>
      <c r="C93" s="84"/>
      <c r="D93" s="84"/>
      <c r="E93" s="84"/>
      <c r="F93" s="84"/>
      <c r="G93" s="84"/>
      <c r="H93" s="84"/>
    </row>
    <row r="94" spans="1:64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73:L73 H76:L76 H80:L80 G64:G82">
    <cfRule type="cellIs" dxfId="23" priority="3" stopIfTrue="1" operator="equal">
      <formula>$G63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4:F82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opLeftCell="A80" zoomScaleSheetLayoutView="100" workbookViewId="0">
      <selection activeCell="W89" sqref="W89:AM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7.25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9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/>
    <row r="19" spans="1:79" customFormat="1" ht="14.25" customHeight="1">
      <c r="A19" s="25" t="s">
        <v>52</v>
      </c>
      <c r="B19" s="111" t="s">
        <v>160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162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161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2282624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2282624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9" t="s">
        <v>158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8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6" t="s">
        <v>138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9" t="s">
        <v>159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7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2.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6" t="s">
        <v>139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7.2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140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2282624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2282624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2282624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2282624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7.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2.7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13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59" spans="1:79" ht="9" customHeight="1"/>
    <row r="60" spans="1:79" ht="12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141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5" t="s">
        <v>142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3</v>
      </c>
      <c r="B67" s="62"/>
      <c r="C67" s="62"/>
      <c r="D67" s="62"/>
      <c r="E67" s="62"/>
      <c r="F67" s="62"/>
      <c r="G67" s="85" t="s">
        <v>143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1.75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1.75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4</v>
      </c>
      <c r="B68" s="62"/>
      <c r="C68" s="62"/>
      <c r="D68" s="62"/>
      <c r="E68" s="62"/>
      <c r="F68" s="62"/>
      <c r="G68" s="85" t="s">
        <v>144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17.75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5</v>
      </c>
      <c r="B69" s="62"/>
      <c r="C69" s="62"/>
      <c r="D69" s="62"/>
      <c r="E69" s="62"/>
      <c r="F69" s="62"/>
      <c r="G69" s="85" t="s">
        <v>145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146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6</v>
      </c>
      <c r="B70" s="62"/>
      <c r="C70" s="62"/>
      <c r="D70" s="62"/>
      <c r="E70" s="62"/>
      <c r="F70" s="62"/>
      <c r="G70" s="85" t="s">
        <v>113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7</v>
      </c>
      <c r="B72" s="62"/>
      <c r="C72" s="62"/>
      <c r="D72" s="62"/>
      <c r="E72" s="62"/>
      <c r="F72" s="62"/>
      <c r="G72" s="85" t="s">
        <v>147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121</v>
      </c>
      <c r="AA72" s="73"/>
      <c r="AB72" s="73"/>
      <c r="AC72" s="73"/>
      <c r="AD72" s="73"/>
      <c r="AE72" s="85" t="s">
        <v>122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10943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10943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8</v>
      </c>
      <c r="B73" s="62"/>
      <c r="C73" s="62"/>
      <c r="D73" s="62"/>
      <c r="E73" s="62"/>
      <c r="F73" s="62"/>
      <c r="G73" s="85" t="s">
        <v>148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149</v>
      </c>
      <c r="AA73" s="73"/>
      <c r="AB73" s="73"/>
      <c r="AC73" s="73"/>
      <c r="AD73" s="73"/>
      <c r="AE73" s="85" t="s">
        <v>122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141.57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141.57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9</v>
      </c>
      <c r="B74" s="62"/>
      <c r="C74" s="62"/>
      <c r="D74" s="62"/>
      <c r="E74" s="62"/>
      <c r="F74" s="62"/>
      <c r="G74" s="85" t="s">
        <v>148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122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1315387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1315387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10</v>
      </c>
      <c r="B75" s="62"/>
      <c r="C75" s="62"/>
      <c r="D75" s="62"/>
      <c r="E75" s="62"/>
      <c r="F75" s="62"/>
      <c r="G75" s="85" t="s">
        <v>150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149</v>
      </c>
      <c r="AA75" s="73"/>
      <c r="AB75" s="73"/>
      <c r="AC75" s="73"/>
      <c r="AD75" s="73"/>
      <c r="AE75" s="85" t="s">
        <v>122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2.5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11</v>
      </c>
      <c r="B76" s="62"/>
      <c r="C76" s="62"/>
      <c r="D76" s="62"/>
      <c r="E76" s="62"/>
      <c r="F76" s="62"/>
      <c r="G76" s="85" t="s">
        <v>150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85" t="s">
        <v>122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150000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150000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12</v>
      </c>
      <c r="B77" s="62"/>
      <c r="C77" s="62"/>
      <c r="D77" s="62"/>
      <c r="E77" s="62"/>
      <c r="F77" s="62"/>
      <c r="G77" s="85" t="s">
        <v>151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149</v>
      </c>
      <c r="AA77" s="73"/>
      <c r="AB77" s="73"/>
      <c r="AC77" s="73"/>
      <c r="AD77" s="73"/>
      <c r="AE77" s="85" t="s">
        <v>122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13</v>
      </c>
      <c r="B78" s="62"/>
      <c r="C78" s="62"/>
      <c r="D78" s="62"/>
      <c r="E78" s="62"/>
      <c r="F78" s="62"/>
      <c r="G78" s="85" t="s">
        <v>151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122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3000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14</v>
      </c>
      <c r="B79" s="62"/>
      <c r="C79" s="62"/>
      <c r="D79" s="62"/>
      <c r="E79" s="62"/>
      <c r="F79" s="62"/>
      <c r="G79" s="85" t="s">
        <v>152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75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220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79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62">
        <v>15</v>
      </c>
      <c r="B81" s="62"/>
      <c r="C81" s="62"/>
      <c r="D81" s="62"/>
      <c r="E81" s="62"/>
      <c r="F81" s="62"/>
      <c r="G81" s="85" t="s">
        <v>153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81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15714.29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15714.29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16</v>
      </c>
      <c r="B82" s="62"/>
      <c r="C82" s="62"/>
      <c r="D82" s="62"/>
      <c r="E82" s="62"/>
      <c r="F82" s="62"/>
      <c r="G82" s="85" t="s">
        <v>154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85</v>
      </c>
      <c r="AA82" s="73"/>
      <c r="AB82" s="73"/>
      <c r="AC82" s="73"/>
      <c r="AD82" s="73"/>
      <c r="AE82" s="85" t="s">
        <v>81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208.59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208.59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17</v>
      </c>
      <c r="B83" s="62"/>
      <c r="C83" s="62"/>
      <c r="D83" s="62"/>
      <c r="E83" s="62"/>
      <c r="F83" s="62"/>
      <c r="G83" s="85" t="s">
        <v>155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85</v>
      </c>
      <c r="AA83" s="73"/>
      <c r="AB83" s="73"/>
      <c r="AC83" s="73"/>
      <c r="AD83" s="73"/>
      <c r="AE83" s="85" t="s">
        <v>81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60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60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86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>
      <c r="A85" s="62">
        <v>18</v>
      </c>
      <c r="B85" s="62"/>
      <c r="C85" s="62"/>
      <c r="D85" s="62"/>
      <c r="E85" s="62"/>
      <c r="F85" s="62"/>
      <c r="G85" s="85" t="s">
        <v>156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88</v>
      </c>
      <c r="AA85" s="73"/>
      <c r="AB85" s="73"/>
      <c r="AC85" s="73"/>
      <c r="AD85" s="73"/>
      <c r="AE85" s="85" t="s">
        <v>81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1983.33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1983.33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19</v>
      </c>
      <c r="B86" s="62"/>
      <c r="C86" s="62"/>
      <c r="D86" s="62"/>
      <c r="E86" s="62"/>
      <c r="F86" s="62"/>
      <c r="G86" s="85" t="s">
        <v>157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88</v>
      </c>
      <c r="AA86" s="73"/>
      <c r="AB86" s="73"/>
      <c r="AC86" s="73"/>
      <c r="AD86" s="73"/>
      <c r="AE86" s="85" t="s">
        <v>81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65.790000000000006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65.790000000000006</v>
      </c>
      <c r="BF86" s="58"/>
      <c r="BG86" s="58"/>
      <c r="BH86" s="58"/>
      <c r="BI86" s="58"/>
      <c r="BJ86" s="58"/>
      <c r="BK86" s="58"/>
      <c r="BL86" s="58"/>
    </row>
    <row r="87" spans="1:64" hidden="1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ht="10.5" customHeight="1"/>
    <row r="89" spans="1:64" ht="16.5" customHeight="1">
      <c r="A89" s="116" t="s">
        <v>97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21" t="s">
        <v>275</v>
      </c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</row>
    <row r="90" spans="1:64" ht="9" customHeight="1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3.5" customHeight="1">
      <c r="A91" s="75" t="s">
        <v>3</v>
      </c>
      <c r="B91" s="75"/>
      <c r="C91" s="75"/>
      <c r="D91" s="75"/>
      <c r="E91" s="75"/>
      <c r="F91" s="75"/>
    </row>
    <row r="92" spans="1:64" ht="13.15" customHeight="1">
      <c r="A92" s="113" t="s">
        <v>96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hidden="1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16" t="s">
        <v>98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21" t="s">
        <v>271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</row>
    <row r="96" spans="1:64" ht="9.75" customHeight="1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>
      <c r="A97" s="119">
        <v>44956</v>
      </c>
      <c r="B97" s="84"/>
      <c r="C97" s="84"/>
      <c r="D97" s="84"/>
      <c r="E97" s="84"/>
      <c r="F97" s="84"/>
      <c r="G97" s="84"/>
      <c r="H97" s="84"/>
    </row>
    <row r="98" spans="1:17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45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71:L72 H80:L80 H84:L84 G64:G86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6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78" zoomScaleSheetLayoutView="100" workbookViewId="0">
      <selection activeCell="A82" sqref="A82:AS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9.7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/>
    <row r="19" spans="1:79" customFormat="1" ht="42.75" customHeight="1">
      <c r="A19" s="25" t="s">
        <v>52</v>
      </c>
      <c r="B19" s="111" t="s">
        <v>176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177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3167808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3167808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1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174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4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6" t="s">
        <v>164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9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175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3167808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3167808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3167808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3167808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10.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59" spans="1:79" ht="9.75" customHeight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141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7.5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5" t="s">
        <v>142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13.75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13.75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3</v>
      </c>
      <c r="B67" s="62"/>
      <c r="C67" s="62"/>
      <c r="D67" s="62"/>
      <c r="E67" s="62"/>
      <c r="F67" s="62"/>
      <c r="G67" s="85" t="s">
        <v>167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146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4</v>
      </c>
      <c r="B68" s="62"/>
      <c r="C68" s="62"/>
      <c r="D68" s="62"/>
      <c r="E68" s="62"/>
      <c r="F68" s="62"/>
      <c r="G68" s="85" t="s">
        <v>144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26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5</v>
      </c>
      <c r="B69" s="62"/>
      <c r="C69" s="62"/>
      <c r="D69" s="62"/>
      <c r="E69" s="62"/>
      <c r="F69" s="62"/>
      <c r="G69" s="85" t="s">
        <v>168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4.75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6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121</v>
      </c>
      <c r="AA71" s="73"/>
      <c r="AB71" s="73"/>
      <c r="AC71" s="73"/>
      <c r="AD71" s="73"/>
      <c r="AE71" s="85" t="s">
        <v>170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15100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15100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7</v>
      </c>
      <c r="B72" s="62"/>
      <c r="C72" s="62"/>
      <c r="D72" s="62"/>
      <c r="E72" s="62"/>
      <c r="F72" s="62"/>
      <c r="G72" s="85" t="s">
        <v>171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170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8</v>
      </c>
      <c r="B74" s="62"/>
      <c r="C74" s="62"/>
      <c r="D74" s="62"/>
      <c r="E74" s="62"/>
      <c r="F74" s="62"/>
      <c r="G74" s="85" t="s">
        <v>172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31678.080000000002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31678.080000000002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9</v>
      </c>
      <c r="B76" s="62"/>
      <c r="C76" s="62"/>
      <c r="D76" s="62"/>
      <c r="E76" s="62"/>
      <c r="F76" s="62"/>
      <c r="G76" s="85" t="s">
        <v>173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88</v>
      </c>
      <c r="AA76" s="73"/>
      <c r="AB76" s="73"/>
      <c r="AC76" s="73"/>
      <c r="AD76" s="73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10.5" customHeight="1"/>
    <row r="79" spans="1:64" ht="16.5" customHeigh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21" t="s">
        <v>270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64" ht="10.5" customHeight="1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21" t="s">
        <v>272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 ht="9.75" customHeight="1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19">
        <v>44956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70:L70 H73:L73 G64:G76 H75:L75">
    <cfRule type="cellIs" dxfId="17" priority="3" stopIfTrue="1" operator="equal">
      <formula>$G63</formula>
    </cfRule>
  </conditionalFormatting>
  <conditionalFormatting sqref="D49:D50 D50:I50">
    <cfRule type="cellIs" dxfId="16" priority="2" stopIfTrue="1" operator="equal">
      <formula>$D48</formula>
    </cfRule>
  </conditionalFormatting>
  <conditionalFormatting sqref="A64:F76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71" zoomScaleSheetLayoutView="100" workbookViewId="0">
      <selection activeCell="R86" sqref="R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195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197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763848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763848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193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180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9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9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181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182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763848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763848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763848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763848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9.7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183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763848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763848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763848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763848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5" t="s">
        <v>184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85" t="s">
        <v>146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2</v>
      </c>
      <c r="B67" s="62"/>
      <c r="C67" s="62"/>
      <c r="D67" s="62"/>
      <c r="E67" s="62"/>
      <c r="F67" s="62"/>
      <c r="G67" s="85" t="s">
        <v>112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72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3</v>
      </c>
      <c r="B68" s="62"/>
      <c r="C68" s="62"/>
      <c r="D68" s="62"/>
      <c r="E68" s="62"/>
      <c r="F68" s="62"/>
      <c r="G68" s="85" t="s">
        <v>185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>
      <c r="A70" s="62">
        <v>4</v>
      </c>
      <c r="B70" s="62"/>
      <c r="C70" s="62"/>
      <c r="D70" s="62"/>
      <c r="E70" s="62"/>
      <c r="F70" s="62"/>
      <c r="G70" s="85" t="s">
        <v>186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146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5</v>
      </c>
      <c r="B71" s="62"/>
      <c r="C71" s="62"/>
      <c r="D71" s="62"/>
      <c r="E71" s="62"/>
      <c r="F71" s="62"/>
      <c r="G71" s="85" t="s">
        <v>187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91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91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6</v>
      </c>
      <c r="B72" s="62"/>
      <c r="C72" s="62"/>
      <c r="D72" s="62"/>
      <c r="E72" s="62"/>
      <c r="F72" s="62"/>
      <c r="G72" s="85" t="s">
        <v>188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7</v>
      </c>
      <c r="B73" s="62"/>
      <c r="C73" s="62"/>
      <c r="D73" s="62"/>
      <c r="E73" s="62"/>
      <c r="F73" s="62"/>
      <c r="G73" s="85" t="s">
        <v>189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62">
        <v>8</v>
      </c>
      <c r="B75" s="62"/>
      <c r="C75" s="62"/>
      <c r="D75" s="62"/>
      <c r="E75" s="62"/>
      <c r="F75" s="62"/>
      <c r="G75" s="85" t="s">
        <v>190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60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60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9</v>
      </c>
      <c r="B76" s="62"/>
      <c r="C76" s="62"/>
      <c r="D76" s="62"/>
      <c r="E76" s="62"/>
      <c r="F76" s="62"/>
      <c r="G76" s="85" t="s">
        <v>191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62">
        <v>10</v>
      </c>
      <c r="B78" s="62"/>
      <c r="C78" s="62"/>
      <c r="D78" s="62"/>
      <c r="E78" s="62"/>
      <c r="F78" s="62"/>
      <c r="G78" s="85" t="s">
        <v>192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88</v>
      </c>
      <c r="AA78" s="73"/>
      <c r="AB78" s="73"/>
      <c r="AC78" s="73"/>
      <c r="AD78" s="73"/>
      <c r="AE78" s="85" t="s">
        <v>81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/>
    <row r="81" spans="1:59" ht="16.5" customHeight="1">
      <c r="A81" s="116" t="s">
        <v>97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21" t="s">
        <v>268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ht="13.5" customHeight="1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>
      <c r="A83" s="75" t="s">
        <v>3</v>
      </c>
      <c r="B83" s="75"/>
      <c r="C83" s="75"/>
      <c r="D83" s="75"/>
      <c r="E83" s="75"/>
      <c r="F83" s="75"/>
    </row>
    <row r="84" spans="1:59" ht="13.15" customHeight="1">
      <c r="A84" s="113" t="s">
        <v>96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6" t="s">
        <v>98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21" t="s">
        <v>269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</row>
    <row r="88" spans="1:59" ht="9" customHeight="1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>
      <c r="A89" s="119">
        <v>44956</v>
      </c>
      <c r="B89" s="84"/>
      <c r="C89" s="84"/>
      <c r="D89" s="84"/>
      <c r="E89" s="84"/>
      <c r="F89" s="84"/>
      <c r="G89" s="84"/>
      <c r="H89" s="84"/>
    </row>
    <row r="90" spans="1:59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4:L74 G65:G78 H77:L77">
    <cfRule type="cellIs" dxfId="14" priority="3" stopIfTrue="1" operator="equal">
      <formula>$G64</formula>
    </cfRule>
  </conditionalFormatting>
  <conditionalFormatting sqref="D49:D50 D50:I50">
    <cfRule type="cellIs" dxfId="13" priority="2" stopIfTrue="1" operator="equal">
      <formula>$D48</formula>
    </cfRule>
  </conditionalFormatting>
  <conditionalFormatting sqref="A65:F78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74" zoomScaleSheetLayoutView="100" workbookViewId="0">
      <selection activeCell="AF84" sqref="AF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1" t="s">
        <v>212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213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114000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210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199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211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200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201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114000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114000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114000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114000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183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114000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114000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114000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114000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5" t="s">
        <v>202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203</v>
      </c>
      <c r="AA66" s="73"/>
      <c r="AB66" s="73"/>
      <c r="AC66" s="73"/>
      <c r="AD66" s="73"/>
      <c r="AE66" s="85" t="s">
        <v>117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204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122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205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170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80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80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4</v>
      </c>
      <c r="B70" s="62"/>
      <c r="C70" s="62"/>
      <c r="D70" s="62"/>
      <c r="E70" s="62"/>
      <c r="F70" s="62"/>
      <c r="G70" s="85" t="s">
        <v>206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203</v>
      </c>
      <c r="AA70" s="73"/>
      <c r="AB70" s="73"/>
      <c r="AC70" s="73"/>
      <c r="AD70" s="73"/>
      <c r="AE70" s="85" t="s">
        <v>117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114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114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5</v>
      </c>
      <c r="B71" s="62"/>
      <c r="C71" s="62"/>
      <c r="D71" s="62"/>
      <c r="E71" s="62"/>
      <c r="F71" s="62"/>
      <c r="G71" s="85" t="s">
        <v>207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203</v>
      </c>
      <c r="AA71" s="73"/>
      <c r="AB71" s="73"/>
      <c r="AC71" s="73"/>
      <c r="AD71" s="73"/>
      <c r="AE71" s="85" t="s">
        <v>117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114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114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6</v>
      </c>
      <c r="B73" s="62"/>
      <c r="C73" s="62"/>
      <c r="D73" s="62"/>
      <c r="E73" s="62"/>
      <c r="F73" s="62"/>
      <c r="G73" s="85" t="s">
        <v>172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1425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1425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>
      <c r="A75" s="62">
        <v>7</v>
      </c>
      <c r="B75" s="62"/>
      <c r="C75" s="62"/>
      <c r="D75" s="62"/>
      <c r="E75" s="62"/>
      <c r="F75" s="62"/>
      <c r="G75" s="85" t="s">
        <v>208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88</v>
      </c>
      <c r="AA75" s="73"/>
      <c r="AB75" s="73"/>
      <c r="AC75" s="73"/>
      <c r="AD75" s="73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106.7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106.7</v>
      </c>
      <c r="BF75" s="58"/>
      <c r="BG75" s="58"/>
      <c r="BH75" s="58"/>
      <c r="BI75" s="58"/>
      <c r="BJ75" s="58"/>
      <c r="BK75" s="58"/>
      <c r="BL75" s="58"/>
    </row>
    <row r="76" spans="1:79" ht="38.25" customHeight="1">
      <c r="A76" s="62">
        <v>8</v>
      </c>
      <c r="B76" s="62"/>
      <c r="C76" s="62"/>
      <c r="D76" s="62"/>
      <c r="E76" s="62"/>
      <c r="F76" s="62"/>
      <c r="G76" s="85" t="s">
        <v>209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88</v>
      </c>
      <c r="AA76" s="73"/>
      <c r="AB76" s="73"/>
      <c r="AC76" s="73"/>
      <c r="AD76" s="73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86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86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21" t="s">
        <v>270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79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21" t="s">
        <v>271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19">
        <v>44956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2:L72 H74:L74 G65:G76">
    <cfRule type="cellIs" dxfId="11" priority="3" stopIfTrue="1" operator="equal">
      <formula>$G64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5:F76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68" zoomScaleSheetLayoutView="100" workbookViewId="0">
      <selection activeCell="A8" sqref="A8:IV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" customHeight="1"/>
    <row r="19" spans="1:79" customFormat="1" ht="28.5" customHeight="1">
      <c r="A19" s="25" t="s">
        <v>52</v>
      </c>
      <c r="B19" s="111" t="s">
        <v>229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230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2841135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2841135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227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8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215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228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216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217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2841135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2841135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2841135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2841135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8.25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59" spans="1:79" ht="9" customHeight="1"/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5" t="s">
        <v>218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85" t="s">
        <v>146</v>
      </c>
      <c r="AF65" s="105"/>
      <c r="AG65" s="105"/>
      <c r="AH65" s="105"/>
      <c r="AI65" s="105"/>
      <c r="AJ65" s="105"/>
      <c r="AK65" s="105"/>
      <c r="AL65" s="105"/>
      <c r="AM65" s="105"/>
      <c r="AN65" s="106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38.25" customHeight="1">
      <c r="A66" s="62">
        <v>2</v>
      </c>
      <c r="B66" s="62"/>
      <c r="C66" s="62"/>
      <c r="D66" s="62"/>
      <c r="E66" s="62"/>
      <c r="F66" s="62"/>
      <c r="G66" s="85" t="s">
        <v>219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85</v>
      </c>
      <c r="AA66" s="73"/>
      <c r="AB66" s="73"/>
      <c r="AC66" s="73"/>
      <c r="AD66" s="73"/>
      <c r="AE66" s="85" t="s">
        <v>117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2841135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2841135</v>
      </c>
      <c r="BF66" s="58"/>
      <c r="BG66" s="58"/>
      <c r="BH66" s="58"/>
      <c r="BI66" s="58"/>
      <c r="BJ66" s="58"/>
      <c r="BK66" s="58"/>
      <c r="BL66" s="58"/>
    </row>
    <row r="67" spans="1:64" ht="38.25" customHeight="1">
      <c r="A67" s="62">
        <v>3</v>
      </c>
      <c r="B67" s="62"/>
      <c r="C67" s="62"/>
      <c r="D67" s="62"/>
      <c r="E67" s="62"/>
      <c r="F67" s="62"/>
      <c r="G67" s="85" t="s">
        <v>220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121</v>
      </c>
      <c r="AA67" s="73"/>
      <c r="AB67" s="73"/>
      <c r="AC67" s="73"/>
      <c r="AD67" s="73"/>
      <c r="AE67" s="85" t="s">
        <v>72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16.420000000000002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16.420000000000002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4</v>
      </c>
      <c r="B69" s="62"/>
      <c r="C69" s="62"/>
      <c r="D69" s="62"/>
      <c r="E69" s="62"/>
      <c r="F69" s="62"/>
      <c r="G69" s="85" t="s">
        <v>221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121</v>
      </c>
      <c r="AA69" s="73"/>
      <c r="AB69" s="73"/>
      <c r="AC69" s="73"/>
      <c r="AD69" s="73"/>
      <c r="AE69" s="85" t="s">
        <v>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213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</v>
      </c>
      <c r="BF69" s="58"/>
      <c r="BG69" s="58"/>
      <c r="BH69" s="58"/>
      <c r="BI69" s="58"/>
      <c r="BJ69" s="58"/>
      <c r="BK69" s="58"/>
      <c r="BL69" s="58"/>
    </row>
    <row r="70" spans="1:64" ht="25.5" customHeight="1">
      <c r="A70" s="62">
        <v>5</v>
      </c>
      <c r="B70" s="62"/>
      <c r="C70" s="62"/>
      <c r="D70" s="62"/>
      <c r="E70" s="62"/>
      <c r="F70" s="62"/>
      <c r="G70" s="85" t="s">
        <v>222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121</v>
      </c>
      <c r="AA70" s="73"/>
      <c r="AB70" s="73"/>
      <c r="AC70" s="73"/>
      <c r="AD70" s="73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185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6</v>
      </c>
      <c r="B72" s="62"/>
      <c r="C72" s="62"/>
      <c r="D72" s="62"/>
      <c r="E72" s="62"/>
      <c r="F72" s="62"/>
      <c r="G72" s="85" t="s">
        <v>223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85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14419.08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14419.08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7</v>
      </c>
      <c r="B73" s="62"/>
      <c r="C73" s="62"/>
      <c r="D73" s="62"/>
      <c r="E73" s="62"/>
      <c r="F73" s="62"/>
      <c r="G73" s="85" t="s">
        <v>224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13338.66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13338.66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8</v>
      </c>
      <c r="B75" s="62"/>
      <c r="C75" s="62"/>
      <c r="D75" s="62"/>
      <c r="E75" s="62"/>
      <c r="F75" s="62"/>
      <c r="G75" s="85" t="s">
        <v>225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121</v>
      </c>
      <c r="AA75" s="73"/>
      <c r="AB75" s="73"/>
      <c r="AC75" s="73"/>
      <c r="AD75" s="73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9</v>
      </c>
      <c r="B76" s="62"/>
      <c r="C76" s="62"/>
      <c r="D76" s="62"/>
      <c r="E76" s="62"/>
      <c r="F76" s="62"/>
      <c r="G76" s="85" t="s">
        <v>226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121</v>
      </c>
      <c r="AA76" s="73"/>
      <c r="AB76" s="73"/>
      <c r="AC76" s="73"/>
      <c r="AD76" s="73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23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21" t="s">
        <v>270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21" t="s">
        <v>271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19">
        <v>44956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8:L68 H71:L71 H74:L74 G64:G76">
    <cfRule type="cellIs" dxfId="8" priority="3" stopIfTrue="1" operator="equal">
      <formula>$G63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4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38" zoomScaleSheetLayoutView="100" workbookViewId="0">
      <selection activeCell="F5" sqref="F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5.75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/>
    <row r="19" spans="1:79" customFormat="1" ht="28.5" customHeight="1">
      <c r="A19" s="25" t="s">
        <v>52</v>
      </c>
      <c r="B19" s="111" t="s">
        <v>250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252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251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732262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732262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248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8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233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249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234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235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732262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732262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732262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732262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9" customHeight="1"/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5" t="s">
        <v>236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85" t="s">
        <v>146</v>
      </c>
      <c r="AF65" s="105"/>
      <c r="AG65" s="105"/>
      <c r="AH65" s="105"/>
      <c r="AI65" s="105"/>
      <c r="AJ65" s="105"/>
      <c r="AK65" s="105"/>
      <c r="AL65" s="105"/>
      <c r="AM65" s="105"/>
      <c r="AN65" s="106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5" t="s">
        <v>237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85</v>
      </c>
      <c r="AA66" s="73"/>
      <c r="AB66" s="73"/>
      <c r="AC66" s="73"/>
      <c r="AD66" s="73"/>
      <c r="AE66" s="85" t="s">
        <v>117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732262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732262</v>
      </c>
      <c r="BF66" s="58"/>
      <c r="BG66" s="58"/>
      <c r="BH66" s="58"/>
      <c r="BI66" s="58"/>
      <c r="BJ66" s="58"/>
      <c r="BK66" s="58"/>
      <c r="BL66" s="58"/>
    </row>
    <row r="67" spans="1:64" ht="25.5" customHeight="1">
      <c r="A67" s="62">
        <v>3</v>
      </c>
      <c r="B67" s="62"/>
      <c r="C67" s="62"/>
      <c r="D67" s="62"/>
      <c r="E67" s="62"/>
      <c r="F67" s="62"/>
      <c r="G67" s="85" t="s">
        <v>238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121</v>
      </c>
      <c r="AA67" s="73"/>
      <c r="AB67" s="73"/>
      <c r="AC67" s="73"/>
      <c r="AD67" s="73"/>
      <c r="AE67" s="85" t="s">
        <v>72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4</v>
      </c>
      <c r="B68" s="62"/>
      <c r="C68" s="62"/>
      <c r="D68" s="62"/>
      <c r="E68" s="62"/>
      <c r="F68" s="62"/>
      <c r="G68" s="85" t="s">
        <v>239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85</v>
      </c>
      <c r="AA68" s="73"/>
      <c r="AB68" s="73"/>
      <c r="AC68" s="73"/>
      <c r="AD68" s="73"/>
      <c r="AE68" s="85" t="s">
        <v>117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570313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570313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5</v>
      </c>
      <c r="B70" s="62"/>
      <c r="C70" s="62"/>
      <c r="D70" s="62"/>
      <c r="E70" s="62"/>
      <c r="F70" s="62"/>
      <c r="G70" s="85" t="s">
        <v>240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241</v>
      </c>
      <c r="AA70" s="73"/>
      <c r="AB70" s="73"/>
      <c r="AC70" s="73"/>
      <c r="AD70" s="73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4200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4200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6</v>
      </c>
      <c r="B71" s="62"/>
      <c r="C71" s="62"/>
      <c r="D71" s="62"/>
      <c r="E71" s="62"/>
      <c r="F71" s="62"/>
      <c r="G71" s="85" t="s">
        <v>242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85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732262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732262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7</v>
      </c>
      <c r="B72" s="62"/>
      <c r="C72" s="62"/>
      <c r="D72" s="62"/>
      <c r="E72" s="62"/>
      <c r="F72" s="62"/>
      <c r="G72" s="85" t="s">
        <v>243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85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95052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95052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>
      <c r="A74" s="62">
        <v>8</v>
      </c>
      <c r="B74" s="62"/>
      <c r="C74" s="62"/>
      <c r="D74" s="62"/>
      <c r="E74" s="62"/>
      <c r="F74" s="62"/>
      <c r="G74" s="85" t="s">
        <v>244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61022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61022</v>
      </c>
      <c r="BF74" s="58"/>
      <c r="BG74" s="58"/>
      <c r="BH74" s="58"/>
      <c r="BI74" s="58"/>
      <c r="BJ74" s="58"/>
      <c r="BK74" s="58"/>
      <c r="BL74" s="58"/>
    </row>
    <row r="75" spans="1:64" ht="38.25" customHeight="1">
      <c r="A75" s="62">
        <v>9</v>
      </c>
      <c r="B75" s="62"/>
      <c r="C75" s="62"/>
      <c r="D75" s="62"/>
      <c r="E75" s="62"/>
      <c r="F75" s="62"/>
      <c r="G75" s="85" t="s">
        <v>245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85</v>
      </c>
      <c r="AA75" s="73"/>
      <c r="AB75" s="73"/>
      <c r="AC75" s="73"/>
      <c r="AD75" s="73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7921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7921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62">
        <v>10</v>
      </c>
      <c r="B77" s="62"/>
      <c r="C77" s="62"/>
      <c r="D77" s="62"/>
      <c r="E77" s="62"/>
      <c r="F77" s="62"/>
      <c r="G77" s="85" t="s">
        <v>246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88</v>
      </c>
      <c r="AA77" s="73"/>
      <c r="AB77" s="73"/>
      <c r="AC77" s="73"/>
      <c r="AD77" s="73"/>
      <c r="AE77" s="85" t="s">
        <v>122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11</v>
      </c>
      <c r="B78" s="62"/>
      <c r="C78" s="62"/>
      <c r="D78" s="62"/>
      <c r="E78" s="62"/>
      <c r="F78" s="62"/>
      <c r="G78" s="85" t="s">
        <v>247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81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64" hidden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6" t="s">
        <v>97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21" t="s">
        <v>270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>
      <c r="A83" s="75" t="s">
        <v>3</v>
      </c>
      <c r="B83" s="75"/>
      <c r="C83" s="75"/>
      <c r="D83" s="75"/>
      <c r="E83" s="75"/>
      <c r="F83" s="75"/>
    </row>
    <row r="84" spans="1:59" ht="13.15" customHeight="1">
      <c r="A84" s="113" t="s">
        <v>96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6" t="s">
        <v>98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21" t="s">
        <v>271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</row>
    <row r="88" spans="1:59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>
      <c r="A89" s="119">
        <v>44956</v>
      </c>
      <c r="B89" s="84"/>
      <c r="C89" s="84"/>
      <c r="D89" s="84"/>
      <c r="E89" s="84"/>
      <c r="F89" s="84"/>
      <c r="G89" s="84"/>
      <c r="H89" s="84"/>
    </row>
    <row r="90" spans="1:59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9:L69 H73:L73 H76:L76 G64:G78">
    <cfRule type="cellIs" dxfId="5" priority="3" stopIfTrue="1" operator="equal">
      <formula>$G63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4:F7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>
      <selection activeCell="A9" sqref="A9:IV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23.25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1" t="s">
        <v>265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267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266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263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253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264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254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255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256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5" t="s">
        <v>257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85</v>
      </c>
      <c r="AA66" s="73"/>
      <c r="AB66" s="73"/>
      <c r="AC66" s="73"/>
      <c r="AD66" s="73"/>
      <c r="AE66" s="85" t="s">
        <v>117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30000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258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170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50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259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121</v>
      </c>
      <c r="AA69" s="73"/>
      <c r="AB69" s="73"/>
      <c r="AC69" s="73"/>
      <c r="AD69" s="73"/>
      <c r="AE69" s="85" t="s">
        <v>170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950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950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4</v>
      </c>
      <c r="B70" s="62"/>
      <c r="C70" s="62"/>
      <c r="D70" s="62"/>
      <c r="E70" s="62"/>
      <c r="F70" s="62"/>
      <c r="G70" s="85" t="s">
        <v>260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170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47500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47500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62">
        <v>5</v>
      </c>
      <c r="B72" s="62"/>
      <c r="C72" s="62"/>
      <c r="D72" s="62"/>
      <c r="E72" s="62"/>
      <c r="F72" s="62"/>
      <c r="G72" s="85" t="s">
        <v>172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85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600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6</v>
      </c>
      <c r="B73" s="62"/>
      <c r="C73" s="62"/>
      <c r="D73" s="62"/>
      <c r="E73" s="62"/>
      <c r="F73" s="62"/>
      <c r="G73" s="85" t="s">
        <v>261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0.63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0.63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>
      <c r="A75" s="62">
        <v>7</v>
      </c>
      <c r="B75" s="62"/>
      <c r="C75" s="62"/>
      <c r="D75" s="62"/>
      <c r="E75" s="62"/>
      <c r="F75" s="62"/>
      <c r="G75" s="85" t="s">
        <v>262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88</v>
      </c>
      <c r="AA75" s="73"/>
      <c r="AB75" s="73"/>
      <c r="AC75" s="73"/>
      <c r="AD75" s="73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6" t="s">
        <v>97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21" t="s">
        <v>270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79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>
      <c r="A80" s="75" t="s">
        <v>3</v>
      </c>
      <c r="B80" s="75"/>
      <c r="C80" s="75"/>
      <c r="D80" s="75"/>
      <c r="E80" s="75"/>
      <c r="F80" s="75"/>
    </row>
    <row r="81" spans="1:59" ht="13.15" customHeight="1">
      <c r="A81" s="113" t="s">
        <v>96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6" t="s">
        <v>98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21" t="s">
        <v>272</v>
      </c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>
      <c r="A86" s="119">
        <v>44956</v>
      </c>
      <c r="B86" s="84"/>
      <c r="C86" s="84"/>
      <c r="D86" s="84"/>
      <c r="E86" s="84"/>
      <c r="F86" s="84"/>
      <c r="G86" s="84"/>
      <c r="H86" s="84"/>
    </row>
    <row r="87" spans="1:59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1:L71 G65:G75 H74:L74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КПК1010160</vt:lpstr>
      <vt:lpstr>КПК1011080</vt:lpstr>
      <vt:lpstr>КПК1014030</vt:lpstr>
      <vt:lpstr>КПК1014060</vt:lpstr>
      <vt:lpstr>КПК1014081</vt:lpstr>
      <vt:lpstr>КПК1014082</vt:lpstr>
      <vt:lpstr>КПК1015031</vt:lpstr>
      <vt:lpstr>КПК1015041</vt:lpstr>
      <vt:lpstr>КПК1015061</vt:lpstr>
      <vt:lpstr>КПК1010160!Область_печати</vt:lpstr>
      <vt:lpstr>КПК1011080!Область_печати</vt:lpstr>
      <vt:lpstr>КПК1014030!Область_печати</vt:lpstr>
      <vt:lpstr>КПК1014060!Область_печати</vt:lpstr>
      <vt:lpstr>КПК1014081!Область_печати</vt:lpstr>
      <vt:lpstr>КПК1014082!Область_печати</vt:lpstr>
      <vt:lpstr>КПК1015031!Область_печати</vt:lpstr>
      <vt:lpstr>КПК1015041!Область_печати</vt:lpstr>
      <vt:lpstr>КПК1015061!Область_печати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2023-01-31T14:36:56Z</cp:lastPrinted>
  <dcterms:created xsi:type="dcterms:W3CDTF">2016-08-15T09:54:21Z</dcterms:created>
  <dcterms:modified xsi:type="dcterms:W3CDTF">2023-01-31T14:46:43Z</dcterms:modified>
</cp:coreProperties>
</file>