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15600" windowHeight="11760" tabRatio="522"/>
  </bookViews>
  <sheets>
    <sheet name="Додаток2 КПК1014030" sheetId="6" r:id="rId1"/>
  </sheets>
  <definedNames>
    <definedName name="_xlnm.Print_Area" localSheetId="0">'Додаток2 КПК1014030'!$A$1:$BY$323</definedName>
  </definedNames>
  <calcPr calcId="124519"/>
</workbook>
</file>

<file path=xl/calcChain.xml><?xml version="1.0" encoding="utf-8"?>
<calcChain xmlns="http://schemas.openxmlformats.org/spreadsheetml/2006/main">
  <c r="BH292" i="6"/>
  <c r="AT292"/>
  <c r="AJ292"/>
  <c r="BH291"/>
  <c r="AT291"/>
  <c r="AJ291"/>
  <c r="BH290"/>
  <c r="AT290"/>
  <c r="AJ290"/>
  <c r="BH289"/>
  <c r="AT289"/>
  <c r="AJ289"/>
  <c r="BH288"/>
  <c r="AT288"/>
  <c r="AJ288"/>
  <c r="BH287"/>
  <c r="AT287"/>
  <c r="AJ287"/>
  <c r="BH286"/>
  <c r="AT286"/>
  <c r="AJ286"/>
  <c r="BH285"/>
  <c r="AT285"/>
  <c r="AJ285"/>
  <c r="BH284"/>
  <c r="AT284"/>
  <c r="AJ284"/>
  <c r="BH283"/>
  <c r="AT283"/>
  <c r="AJ283"/>
  <c r="BH282"/>
  <c r="AT282"/>
  <c r="AJ282"/>
  <c r="BG273"/>
  <c r="AQ273"/>
  <c r="BG272"/>
  <c r="AQ272"/>
  <c r="BG271"/>
  <c r="AQ271"/>
  <c r="BG270"/>
  <c r="AQ270"/>
  <c r="BG269"/>
  <c r="AQ269"/>
  <c r="BG268"/>
  <c r="AQ268"/>
  <c r="BG267"/>
  <c r="AQ267"/>
  <c r="BG266"/>
  <c r="AQ266"/>
  <c r="BG265"/>
  <c r="AQ265"/>
  <c r="AZ241"/>
  <c r="AK241"/>
  <c r="BO233"/>
  <c r="AZ233"/>
  <c r="AK233"/>
  <c r="BD130"/>
  <c r="AJ130"/>
  <c r="BD129"/>
  <c r="AJ129"/>
  <c r="BU121"/>
  <c r="BB121"/>
  <c r="AI121"/>
  <c r="BU120"/>
  <c r="BB120"/>
  <c r="AI120"/>
  <c r="BG110"/>
  <c r="AM110"/>
  <c r="BG102"/>
  <c r="AM102"/>
  <c r="BG101"/>
  <c r="AM101"/>
  <c r="BG100"/>
  <c r="AM100"/>
  <c r="BG99"/>
  <c r="AM99"/>
  <c r="BG98"/>
  <c r="AM98"/>
  <c r="BG97"/>
  <c r="AM97"/>
  <c r="BG96"/>
  <c r="AM96"/>
  <c r="BG95"/>
  <c r="AM95"/>
  <c r="BG94"/>
  <c r="AM94"/>
  <c r="BG93"/>
  <c r="AM93"/>
  <c r="BG92"/>
  <c r="AM92"/>
  <c r="BG91"/>
  <c r="AM91"/>
  <c r="BU83"/>
  <c r="BB83"/>
  <c r="AI83"/>
  <c r="BU75"/>
  <c r="BB75"/>
  <c r="AI75"/>
  <c r="BU74"/>
  <c r="BB74"/>
  <c r="AI74"/>
  <c r="BU73"/>
  <c r="BB73"/>
  <c r="AI73"/>
  <c r="BU72"/>
  <c r="BB72"/>
  <c r="AI72"/>
  <c r="BU71"/>
  <c r="BB71"/>
  <c r="AI71"/>
  <c r="BU70"/>
  <c r="BB70"/>
  <c r="AI70"/>
  <c r="BU69"/>
  <c r="BB69"/>
  <c r="AI69"/>
  <c r="BU68"/>
  <c r="BB68"/>
  <c r="AI68"/>
  <c r="BU67"/>
  <c r="BB67"/>
  <c r="AI67"/>
  <c r="BU66"/>
  <c r="BB66"/>
  <c r="AI66"/>
  <c r="BU65"/>
  <c r="BB65"/>
  <c r="AI65"/>
  <c r="BU64"/>
  <c r="BB64"/>
  <c r="AI64"/>
  <c r="BG54"/>
  <c r="AM54"/>
  <c r="BG53"/>
  <c r="AM53"/>
  <c r="BG52"/>
  <c r="AM52"/>
  <c r="BG51"/>
  <c r="AM51"/>
  <c r="BG50"/>
  <c r="AM50"/>
  <c r="BG49"/>
  <c r="AM49"/>
  <c r="BG48"/>
  <c r="AM48"/>
  <c r="BG47"/>
  <c r="AM47"/>
  <c r="BG46"/>
  <c r="AM46"/>
  <c r="BU38"/>
  <c r="BB38"/>
  <c r="AI38"/>
  <c r="BU37"/>
  <c r="BB37"/>
  <c r="AI37"/>
  <c r="BU36"/>
  <c r="BB36"/>
  <c r="AI36"/>
  <c r="BU35"/>
  <c r="BB35"/>
  <c r="AI35"/>
  <c r="BU34"/>
  <c r="BB34"/>
  <c r="AI34"/>
  <c r="BU33"/>
  <c r="BB33"/>
  <c r="AI33"/>
  <c r="BU32"/>
  <c r="BB32"/>
  <c r="AI32"/>
  <c r="BU31"/>
  <c r="BB31"/>
  <c r="AI31"/>
  <c r="BU30"/>
  <c r="BB30"/>
  <c r="AI30"/>
</calcChain>
</file>

<file path=xl/sharedStrings.xml><?xml version="1.0" encoding="utf-8"?>
<sst xmlns="http://schemas.openxmlformats.org/spreadsheetml/2006/main" count="878" uniqueCount="296">
  <si>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</si>
  <si>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</si>
  <si>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</si>
  <si>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</si>
  <si>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</si>
  <si>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</si>
  <si>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</si>
  <si>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</si>
  <si>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</si>
  <si>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</si>
  <si>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</si>
  <si>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</si>
  <si>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</si>
  <si>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</si>
  <si>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</si>
  <si>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</si>
  <si>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</si>
  <si>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</si>
  <si>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</si>
  <si>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</si>
  <si>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</si>
  <si>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</si>
  <si>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</si>
  <si>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</si>
  <si>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</si>
  <si>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</si>
  <si>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</si>
  <si>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</si>
  <si>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</si>
  <si>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</si>
  <si>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</si>
  <si>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</si>
  <si>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</si>
  <si>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</si>
  <si>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</si>
  <si>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</si>
  <si>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</si>
  <si>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</si>
  <si>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</si>
  <si>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</si>
  <si>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</si>
  <si>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</si>
  <si>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</si>
  <si>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</si>
  <si>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</si>
  <si>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</si>
  <si>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</si>
  <si>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</si>
  <si>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</si>
  <si>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</si>
  <si>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</si>
  <si>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</si>
  <si>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</si>
  <si>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</si>
  <si>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</si>
  <si>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</si>
  <si>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</si>
  <si>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</si>
  <si>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</si>
  <si>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</si>
  <si>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</si>
  <si>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</si>
  <si>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</si>
  <si>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</si>
  <si>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</si>
  <si>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</si>
  <si>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</si>
  <si>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</si>
  <si>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</si>
  <si>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</si>
  <si>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</si>
  <si>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</si>
  <si>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</si>
  <si>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</si>
  <si>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</si>
  <si>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</si>
  <si>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</si>
  <si>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</si>
  <si>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</si>
  <si>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</si>
  <si>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</si>
  <si>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</si>
  <si>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</si>
  <si>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</si>
  <si>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</si>
  <si>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</si>
  <si>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</si>
  <si>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</si>
  <si>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</si>
  <si>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</si>
  <si>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</si>
  <si>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</si>
  <si>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</si>
  <si>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</si>
  <si>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</si>
  <si>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</si>
  <si>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</si>
  <si>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</si>
  <si>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</si>
  <si>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</si>
  <si>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</si>
  <si>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</si>
  <si>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</si>
  <si>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</si>
  <si>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</si>
  <si>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</si>
  <si>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</si>
  <si>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</si>
  <si>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</si>
  <si>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</si>
  <si>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</si>
  <si>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</si>
  <si>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</si>
  <si>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</si>
  <si>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</si>
  <si>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</si>
  <si>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</si>
  <si>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</si>
  <si>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</si>
  <si>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</si>
  <si>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</si>
  <si>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</si>
  <si>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</si>
  <si>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</si>
  <si>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</si>
  <si>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</si>
  <si>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</si>
  <si>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</si>
  <si>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</si>
  <si>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</si>
  <si>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</si>
  <si>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</si>
  <si>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</si>
  <si>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</si>
  <si>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</si>
  <si>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</si>
  <si>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</si>
  <si>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</si>
  <si>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</si>
  <si>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</si>
  <si>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</si>
  <si>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</si>
  <si>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</si>
  <si>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</si>
  <si>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</si>
  <si>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</si>
  <si>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</si>
  <si>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</si>
  <si>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</si>
  <si>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</si>
  <si>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</si>
  <si>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</si>
  <si>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</si>
  <si>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</si>
  <si>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</si>
  <si>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</si>
  <si>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</si>
  <si>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</si>
  <si>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</si>
  <si>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</si>
  <si>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</si>
  <si>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</si>
  <si>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</si>
  <si>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</si>
  <si>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</si>
  <si>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</si>
  <si>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</si>
  <si>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</si>
  <si>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</si>
  <si>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</si>
  <si>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</si>
  <si>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</si>
  <si>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</si>
  <si>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</si>
  <si>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</si>
  <si>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Надходження бюджетних установ від реалізації в установленому порядку майна (крім нерухомого майна)</t>
  </si>
  <si>
    <t>Благодійні внески, гранти та дарунки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</si>
  <si>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</si>
  <si>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</si>
  <si>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На початок періоду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</si>
  <si>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</si>
  <si>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</si>
  <si>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</si>
  <si>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</si>
  <si>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</si>
  <si>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</si>
  <si>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</si>
  <si>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</si>
  <si>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</si>
  <si>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</si>
  <si>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</si>
  <si>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Здійснення витрат пов'язаних з утриманням бібліотеки</t>
  </si>
  <si>
    <t>затрат</t>
  </si>
  <si>
    <t xml:space="preserve">formula=RC[-16]+RC[-8]                          </t>
  </si>
  <si>
    <t>середнє число окладів (ставок) керівних працівників</t>
  </si>
  <si>
    <t>од.</t>
  </si>
  <si>
    <t>штатний розпис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</si>
  <si>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</si>
  <si>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</si>
  <si>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- усього</t>
  </si>
  <si>
    <t>середньорічне число посадових ставок фахівців</t>
  </si>
  <si>
    <t>кількість установ (бібліотек),</t>
  </si>
  <si>
    <t>мережа установ та закладів</t>
  </si>
  <si>
    <t>продукту</t>
  </si>
  <si>
    <t>число читачів</t>
  </si>
  <si>
    <t>осіб</t>
  </si>
  <si>
    <t>планові показники</t>
  </si>
  <si>
    <t>бібліотечний фонд</t>
  </si>
  <si>
    <t>тис. примірників</t>
  </si>
  <si>
    <t>грн.</t>
  </si>
  <si>
    <t>поповнення бібліотечного фонду</t>
  </si>
  <si>
    <t>списання бібліотечного фонду</t>
  </si>
  <si>
    <t>кількість книговидач</t>
  </si>
  <si>
    <t>тис.шт.</t>
  </si>
  <si>
    <t>журнал реєстрації</t>
  </si>
  <si>
    <t>ефективності</t>
  </si>
  <si>
    <t>кількість книговидач на одного працівника (ставку),</t>
  </si>
  <si>
    <t>розрахунок</t>
  </si>
  <si>
    <t>середні затрати на обслуговування одного читача</t>
  </si>
  <si>
    <t>середні витрати на придбання одного примірника книжок</t>
  </si>
  <si>
    <t>якості</t>
  </si>
  <si>
    <t>динаміка кількості поповнення бібліотечного фонду в плановому періоді відповідно до фактичного показника попереднього періоду, тис. примірників</t>
  </si>
  <si>
    <t>відс.</t>
  </si>
  <si>
    <t>динаміка  кількості книговидач у плановому періоді відповідно до фактичного показника попереднього періоду</t>
  </si>
  <si>
    <t>Обов’язкові виплати, у тому числі:</t>
  </si>
  <si>
    <t>посадовий оклад</t>
  </si>
  <si>
    <t>доплати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</si>
  <si>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</si>
  <si>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</si>
  <si>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</si>
  <si>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</si>
  <si>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Виплати, що носять необов’язковий (стимулюючий) характер, у тому числі:</t>
  </si>
  <si>
    <t>надбавки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</si>
  <si>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</si>
  <si>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</si>
  <si>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</si>
  <si>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</si>
  <si>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060 - Інші працівники</t>
  </si>
  <si>
    <t>070 - Робітники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</si>
  <si>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</si>
  <si>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</si>
  <si>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попередня оплата за природний газ за грудень місяць</t>
  </si>
  <si>
    <t>В 2024 році зобов'язання були взяті в межах кошторису, розрахунки проводились за фактично поставлені товари, виконані роботи і надані послуги.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</si>
  <si>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</si>
  <si>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</t>
  </si>
  <si>
    <t>- Бюджетний Кодекс України від 08.07.2010 №2456-VI;_x000D_
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змінами;_x000D_
- Наказ Міністерства фінансів України від 17.07.2015р. №648"Про затвердження типових форм бюджетних запитів для формування  місцевих бюджетів"_x000D_
- Закон України від 19.11.2024р. №4059-IX "Про Державний бюджет України на 2025 рік"</t>
  </si>
  <si>
    <t>(1)(0)</t>
  </si>
  <si>
    <t>Відділ культури, молоді та спорту Новоодеської міської ради</t>
  </si>
  <si>
    <t>Керівник установи</t>
  </si>
  <si>
    <t>Керівник фінансової служби</t>
  </si>
  <si>
    <t>Тищенко О. В.</t>
  </si>
  <si>
    <t>Спіян А. В.</t>
  </si>
  <si>
    <t>44042579</t>
  </si>
  <si>
    <t>1455000000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</si>
  <si>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</si>
  <si>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</si>
  <si>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</si>
  <si>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</si>
  <si>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</si>
  <si>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</si>
  <si>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</si>
  <si>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</si>
  <si>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</si>
  <si>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</si>
  <si>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</si>
  <si>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</si>
  <si>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</si>
  <si>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</si>
  <si>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</si>
  <si>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</si>
  <si>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</si>
  <si>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</si>
  <si>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</si>
  <si>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</si>
  <si>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</si>
  <si>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</si>
  <si>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</si>
  <si>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</si>
  <si>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</si>
  <si>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</si>
  <si>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</si>
  <si>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</si>
  <si>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</si>
  <si>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</si>
  <si>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</si>
  <si>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</si>
  <si>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</si>
  <si>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</si>
  <si>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</si>
  <si>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</si>
  <si>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</si>
  <si>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(1)(0)(1)(4)(0)(3)(0)</t>
  </si>
  <si>
    <t>(4)(0)(3)(0)</t>
  </si>
  <si>
    <t>(0)(8)(2)(4)</t>
  </si>
  <si>
    <t>Забезпечення діяльності бібліотек</t>
  </si>
  <si>
    <t>(1)(0)(1)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</si>
</sst>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" fontId="0" fillId="0" borderId="5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324"/>
  <sheetViews>
    <sheetView tabSelected="1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>
      <c r="A2" s="32" t="s">
        <v>278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>
      <c r="A4" s="11" t="s">
        <v>159</v>
      </c>
      <c r="B4" s="135" t="s">
        <v>247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8"/>
      <c r="AH4" s="35" t="s">
        <v>246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40" t="s">
        <v>252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161</v>
      </c>
      <c r="B7" s="135" t="s">
        <v>247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8"/>
      <c r="AH7" s="35" t="s">
        <v>295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40" t="s">
        <v>252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163</v>
      </c>
      <c r="B10" s="35" t="s">
        <v>291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292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293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41" t="s">
        <v>294</v>
      </c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20"/>
      <c r="BL10" s="140" t="s">
        <v>253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29" t="s">
        <v>279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>
      <c r="A15" s="133" t="s">
        <v>243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30" customHeight="1">
      <c r="A18" s="133" t="s">
        <v>244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60" customHeight="1">
      <c r="A21" s="133" t="s">
        <v>245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>
      <c r="A24" s="79" t="s">
        <v>265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>
      <c r="A25" s="31" t="s">
        <v>254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255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258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266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2170337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2170337</v>
      </c>
      <c r="AJ30" s="97"/>
      <c r="AK30" s="97"/>
      <c r="AL30" s="97"/>
      <c r="AM30" s="98"/>
      <c r="AN30" s="96">
        <v>2831250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2831250</v>
      </c>
      <c r="BC30" s="97"/>
      <c r="BD30" s="97"/>
      <c r="BE30" s="97"/>
      <c r="BF30" s="98"/>
      <c r="BG30" s="96">
        <v>3044330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3044330</v>
      </c>
      <c r="BV30" s="97"/>
      <c r="BW30" s="97"/>
      <c r="BX30" s="97"/>
      <c r="BY30" s="98"/>
      <c r="CA30" s="99" t="s">
        <v>22</v>
      </c>
    </row>
    <row r="31" spans="1:79" s="99" customFormat="1" ht="25.5" customHeight="1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0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0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38.25" customHeight="1">
      <c r="A32" s="89">
        <v>25010400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0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0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99" customFormat="1" ht="12.75" customHeight="1">
      <c r="A33" s="89">
        <v>25020100</v>
      </c>
      <c r="B33" s="90"/>
      <c r="C33" s="90"/>
      <c r="D33" s="91"/>
      <c r="E33" s="92" t="s">
        <v>176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4"/>
      <c r="U33" s="95" t="s">
        <v>173</v>
      </c>
      <c r="V33" s="95"/>
      <c r="W33" s="95"/>
      <c r="X33" s="95"/>
      <c r="Y33" s="95"/>
      <c r="Z33" s="95">
        <v>0</v>
      </c>
      <c r="AA33" s="95"/>
      <c r="AB33" s="95"/>
      <c r="AC33" s="95"/>
      <c r="AD33" s="95"/>
      <c r="AE33" s="96">
        <v>0</v>
      </c>
      <c r="AF33" s="97"/>
      <c r="AG33" s="97"/>
      <c r="AH33" s="98"/>
      <c r="AI33" s="96">
        <f>IF(ISNUMBER(U33),U33,0)+IF(ISNUMBER(Z33),Z33,0)</f>
        <v>0</v>
      </c>
      <c r="AJ33" s="97"/>
      <c r="AK33" s="97"/>
      <c r="AL33" s="97"/>
      <c r="AM33" s="98"/>
      <c r="AN33" s="96" t="s">
        <v>173</v>
      </c>
      <c r="AO33" s="97"/>
      <c r="AP33" s="97"/>
      <c r="AQ33" s="97"/>
      <c r="AR33" s="98"/>
      <c r="AS33" s="96">
        <v>0</v>
      </c>
      <c r="AT33" s="97"/>
      <c r="AU33" s="97"/>
      <c r="AV33" s="97"/>
      <c r="AW33" s="98"/>
      <c r="AX33" s="96">
        <v>0</v>
      </c>
      <c r="AY33" s="97"/>
      <c r="AZ33" s="97"/>
      <c r="BA33" s="98"/>
      <c r="BB33" s="96">
        <f>IF(ISNUMBER(AN33),AN33,0)+IF(ISNUMBER(AS33),AS33,0)</f>
        <v>0</v>
      </c>
      <c r="BC33" s="97"/>
      <c r="BD33" s="97"/>
      <c r="BE33" s="97"/>
      <c r="BF33" s="98"/>
      <c r="BG33" s="96" t="s">
        <v>173</v>
      </c>
      <c r="BH33" s="97"/>
      <c r="BI33" s="97"/>
      <c r="BJ33" s="97"/>
      <c r="BK33" s="98"/>
      <c r="BL33" s="96">
        <v>0</v>
      </c>
      <c r="BM33" s="97"/>
      <c r="BN33" s="97"/>
      <c r="BO33" s="97"/>
      <c r="BP33" s="98"/>
      <c r="BQ33" s="96">
        <v>0</v>
      </c>
      <c r="BR33" s="97"/>
      <c r="BS33" s="97"/>
      <c r="BT33" s="98"/>
      <c r="BU33" s="96">
        <f>IF(ISNUMBER(BG33),BG33,0)+IF(ISNUMBER(BL33),BL33,0)</f>
        <v>0</v>
      </c>
      <c r="BV33" s="97"/>
      <c r="BW33" s="97"/>
      <c r="BX33" s="97"/>
      <c r="BY33" s="98"/>
    </row>
    <row r="34" spans="1:79" s="99" customFormat="1" ht="25.5" customHeight="1">
      <c r="A34" s="89"/>
      <c r="B34" s="90"/>
      <c r="C34" s="90"/>
      <c r="D34" s="91"/>
      <c r="E34" s="92" t="s">
        <v>177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4"/>
      <c r="U34" s="95" t="s">
        <v>173</v>
      </c>
      <c r="V34" s="95"/>
      <c r="W34" s="95"/>
      <c r="X34" s="95"/>
      <c r="Y34" s="95"/>
      <c r="Z34" s="95">
        <v>131241</v>
      </c>
      <c r="AA34" s="95"/>
      <c r="AB34" s="95"/>
      <c r="AC34" s="95"/>
      <c r="AD34" s="95"/>
      <c r="AE34" s="96">
        <v>24965</v>
      </c>
      <c r="AF34" s="97"/>
      <c r="AG34" s="97"/>
      <c r="AH34" s="98"/>
      <c r="AI34" s="96">
        <f>IF(ISNUMBER(U34),U34,0)+IF(ISNUMBER(Z34),Z34,0)</f>
        <v>131241</v>
      </c>
      <c r="AJ34" s="97"/>
      <c r="AK34" s="97"/>
      <c r="AL34" s="97"/>
      <c r="AM34" s="98"/>
      <c r="AN34" s="96" t="s">
        <v>173</v>
      </c>
      <c r="AO34" s="97"/>
      <c r="AP34" s="97"/>
      <c r="AQ34" s="97"/>
      <c r="AR34" s="98"/>
      <c r="AS34" s="96">
        <v>10000</v>
      </c>
      <c r="AT34" s="97"/>
      <c r="AU34" s="97"/>
      <c r="AV34" s="97"/>
      <c r="AW34" s="98"/>
      <c r="AX34" s="96">
        <v>10000</v>
      </c>
      <c r="AY34" s="97"/>
      <c r="AZ34" s="97"/>
      <c r="BA34" s="98"/>
      <c r="BB34" s="96">
        <f>IF(ISNUMBER(AN34),AN34,0)+IF(ISNUMBER(AS34),AS34,0)</f>
        <v>10000</v>
      </c>
      <c r="BC34" s="97"/>
      <c r="BD34" s="97"/>
      <c r="BE34" s="97"/>
      <c r="BF34" s="98"/>
      <c r="BG34" s="96" t="s">
        <v>173</v>
      </c>
      <c r="BH34" s="97"/>
      <c r="BI34" s="97"/>
      <c r="BJ34" s="97"/>
      <c r="BK34" s="98"/>
      <c r="BL34" s="96">
        <v>10000</v>
      </c>
      <c r="BM34" s="97"/>
      <c r="BN34" s="97"/>
      <c r="BO34" s="97"/>
      <c r="BP34" s="98"/>
      <c r="BQ34" s="96">
        <v>10000</v>
      </c>
      <c r="BR34" s="97"/>
      <c r="BS34" s="97"/>
      <c r="BT34" s="98"/>
      <c r="BU34" s="96">
        <f>IF(ISNUMBER(BG34),BG34,0)+IF(ISNUMBER(BL34),BL34,0)</f>
        <v>10000</v>
      </c>
      <c r="BV34" s="97"/>
      <c r="BW34" s="97"/>
      <c r="BX34" s="97"/>
      <c r="BY34" s="98"/>
    </row>
    <row r="35" spans="1:79" s="99" customFormat="1" ht="38.25" customHeight="1">
      <c r="A35" s="89">
        <v>208400</v>
      </c>
      <c r="B35" s="90"/>
      <c r="C35" s="90"/>
      <c r="D35" s="91"/>
      <c r="E35" s="92" t="s">
        <v>178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4"/>
      <c r="U35" s="95" t="s">
        <v>173</v>
      </c>
      <c r="V35" s="95"/>
      <c r="W35" s="95"/>
      <c r="X35" s="95"/>
      <c r="Y35" s="95"/>
      <c r="Z35" s="95">
        <v>0</v>
      </c>
      <c r="AA35" s="95"/>
      <c r="AB35" s="95"/>
      <c r="AC35" s="95"/>
      <c r="AD35" s="95"/>
      <c r="AE35" s="96">
        <v>0</v>
      </c>
      <c r="AF35" s="97"/>
      <c r="AG35" s="97"/>
      <c r="AH35" s="98"/>
      <c r="AI35" s="96">
        <f>IF(ISNUMBER(U35),U35,0)+IF(ISNUMBER(Z35),Z35,0)</f>
        <v>0</v>
      </c>
      <c r="AJ35" s="97"/>
      <c r="AK35" s="97"/>
      <c r="AL35" s="97"/>
      <c r="AM35" s="98"/>
      <c r="AN35" s="96" t="s">
        <v>173</v>
      </c>
      <c r="AO35" s="97"/>
      <c r="AP35" s="97"/>
      <c r="AQ35" s="97"/>
      <c r="AR35" s="98"/>
      <c r="AS35" s="96">
        <v>10000</v>
      </c>
      <c r="AT35" s="97"/>
      <c r="AU35" s="97"/>
      <c r="AV35" s="97"/>
      <c r="AW35" s="98"/>
      <c r="AX35" s="96">
        <v>10000</v>
      </c>
      <c r="AY35" s="97"/>
      <c r="AZ35" s="97"/>
      <c r="BA35" s="98"/>
      <c r="BB35" s="96">
        <f>IF(ISNUMBER(AN35),AN35,0)+IF(ISNUMBER(AS35),AS35,0)</f>
        <v>10000</v>
      </c>
      <c r="BC35" s="97"/>
      <c r="BD35" s="97"/>
      <c r="BE35" s="97"/>
      <c r="BF35" s="98"/>
      <c r="BG35" s="96" t="s">
        <v>173</v>
      </c>
      <c r="BH35" s="97"/>
      <c r="BI35" s="97"/>
      <c r="BJ35" s="97"/>
      <c r="BK35" s="98"/>
      <c r="BL35" s="96">
        <v>10000</v>
      </c>
      <c r="BM35" s="97"/>
      <c r="BN35" s="97"/>
      <c r="BO35" s="97"/>
      <c r="BP35" s="98"/>
      <c r="BQ35" s="96">
        <v>10000</v>
      </c>
      <c r="BR35" s="97"/>
      <c r="BS35" s="97"/>
      <c r="BT35" s="98"/>
      <c r="BU35" s="96">
        <f>IF(ISNUMBER(BG35),BG35,0)+IF(ISNUMBER(BL35),BL35,0)</f>
        <v>10000</v>
      </c>
      <c r="BV35" s="97"/>
      <c r="BW35" s="97"/>
      <c r="BX35" s="97"/>
      <c r="BY35" s="98"/>
    </row>
    <row r="36" spans="1:79" s="99" customFormat="1" ht="12.75" customHeight="1">
      <c r="A36" s="89">
        <v>602100</v>
      </c>
      <c r="B36" s="90"/>
      <c r="C36" s="90"/>
      <c r="D36" s="91"/>
      <c r="E36" s="92" t="s">
        <v>179</v>
      </c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4"/>
      <c r="U36" s="95" t="s">
        <v>173</v>
      </c>
      <c r="V36" s="95"/>
      <c r="W36" s="95"/>
      <c r="X36" s="95"/>
      <c r="Y36" s="95"/>
      <c r="Z36" s="95">
        <v>0</v>
      </c>
      <c r="AA36" s="95"/>
      <c r="AB36" s="95"/>
      <c r="AC36" s="95"/>
      <c r="AD36" s="95"/>
      <c r="AE36" s="96">
        <v>0</v>
      </c>
      <c r="AF36" s="97"/>
      <c r="AG36" s="97"/>
      <c r="AH36" s="98"/>
      <c r="AI36" s="96">
        <f>IF(ISNUMBER(U36),U36,0)+IF(ISNUMBER(Z36),Z36,0)</f>
        <v>0</v>
      </c>
      <c r="AJ36" s="97"/>
      <c r="AK36" s="97"/>
      <c r="AL36" s="97"/>
      <c r="AM36" s="98"/>
      <c r="AN36" s="96" t="s">
        <v>173</v>
      </c>
      <c r="AO36" s="97"/>
      <c r="AP36" s="97"/>
      <c r="AQ36" s="97"/>
      <c r="AR36" s="98"/>
      <c r="AS36" s="96">
        <v>0</v>
      </c>
      <c r="AT36" s="97"/>
      <c r="AU36" s="97"/>
      <c r="AV36" s="97"/>
      <c r="AW36" s="98"/>
      <c r="AX36" s="96">
        <v>0</v>
      </c>
      <c r="AY36" s="97"/>
      <c r="AZ36" s="97"/>
      <c r="BA36" s="98"/>
      <c r="BB36" s="96">
        <f>IF(ISNUMBER(AN36),AN36,0)+IF(ISNUMBER(AS36),AS36,0)</f>
        <v>0</v>
      </c>
      <c r="BC36" s="97"/>
      <c r="BD36" s="97"/>
      <c r="BE36" s="97"/>
      <c r="BF36" s="98"/>
      <c r="BG36" s="96" t="s">
        <v>173</v>
      </c>
      <c r="BH36" s="97"/>
      <c r="BI36" s="97"/>
      <c r="BJ36" s="97"/>
      <c r="BK36" s="98"/>
      <c r="BL36" s="96">
        <v>0</v>
      </c>
      <c r="BM36" s="97"/>
      <c r="BN36" s="97"/>
      <c r="BO36" s="97"/>
      <c r="BP36" s="98"/>
      <c r="BQ36" s="96">
        <v>0</v>
      </c>
      <c r="BR36" s="97"/>
      <c r="BS36" s="97"/>
      <c r="BT36" s="98"/>
      <c r="BU36" s="96">
        <f>IF(ISNUMBER(BG36),BG36,0)+IF(ISNUMBER(BL36),BL36,0)</f>
        <v>0</v>
      </c>
      <c r="BV36" s="97"/>
      <c r="BW36" s="97"/>
      <c r="BX36" s="97"/>
      <c r="BY36" s="98"/>
    </row>
    <row r="37" spans="1:79" s="99" customFormat="1" ht="38.25" customHeight="1">
      <c r="A37" s="89">
        <v>602400</v>
      </c>
      <c r="B37" s="90"/>
      <c r="C37" s="90"/>
      <c r="D37" s="91"/>
      <c r="E37" s="92" t="s">
        <v>178</v>
      </c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4"/>
      <c r="U37" s="95" t="s">
        <v>173</v>
      </c>
      <c r="V37" s="95"/>
      <c r="W37" s="95"/>
      <c r="X37" s="95"/>
      <c r="Y37" s="95"/>
      <c r="Z37" s="95">
        <v>131241</v>
      </c>
      <c r="AA37" s="95"/>
      <c r="AB37" s="95"/>
      <c r="AC37" s="95"/>
      <c r="AD37" s="95"/>
      <c r="AE37" s="96">
        <v>24965</v>
      </c>
      <c r="AF37" s="97"/>
      <c r="AG37" s="97"/>
      <c r="AH37" s="98"/>
      <c r="AI37" s="96">
        <f>IF(ISNUMBER(U37),U37,0)+IF(ISNUMBER(Z37),Z37,0)</f>
        <v>131241</v>
      </c>
      <c r="AJ37" s="97"/>
      <c r="AK37" s="97"/>
      <c r="AL37" s="97"/>
      <c r="AM37" s="98"/>
      <c r="AN37" s="96" t="s">
        <v>173</v>
      </c>
      <c r="AO37" s="97"/>
      <c r="AP37" s="97"/>
      <c r="AQ37" s="97"/>
      <c r="AR37" s="98"/>
      <c r="AS37" s="96">
        <v>0</v>
      </c>
      <c r="AT37" s="97"/>
      <c r="AU37" s="97"/>
      <c r="AV37" s="97"/>
      <c r="AW37" s="98"/>
      <c r="AX37" s="96">
        <v>0</v>
      </c>
      <c r="AY37" s="97"/>
      <c r="AZ37" s="97"/>
      <c r="BA37" s="98"/>
      <c r="BB37" s="96">
        <f>IF(ISNUMBER(AN37),AN37,0)+IF(ISNUMBER(AS37),AS37,0)</f>
        <v>0</v>
      </c>
      <c r="BC37" s="97"/>
      <c r="BD37" s="97"/>
      <c r="BE37" s="97"/>
      <c r="BF37" s="98"/>
      <c r="BG37" s="96" t="s">
        <v>173</v>
      </c>
      <c r="BH37" s="97"/>
      <c r="BI37" s="97"/>
      <c r="BJ37" s="97"/>
      <c r="BK37" s="98"/>
      <c r="BL37" s="96">
        <v>0</v>
      </c>
      <c r="BM37" s="97"/>
      <c r="BN37" s="97"/>
      <c r="BO37" s="97"/>
      <c r="BP37" s="98"/>
      <c r="BQ37" s="96">
        <v>0</v>
      </c>
      <c r="BR37" s="97"/>
      <c r="BS37" s="97"/>
      <c r="BT37" s="98"/>
      <c r="BU37" s="96">
        <f>IF(ISNUMBER(BG37),BG37,0)+IF(ISNUMBER(BL37),BL37,0)</f>
        <v>0</v>
      </c>
      <c r="BV37" s="97"/>
      <c r="BW37" s="97"/>
      <c r="BX37" s="97"/>
      <c r="BY37" s="98"/>
    </row>
    <row r="38" spans="1:79" s="6" customFormat="1" ht="12.75" customHeight="1">
      <c r="A38" s="86"/>
      <c r="B38" s="87"/>
      <c r="C38" s="87"/>
      <c r="D38" s="88"/>
      <c r="E38" s="100" t="s">
        <v>147</v>
      </c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2"/>
      <c r="U38" s="103">
        <v>2170337</v>
      </c>
      <c r="V38" s="103"/>
      <c r="W38" s="103"/>
      <c r="X38" s="103"/>
      <c r="Y38" s="103"/>
      <c r="Z38" s="103">
        <v>131241</v>
      </c>
      <c r="AA38" s="103"/>
      <c r="AB38" s="103"/>
      <c r="AC38" s="103"/>
      <c r="AD38" s="103"/>
      <c r="AE38" s="104">
        <v>24965</v>
      </c>
      <c r="AF38" s="105"/>
      <c r="AG38" s="105"/>
      <c r="AH38" s="106"/>
      <c r="AI38" s="104">
        <f>IF(ISNUMBER(U38),U38,0)+IF(ISNUMBER(Z38),Z38,0)</f>
        <v>2301578</v>
      </c>
      <c r="AJ38" s="105"/>
      <c r="AK38" s="105"/>
      <c r="AL38" s="105"/>
      <c r="AM38" s="106"/>
      <c r="AN38" s="104">
        <v>2831250</v>
      </c>
      <c r="AO38" s="105"/>
      <c r="AP38" s="105"/>
      <c r="AQ38" s="105"/>
      <c r="AR38" s="106"/>
      <c r="AS38" s="104">
        <v>10000</v>
      </c>
      <c r="AT38" s="105"/>
      <c r="AU38" s="105"/>
      <c r="AV38" s="105"/>
      <c r="AW38" s="106"/>
      <c r="AX38" s="104">
        <v>10000</v>
      </c>
      <c r="AY38" s="105"/>
      <c r="AZ38" s="105"/>
      <c r="BA38" s="106"/>
      <c r="BB38" s="104">
        <f>IF(ISNUMBER(AN38),AN38,0)+IF(ISNUMBER(AS38),AS38,0)</f>
        <v>2841250</v>
      </c>
      <c r="BC38" s="105"/>
      <c r="BD38" s="105"/>
      <c r="BE38" s="105"/>
      <c r="BF38" s="106"/>
      <c r="BG38" s="104">
        <v>3044330</v>
      </c>
      <c r="BH38" s="105"/>
      <c r="BI38" s="105"/>
      <c r="BJ38" s="105"/>
      <c r="BK38" s="106"/>
      <c r="BL38" s="104">
        <v>10000</v>
      </c>
      <c r="BM38" s="105"/>
      <c r="BN38" s="105"/>
      <c r="BO38" s="105"/>
      <c r="BP38" s="106"/>
      <c r="BQ38" s="104">
        <v>10000</v>
      </c>
      <c r="BR38" s="105"/>
      <c r="BS38" s="105"/>
      <c r="BT38" s="106"/>
      <c r="BU38" s="104">
        <f>IF(ISNUMBER(BG38),BG38,0)+IF(ISNUMBER(BL38),BL38,0)</f>
        <v>3054330</v>
      </c>
      <c r="BV38" s="105"/>
      <c r="BW38" s="105"/>
      <c r="BX38" s="105"/>
      <c r="BY38" s="106"/>
    </row>
    <row r="40" spans="1:79" ht="14.25" customHeight="1">
      <c r="A40" s="79" t="s">
        <v>280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</row>
    <row r="41" spans="1:79" ht="15" customHeight="1">
      <c r="A41" s="44" t="s">
        <v>254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</row>
    <row r="42" spans="1:79" ht="22.5" customHeight="1">
      <c r="A42" s="51" t="s">
        <v>2</v>
      </c>
      <c r="B42" s="52"/>
      <c r="C42" s="52"/>
      <c r="D42" s="53"/>
      <c r="E42" s="51" t="s">
        <v>19</v>
      </c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3"/>
      <c r="X42" s="36" t="s">
        <v>276</v>
      </c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  <c r="AR42" s="27" t="s">
        <v>281</v>
      </c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</row>
    <row r="43" spans="1:79" ht="36" customHeight="1">
      <c r="A43" s="54"/>
      <c r="B43" s="55"/>
      <c r="C43" s="55"/>
      <c r="D43" s="56"/>
      <c r="E43" s="54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6"/>
      <c r="X43" s="27" t="s">
        <v>4</v>
      </c>
      <c r="Y43" s="27"/>
      <c r="Z43" s="27"/>
      <c r="AA43" s="27"/>
      <c r="AB43" s="27"/>
      <c r="AC43" s="27" t="s">
        <v>3</v>
      </c>
      <c r="AD43" s="27"/>
      <c r="AE43" s="27"/>
      <c r="AF43" s="27"/>
      <c r="AG43" s="27"/>
      <c r="AH43" s="57" t="s">
        <v>116</v>
      </c>
      <c r="AI43" s="58"/>
      <c r="AJ43" s="58"/>
      <c r="AK43" s="58"/>
      <c r="AL43" s="59"/>
      <c r="AM43" s="36" t="s">
        <v>5</v>
      </c>
      <c r="AN43" s="37"/>
      <c r="AO43" s="37"/>
      <c r="AP43" s="37"/>
      <c r="AQ43" s="38"/>
      <c r="AR43" s="36" t="s">
        <v>4</v>
      </c>
      <c r="AS43" s="37"/>
      <c r="AT43" s="37"/>
      <c r="AU43" s="37"/>
      <c r="AV43" s="38"/>
      <c r="AW43" s="36" t="s">
        <v>3</v>
      </c>
      <c r="AX43" s="37"/>
      <c r="AY43" s="37"/>
      <c r="AZ43" s="37"/>
      <c r="BA43" s="38"/>
      <c r="BB43" s="57" t="s">
        <v>116</v>
      </c>
      <c r="BC43" s="58"/>
      <c r="BD43" s="58"/>
      <c r="BE43" s="58"/>
      <c r="BF43" s="59"/>
      <c r="BG43" s="36" t="s">
        <v>96</v>
      </c>
      <c r="BH43" s="37"/>
      <c r="BI43" s="37"/>
      <c r="BJ43" s="37"/>
      <c r="BK43" s="38"/>
    </row>
    <row r="44" spans="1:79" ht="15" customHeight="1">
      <c r="A44" s="36">
        <v>1</v>
      </c>
      <c r="B44" s="37"/>
      <c r="C44" s="37"/>
      <c r="D44" s="38"/>
      <c r="E44" s="36">
        <v>2</v>
      </c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8"/>
      <c r="X44" s="27">
        <v>3</v>
      </c>
      <c r="Y44" s="27"/>
      <c r="Z44" s="27"/>
      <c r="AA44" s="27"/>
      <c r="AB44" s="27"/>
      <c r="AC44" s="27">
        <v>4</v>
      </c>
      <c r="AD44" s="27"/>
      <c r="AE44" s="27"/>
      <c r="AF44" s="27"/>
      <c r="AG44" s="27"/>
      <c r="AH44" s="27">
        <v>5</v>
      </c>
      <c r="AI44" s="27"/>
      <c r="AJ44" s="27"/>
      <c r="AK44" s="27"/>
      <c r="AL44" s="27"/>
      <c r="AM44" s="27">
        <v>6</v>
      </c>
      <c r="AN44" s="27"/>
      <c r="AO44" s="27"/>
      <c r="AP44" s="27"/>
      <c r="AQ44" s="27"/>
      <c r="AR44" s="36">
        <v>7</v>
      </c>
      <c r="AS44" s="37"/>
      <c r="AT44" s="37"/>
      <c r="AU44" s="37"/>
      <c r="AV44" s="38"/>
      <c r="AW44" s="36">
        <v>8</v>
      </c>
      <c r="AX44" s="37"/>
      <c r="AY44" s="37"/>
      <c r="AZ44" s="37"/>
      <c r="BA44" s="38"/>
      <c r="BB44" s="36">
        <v>9</v>
      </c>
      <c r="BC44" s="37"/>
      <c r="BD44" s="37"/>
      <c r="BE44" s="37"/>
      <c r="BF44" s="38"/>
      <c r="BG44" s="36">
        <v>10</v>
      </c>
      <c r="BH44" s="37"/>
      <c r="BI44" s="37"/>
      <c r="BJ44" s="37"/>
      <c r="BK44" s="38"/>
    </row>
    <row r="45" spans="1:79" ht="20.25" hidden="1" customHeight="1">
      <c r="A45" s="39" t="s">
        <v>56</v>
      </c>
      <c r="B45" s="40"/>
      <c r="C45" s="40"/>
      <c r="D45" s="41"/>
      <c r="E45" s="39" t="s">
        <v>57</v>
      </c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1"/>
      <c r="X45" s="26" t="s">
        <v>60</v>
      </c>
      <c r="Y45" s="26"/>
      <c r="Z45" s="26"/>
      <c r="AA45" s="26"/>
      <c r="AB45" s="26"/>
      <c r="AC45" s="26" t="s">
        <v>61</v>
      </c>
      <c r="AD45" s="26"/>
      <c r="AE45" s="26"/>
      <c r="AF45" s="26"/>
      <c r="AG45" s="26"/>
      <c r="AH45" s="39" t="s">
        <v>94</v>
      </c>
      <c r="AI45" s="40"/>
      <c r="AJ45" s="40"/>
      <c r="AK45" s="40"/>
      <c r="AL45" s="41"/>
      <c r="AM45" s="47" t="s">
        <v>170</v>
      </c>
      <c r="AN45" s="48"/>
      <c r="AO45" s="48"/>
      <c r="AP45" s="48"/>
      <c r="AQ45" s="49"/>
      <c r="AR45" s="39" t="s">
        <v>62</v>
      </c>
      <c r="AS45" s="40"/>
      <c r="AT45" s="40"/>
      <c r="AU45" s="40"/>
      <c r="AV45" s="41"/>
      <c r="AW45" s="39" t="s">
        <v>63</v>
      </c>
      <c r="AX45" s="40"/>
      <c r="AY45" s="40"/>
      <c r="AZ45" s="40"/>
      <c r="BA45" s="41"/>
      <c r="BB45" s="39" t="s">
        <v>95</v>
      </c>
      <c r="BC45" s="40"/>
      <c r="BD45" s="40"/>
      <c r="BE45" s="40"/>
      <c r="BF45" s="41"/>
      <c r="BG45" s="47" t="s">
        <v>170</v>
      </c>
      <c r="BH45" s="48"/>
      <c r="BI45" s="48"/>
      <c r="BJ45" s="48"/>
      <c r="BK45" s="49"/>
      <c r="CA45" t="s">
        <v>23</v>
      </c>
    </row>
    <row r="46" spans="1:79" s="99" customFormat="1" ht="12.75" customHeight="1">
      <c r="A46" s="89"/>
      <c r="B46" s="90"/>
      <c r="C46" s="90"/>
      <c r="D46" s="91"/>
      <c r="E46" s="92" t="s">
        <v>172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4"/>
      <c r="X46" s="96">
        <v>3044330</v>
      </c>
      <c r="Y46" s="97"/>
      <c r="Z46" s="97"/>
      <c r="AA46" s="97"/>
      <c r="AB46" s="98"/>
      <c r="AC46" s="96" t="s">
        <v>173</v>
      </c>
      <c r="AD46" s="97"/>
      <c r="AE46" s="97"/>
      <c r="AF46" s="97"/>
      <c r="AG46" s="98"/>
      <c r="AH46" s="96" t="s">
        <v>173</v>
      </c>
      <c r="AI46" s="97"/>
      <c r="AJ46" s="97"/>
      <c r="AK46" s="97"/>
      <c r="AL46" s="98"/>
      <c r="AM46" s="96">
        <f>IF(ISNUMBER(X46),X46,0)+IF(ISNUMBER(AC46),AC46,0)</f>
        <v>3044330</v>
      </c>
      <c r="AN46" s="97"/>
      <c r="AO46" s="97"/>
      <c r="AP46" s="97"/>
      <c r="AQ46" s="98"/>
      <c r="AR46" s="96">
        <v>3044330</v>
      </c>
      <c r="AS46" s="97"/>
      <c r="AT46" s="97"/>
      <c r="AU46" s="97"/>
      <c r="AV46" s="98"/>
      <c r="AW46" s="96" t="s">
        <v>173</v>
      </c>
      <c r="AX46" s="97"/>
      <c r="AY46" s="97"/>
      <c r="AZ46" s="97"/>
      <c r="BA46" s="98"/>
      <c r="BB46" s="96" t="s">
        <v>173</v>
      </c>
      <c r="BC46" s="97"/>
      <c r="BD46" s="97"/>
      <c r="BE46" s="97"/>
      <c r="BF46" s="98"/>
      <c r="BG46" s="95">
        <f>IF(ISNUMBER(AR46),AR46,0)+IF(ISNUMBER(AW46),AW46,0)</f>
        <v>3044330</v>
      </c>
      <c r="BH46" s="95"/>
      <c r="BI46" s="95"/>
      <c r="BJ46" s="95"/>
      <c r="BK46" s="95"/>
      <c r="CA46" s="99" t="s">
        <v>24</v>
      </c>
    </row>
    <row r="47" spans="1:79" s="99" customFormat="1" ht="25.5" customHeight="1">
      <c r="A47" s="89"/>
      <c r="B47" s="90"/>
      <c r="C47" s="90"/>
      <c r="D47" s="91"/>
      <c r="E47" s="92" t="s">
        <v>174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4"/>
      <c r="X47" s="96" t="s">
        <v>173</v>
      </c>
      <c r="Y47" s="97"/>
      <c r="Z47" s="97"/>
      <c r="AA47" s="97"/>
      <c r="AB47" s="98"/>
      <c r="AC47" s="96">
        <v>0</v>
      </c>
      <c r="AD47" s="97"/>
      <c r="AE47" s="97"/>
      <c r="AF47" s="97"/>
      <c r="AG47" s="98"/>
      <c r="AH47" s="96">
        <v>0</v>
      </c>
      <c r="AI47" s="97"/>
      <c r="AJ47" s="97"/>
      <c r="AK47" s="97"/>
      <c r="AL47" s="98"/>
      <c r="AM47" s="96">
        <f>IF(ISNUMBER(X47),X47,0)+IF(ISNUMBER(AC47),AC47,0)</f>
        <v>0</v>
      </c>
      <c r="AN47" s="97"/>
      <c r="AO47" s="97"/>
      <c r="AP47" s="97"/>
      <c r="AQ47" s="98"/>
      <c r="AR47" s="96" t="s">
        <v>173</v>
      </c>
      <c r="AS47" s="97"/>
      <c r="AT47" s="97"/>
      <c r="AU47" s="97"/>
      <c r="AV47" s="98"/>
      <c r="AW47" s="96">
        <v>0</v>
      </c>
      <c r="AX47" s="97"/>
      <c r="AY47" s="97"/>
      <c r="AZ47" s="97"/>
      <c r="BA47" s="98"/>
      <c r="BB47" s="96">
        <v>0</v>
      </c>
      <c r="BC47" s="97"/>
      <c r="BD47" s="97"/>
      <c r="BE47" s="97"/>
      <c r="BF47" s="98"/>
      <c r="BG47" s="95">
        <f>IF(ISNUMBER(AR47),AR47,0)+IF(ISNUMBER(AW47),AW47,0)</f>
        <v>0</v>
      </c>
      <c r="BH47" s="95"/>
      <c r="BI47" s="95"/>
      <c r="BJ47" s="95"/>
      <c r="BK47" s="95"/>
    </row>
    <row r="48" spans="1:79" s="99" customFormat="1" ht="25.5" customHeight="1">
      <c r="A48" s="89">
        <v>25010400</v>
      </c>
      <c r="B48" s="90"/>
      <c r="C48" s="90"/>
      <c r="D48" s="91"/>
      <c r="E48" s="92" t="s">
        <v>175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4"/>
      <c r="X48" s="96" t="s">
        <v>173</v>
      </c>
      <c r="Y48" s="97"/>
      <c r="Z48" s="97"/>
      <c r="AA48" s="97"/>
      <c r="AB48" s="98"/>
      <c r="AC48" s="96">
        <v>0</v>
      </c>
      <c r="AD48" s="97"/>
      <c r="AE48" s="97"/>
      <c r="AF48" s="97"/>
      <c r="AG48" s="98"/>
      <c r="AH48" s="96">
        <v>0</v>
      </c>
      <c r="AI48" s="97"/>
      <c r="AJ48" s="97"/>
      <c r="AK48" s="97"/>
      <c r="AL48" s="98"/>
      <c r="AM48" s="96">
        <f>IF(ISNUMBER(X48),X48,0)+IF(ISNUMBER(AC48),AC48,0)</f>
        <v>0</v>
      </c>
      <c r="AN48" s="97"/>
      <c r="AO48" s="97"/>
      <c r="AP48" s="97"/>
      <c r="AQ48" s="98"/>
      <c r="AR48" s="96" t="s">
        <v>173</v>
      </c>
      <c r="AS48" s="97"/>
      <c r="AT48" s="97"/>
      <c r="AU48" s="97"/>
      <c r="AV48" s="98"/>
      <c r="AW48" s="96">
        <v>0</v>
      </c>
      <c r="AX48" s="97"/>
      <c r="AY48" s="97"/>
      <c r="AZ48" s="97"/>
      <c r="BA48" s="98"/>
      <c r="BB48" s="96">
        <v>0</v>
      </c>
      <c r="BC48" s="97"/>
      <c r="BD48" s="97"/>
      <c r="BE48" s="97"/>
      <c r="BF48" s="98"/>
      <c r="BG48" s="95">
        <f>IF(ISNUMBER(AR48),AR48,0)+IF(ISNUMBER(AW48),AW48,0)</f>
        <v>0</v>
      </c>
      <c r="BH48" s="95"/>
      <c r="BI48" s="95"/>
      <c r="BJ48" s="95"/>
      <c r="BK48" s="95"/>
    </row>
    <row r="49" spans="1:79" s="99" customFormat="1" ht="12.75" customHeight="1">
      <c r="A49" s="89">
        <v>25020100</v>
      </c>
      <c r="B49" s="90"/>
      <c r="C49" s="90"/>
      <c r="D49" s="91"/>
      <c r="E49" s="92" t="s">
        <v>176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4"/>
      <c r="X49" s="96" t="s">
        <v>173</v>
      </c>
      <c r="Y49" s="97"/>
      <c r="Z49" s="97"/>
      <c r="AA49" s="97"/>
      <c r="AB49" s="98"/>
      <c r="AC49" s="96">
        <v>0</v>
      </c>
      <c r="AD49" s="97"/>
      <c r="AE49" s="97"/>
      <c r="AF49" s="97"/>
      <c r="AG49" s="98"/>
      <c r="AH49" s="96">
        <v>0</v>
      </c>
      <c r="AI49" s="97"/>
      <c r="AJ49" s="97"/>
      <c r="AK49" s="97"/>
      <c r="AL49" s="98"/>
      <c r="AM49" s="96">
        <f>IF(ISNUMBER(X49),X49,0)+IF(ISNUMBER(AC49),AC49,0)</f>
        <v>0</v>
      </c>
      <c r="AN49" s="97"/>
      <c r="AO49" s="97"/>
      <c r="AP49" s="97"/>
      <c r="AQ49" s="98"/>
      <c r="AR49" s="96" t="s">
        <v>173</v>
      </c>
      <c r="AS49" s="97"/>
      <c r="AT49" s="97"/>
      <c r="AU49" s="97"/>
      <c r="AV49" s="98"/>
      <c r="AW49" s="96">
        <v>0</v>
      </c>
      <c r="AX49" s="97"/>
      <c r="AY49" s="97"/>
      <c r="AZ49" s="97"/>
      <c r="BA49" s="98"/>
      <c r="BB49" s="96">
        <v>0</v>
      </c>
      <c r="BC49" s="97"/>
      <c r="BD49" s="97"/>
      <c r="BE49" s="97"/>
      <c r="BF49" s="98"/>
      <c r="BG49" s="95">
        <f>IF(ISNUMBER(AR49),AR49,0)+IF(ISNUMBER(AW49),AW49,0)</f>
        <v>0</v>
      </c>
      <c r="BH49" s="95"/>
      <c r="BI49" s="95"/>
      <c r="BJ49" s="95"/>
      <c r="BK49" s="95"/>
    </row>
    <row r="50" spans="1:79" s="99" customFormat="1" ht="25.5" customHeight="1">
      <c r="A50" s="89"/>
      <c r="B50" s="90"/>
      <c r="C50" s="90"/>
      <c r="D50" s="91"/>
      <c r="E50" s="92" t="s">
        <v>177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4"/>
      <c r="X50" s="96" t="s">
        <v>173</v>
      </c>
      <c r="Y50" s="97"/>
      <c r="Z50" s="97"/>
      <c r="AA50" s="97"/>
      <c r="AB50" s="98"/>
      <c r="AC50" s="96">
        <v>10000</v>
      </c>
      <c r="AD50" s="97"/>
      <c r="AE50" s="97"/>
      <c r="AF50" s="97"/>
      <c r="AG50" s="98"/>
      <c r="AH50" s="96">
        <v>10000</v>
      </c>
      <c r="AI50" s="97"/>
      <c r="AJ50" s="97"/>
      <c r="AK50" s="97"/>
      <c r="AL50" s="98"/>
      <c r="AM50" s="96">
        <f>IF(ISNUMBER(X50),X50,0)+IF(ISNUMBER(AC50),AC50,0)</f>
        <v>10000</v>
      </c>
      <c r="AN50" s="97"/>
      <c r="AO50" s="97"/>
      <c r="AP50" s="97"/>
      <c r="AQ50" s="98"/>
      <c r="AR50" s="96" t="s">
        <v>173</v>
      </c>
      <c r="AS50" s="97"/>
      <c r="AT50" s="97"/>
      <c r="AU50" s="97"/>
      <c r="AV50" s="98"/>
      <c r="AW50" s="96">
        <v>10000</v>
      </c>
      <c r="AX50" s="97"/>
      <c r="AY50" s="97"/>
      <c r="AZ50" s="97"/>
      <c r="BA50" s="98"/>
      <c r="BB50" s="96">
        <v>10000</v>
      </c>
      <c r="BC50" s="97"/>
      <c r="BD50" s="97"/>
      <c r="BE50" s="97"/>
      <c r="BF50" s="98"/>
      <c r="BG50" s="95">
        <f>IF(ISNUMBER(AR50),AR50,0)+IF(ISNUMBER(AW50),AW50,0)</f>
        <v>10000</v>
      </c>
      <c r="BH50" s="95"/>
      <c r="BI50" s="95"/>
      <c r="BJ50" s="95"/>
      <c r="BK50" s="95"/>
    </row>
    <row r="51" spans="1:79" s="99" customFormat="1" ht="25.5" customHeight="1">
      <c r="A51" s="89">
        <v>208400</v>
      </c>
      <c r="B51" s="90"/>
      <c r="C51" s="90"/>
      <c r="D51" s="91"/>
      <c r="E51" s="92" t="s">
        <v>178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4"/>
      <c r="X51" s="96" t="s">
        <v>173</v>
      </c>
      <c r="Y51" s="97"/>
      <c r="Z51" s="97"/>
      <c r="AA51" s="97"/>
      <c r="AB51" s="98"/>
      <c r="AC51" s="96">
        <v>10000</v>
      </c>
      <c r="AD51" s="97"/>
      <c r="AE51" s="97"/>
      <c r="AF51" s="97"/>
      <c r="AG51" s="98"/>
      <c r="AH51" s="96">
        <v>10000</v>
      </c>
      <c r="AI51" s="97"/>
      <c r="AJ51" s="97"/>
      <c r="AK51" s="97"/>
      <c r="AL51" s="98"/>
      <c r="AM51" s="96">
        <f>IF(ISNUMBER(X51),X51,0)+IF(ISNUMBER(AC51),AC51,0)</f>
        <v>10000</v>
      </c>
      <c r="AN51" s="97"/>
      <c r="AO51" s="97"/>
      <c r="AP51" s="97"/>
      <c r="AQ51" s="98"/>
      <c r="AR51" s="96" t="s">
        <v>173</v>
      </c>
      <c r="AS51" s="97"/>
      <c r="AT51" s="97"/>
      <c r="AU51" s="97"/>
      <c r="AV51" s="98"/>
      <c r="AW51" s="96">
        <v>10000</v>
      </c>
      <c r="AX51" s="97"/>
      <c r="AY51" s="97"/>
      <c r="AZ51" s="97"/>
      <c r="BA51" s="98"/>
      <c r="BB51" s="96">
        <v>10000</v>
      </c>
      <c r="BC51" s="97"/>
      <c r="BD51" s="97"/>
      <c r="BE51" s="97"/>
      <c r="BF51" s="98"/>
      <c r="BG51" s="95">
        <f>IF(ISNUMBER(AR51),AR51,0)+IF(ISNUMBER(AW51),AW51,0)</f>
        <v>10000</v>
      </c>
      <c r="BH51" s="95"/>
      <c r="BI51" s="95"/>
      <c r="BJ51" s="95"/>
      <c r="BK51" s="95"/>
    </row>
    <row r="52" spans="1:79" s="99" customFormat="1" ht="12.75" customHeight="1">
      <c r="A52" s="89">
        <v>602100</v>
      </c>
      <c r="B52" s="90"/>
      <c r="C52" s="90"/>
      <c r="D52" s="91"/>
      <c r="E52" s="92" t="s">
        <v>179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4"/>
      <c r="X52" s="96" t="s">
        <v>173</v>
      </c>
      <c r="Y52" s="97"/>
      <c r="Z52" s="97"/>
      <c r="AA52" s="97"/>
      <c r="AB52" s="98"/>
      <c r="AC52" s="96">
        <v>0</v>
      </c>
      <c r="AD52" s="97"/>
      <c r="AE52" s="97"/>
      <c r="AF52" s="97"/>
      <c r="AG52" s="98"/>
      <c r="AH52" s="96">
        <v>0</v>
      </c>
      <c r="AI52" s="97"/>
      <c r="AJ52" s="97"/>
      <c r="AK52" s="97"/>
      <c r="AL52" s="98"/>
      <c r="AM52" s="96">
        <f>IF(ISNUMBER(X52),X52,0)+IF(ISNUMBER(AC52),AC52,0)</f>
        <v>0</v>
      </c>
      <c r="AN52" s="97"/>
      <c r="AO52" s="97"/>
      <c r="AP52" s="97"/>
      <c r="AQ52" s="98"/>
      <c r="AR52" s="96" t="s">
        <v>173</v>
      </c>
      <c r="AS52" s="97"/>
      <c r="AT52" s="97"/>
      <c r="AU52" s="97"/>
      <c r="AV52" s="98"/>
      <c r="AW52" s="96">
        <v>0</v>
      </c>
      <c r="AX52" s="97"/>
      <c r="AY52" s="97"/>
      <c r="AZ52" s="97"/>
      <c r="BA52" s="98"/>
      <c r="BB52" s="96">
        <v>0</v>
      </c>
      <c r="BC52" s="97"/>
      <c r="BD52" s="97"/>
      <c r="BE52" s="97"/>
      <c r="BF52" s="98"/>
      <c r="BG52" s="95">
        <f>IF(ISNUMBER(AR52),AR52,0)+IF(ISNUMBER(AW52),AW52,0)</f>
        <v>0</v>
      </c>
      <c r="BH52" s="95"/>
      <c r="BI52" s="95"/>
      <c r="BJ52" s="95"/>
      <c r="BK52" s="95"/>
    </row>
    <row r="53" spans="1:79" s="99" customFormat="1" ht="25.5" customHeight="1">
      <c r="A53" s="89">
        <v>602400</v>
      </c>
      <c r="B53" s="90"/>
      <c r="C53" s="90"/>
      <c r="D53" s="91"/>
      <c r="E53" s="92" t="s">
        <v>178</v>
      </c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4"/>
      <c r="X53" s="96" t="s">
        <v>173</v>
      </c>
      <c r="Y53" s="97"/>
      <c r="Z53" s="97"/>
      <c r="AA53" s="97"/>
      <c r="AB53" s="98"/>
      <c r="AC53" s="96">
        <v>0</v>
      </c>
      <c r="AD53" s="97"/>
      <c r="AE53" s="97"/>
      <c r="AF53" s="97"/>
      <c r="AG53" s="98"/>
      <c r="AH53" s="96">
        <v>0</v>
      </c>
      <c r="AI53" s="97"/>
      <c r="AJ53" s="97"/>
      <c r="AK53" s="97"/>
      <c r="AL53" s="98"/>
      <c r="AM53" s="96">
        <f>IF(ISNUMBER(X53),X53,0)+IF(ISNUMBER(AC53),AC53,0)</f>
        <v>0</v>
      </c>
      <c r="AN53" s="97"/>
      <c r="AO53" s="97"/>
      <c r="AP53" s="97"/>
      <c r="AQ53" s="98"/>
      <c r="AR53" s="96" t="s">
        <v>173</v>
      </c>
      <c r="AS53" s="97"/>
      <c r="AT53" s="97"/>
      <c r="AU53" s="97"/>
      <c r="AV53" s="98"/>
      <c r="AW53" s="96">
        <v>0</v>
      </c>
      <c r="AX53" s="97"/>
      <c r="AY53" s="97"/>
      <c r="AZ53" s="97"/>
      <c r="BA53" s="98"/>
      <c r="BB53" s="96">
        <v>0</v>
      </c>
      <c r="BC53" s="97"/>
      <c r="BD53" s="97"/>
      <c r="BE53" s="97"/>
      <c r="BF53" s="98"/>
      <c r="BG53" s="95">
        <f>IF(ISNUMBER(AR53),AR53,0)+IF(ISNUMBER(AW53),AW53,0)</f>
        <v>0</v>
      </c>
      <c r="BH53" s="95"/>
      <c r="BI53" s="95"/>
      <c r="BJ53" s="95"/>
      <c r="BK53" s="95"/>
    </row>
    <row r="54" spans="1:79" s="6" customFormat="1" ht="12.75" customHeight="1">
      <c r="A54" s="86"/>
      <c r="B54" s="87"/>
      <c r="C54" s="87"/>
      <c r="D54" s="88"/>
      <c r="E54" s="100" t="s">
        <v>147</v>
      </c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2"/>
      <c r="X54" s="104">
        <v>3044330</v>
      </c>
      <c r="Y54" s="105"/>
      <c r="Z54" s="105"/>
      <c r="AA54" s="105"/>
      <c r="AB54" s="106"/>
      <c r="AC54" s="104">
        <v>10000</v>
      </c>
      <c r="AD54" s="105"/>
      <c r="AE54" s="105"/>
      <c r="AF54" s="105"/>
      <c r="AG54" s="106"/>
      <c r="AH54" s="104">
        <v>10000</v>
      </c>
      <c r="AI54" s="105"/>
      <c r="AJ54" s="105"/>
      <c r="AK54" s="105"/>
      <c r="AL54" s="106"/>
      <c r="AM54" s="104">
        <f>IF(ISNUMBER(X54),X54,0)+IF(ISNUMBER(AC54),AC54,0)</f>
        <v>3054330</v>
      </c>
      <c r="AN54" s="105"/>
      <c r="AO54" s="105"/>
      <c r="AP54" s="105"/>
      <c r="AQ54" s="106"/>
      <c r="AR54" s="104">
        <v>3044330</v>
      </c>
      <c r="AS54" s="105"/>
      <c r="AT54" s="105"/>
      <c r="AU54" s="105"/>
      <c r="AV54" s="106"/>
      <c r="AW54" s="104">
        <v>10000</v>
      </c>
      <c r="AX54" s="105"/>
      <c r="AY54" s="105"/>
      <c r="AZ54" s="105"/>
      <c r="BA54" s="106"/>
      <c r="BB54" s="104">
        <v>10000</v>
      </c>
      <c r="BC54" s="105"/>
      <c r="BD54" s="105"/>
      <c r="BE54" s="105"/>
      <c r="BF54" s="106"/>
      <c r="BG54" s="103">
        <f>IF(ISNUMBER(AR54),AR54,0)+IF(ISNUMBER(AW54),AW54,0)</f>
        <v>3054330</v>
      </c>
      <c r="BH54" s="103"/>
      <c r="BI54" s="103"/>
      <c r="BJ54" s="103"/>
      <c r="BK54" s="103"/>
    </row>
    <row r="55" spans="1:79" s="4" customFormat="1" ht="12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</row>
    <row r="57" spans="1:79" s="3" customFormat="1" ht="14.25" customHeight="1">
      <c r="A57" s="29" t="s">
        <v>117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9"/>
    </row>
    <row r="58" spans="1:79" ht="14.25" customHeight="1">
      <c r="A58" s="29" t="s">
        <v>267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</row>
    <row r="59" spans="1:79" ht="15" customHeight="1">
      <c r="A59" s="31" t="s">
        <v>254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</row>
    <row r="60" spans="1:79" ht="23.1" customHeight="1">
      <c r="A60" s="61" t="s">
        <v>118</v>
      </c>
      <c r="B60" s="62"/>
      <c r="C60" s="62"/>
      <c r="D60" s="63"/>
      <c r="E60" s="27" t="s">
        <v>19</v>
      </c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36" t="s">
        <v>255</v>
      </c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8"/>
      <c r="AN60" s="36" t="s">
        <v>258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8"/>
      <c r="BG60" s="36" t="s">
        <v>266</v>
      </c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8"/>
    </row>
    <row r="61" spans="1:79" ht="48.75" customHeight="1">
      <c r="A61" s="64"/>
      <c r="B61" s="65"/>
      <c r="C61" s="65"/>
      <c r="D61" s="66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36" t="s">
        <v>4</v>
      </c>
      <c r="V61" s="37"/>
      <c r="W61" s="37"/>
      <c r="X61" s="37"/>
      <c r="Y61" s="38"/>
      <c r="Z61" s="36" t="s">
        <v>3</v>
      </c>
      <c r="AA61" s="37"/>
      <c r="AB61" s="37"/>
      <c r="AC61" s="37"/>
      <c r="AD61" s="38"/>
      <c r="AE61" s="57" t="s">
        <v>116</v>
      </c>
      <c r="AF61" s="58"/>
      <c r="AG61" s="58"/>
      <c r="AH61" s="59"/>
      <c r="AI61" s="36" t="s">
        <v>5</v>
      </c>
      <c r="AJ61" s="37"/>
      <c r="AK61" s="37"/>
      <c r="AL61" s="37"/>
      <c r="AM61" s="38"/>
      <c r="AN61" s="36" t="s">
        <v>4</v>
      </c>
      <c r="AO61" s="37"/>
      <c r="AP61" s="37"/>
      <c r="AQ61" s="37"/>
      <c r="AR61" s="38"/>
      <c r="AS61" s="36" t="s">
        <v>3</v>
      </c>
      <c r="AT61" s="37"/>
      <c r="AU61" s="37"/>
      <c r="AV61" s="37"/>
      <c r="AW61" s="38"/>
      <c r="AX61" s="57" t="s">
        <v>116</v>
      </c>
      <c r="AY61" s="58"/>
      <c r="AZ61" s="58"/>
      <c r="BA61" s="59"/>
      <c r="BB61" s="36" t="s">
        <v>96</v>
      </c>
      <c r="BC61" s="37"/>
      <c r="BD61" s="37"/>
      <c r="BE61" s="37"/>
      <c r="BF61" s="38"/>
      <c r="BG61" s="36" t="s">
        <v>4</v>
      </c>
      <c r="BH61" s="37"/>
      <c r="BI61" s="37"/>
      <c r="BJ61" s="37"/>
      <c r="BK61" s="38"/>
      <c r="BL61" s="36" t="s">
        <v>3</v>
      </c>
      <c r="BM61" s="37"/>
      <c r="BN61" s="37"/>
      <c r="BO61" s="37"/>
      <c r="BP61" s="38"/>
      <c r="BQ61" s="57" t="s">
        <v>116</v>
      </c>
      <c r="BR61" s="58"/>
      <c r="BS61" s="58"/>
      <c r="BT61" s="59"/>
      <c r="BU61" s="36" t="s">
        <v>97</v>
      </c>
      <c r="BV61" s="37"/>
      <c r="BW61" s="37"/>
      <c r="BX61" s="37"/>
      <c r="BY61" s="38"/>
    </row>
    <row r="62" spans="1:79" ht="15" customHeight="1">
      <c r="A62" s="36">
        <v>1</v>
      </c>
      <c r="B62" s="37"/>
      <c r="C62" s="37"/>
      <c r="D62" s="38"/>
      <c r="E62" s="36">
        <v>2</v>
      </c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8"/>
      <c r="U62" s="36">
        <v>3</v>
      </c>
      <c r="V62" s="37"/>
      <c r="W62" s="37"/>
      <c r="X62" s="37"/>
      <c r="Y62" s="38"/>
      <c r="Z62" s="36">
        <v>4</v>
      </c>
      <c r="AA62" s="37"/>
      <c r="AB62" s="37"/>
      <c r="AC62" s="37"/>
      <c r="AD62" s="38"/>
      <c r="AE62" s="36">
        <v>5</v>
      </c>
      <c r="AF62" s="37"/>
      <c r="AG62" s="37"/>
      <c r="AH62" s="38"/>
      <c r="AI62" s="36">
        <v>6</v>
      </c>
      <c r="AJ62" s="37"/>
      <c r="AK62" s="37"/>
      <c r="AL62" s="37"/>
      <c r="AM62" s="38"/>
      <c r="AN62" s="36">
        <v>7</v>
      </c>
      <c r="AO62" s="37"/>
      <c r="AP62" s="37"/>
      <c r="AQ62" s="37"/>
      <c r="AR62" s="38"/>
      <c r="AS62" s="36">
        <v>8</v>
      </c>
      <c r="AT62" s="37"/>
      <c r="AU62" s="37"/>
      <c r="AV62" s="37"/>
      <c r="AW62" s="38"/>
      <c r="AX62" s="36">
        <v>9</v>
      </c>
      <c r="AY62" s="37"/>
      <c r="AZ62" s="37"/>
      <c r="BA62" s="38"/>
      <c r="BB62" s="36">
        <v>10</v>
      </c>
      <c r="BC62" s="37"/>
      <c r="BD62" s="37"/>
      <c r="BE62" s="37"/>
      <c r="BF62" s="38"/>
      <c r="BG62" s="36">
        <v>11</v>
      </c>
      <c r="BH62" s="37"/>
      <c r="BI62" s="37"/>
      <c r="BJ62" s="37"/>
      <c r="BK62" s="38"/>
      <c r="BL62" s="36">
        <v>12</v>
      </c>
      <c r="BM62" s="37"/>
      <c r="BN62" s="37"/>
      <c r="BO62" s="37"/>
      <c r="BP62" s="38"/>
      <c r="BQ62" s="36">
        <v>13</v>
      </c>
      <c r="BR62" s="37"/>
      <c r="BS62" s="37"/>
      <c r="BT62" s="38"/>
      <c r="BU62" s="36">
        <v>14</v>
      </c>
      <c r="BV62" s="37"/>
      <c r="BW62" s="37"/>
      <c r="BX62" s="37"/>
      <c r="BY62" s="38"/>
    </row>
    <row r="63" spans="1:79" s="1" customFormat="1" ht="12.75" hidden="1" customHeight="1">
      <c r="A63" s="39" t="s">
        <v>64</v>
      </c>
      <c r="B63" s="40"/>
      <c r="C63" s="40"/>
      <c r="D63" s="41"/>
      <c r="E63" s="39" t="s">
        <v>57</v>
      </c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1"/>
      <c r="U63" s="39" t="s">
        <v>65</v>
      </c>
      <c r="V63" s="40"/>
      <c r="W63" s="40"/>
      <c r="X63" s="40"/>
      <c r="Y63" s="41"/>
      <c r="Z63" s="39" t="s">
        <v>66</v>
      </c>
      <c r="AA63" s="40"/>
      <c r="AB63" s="40"/>
      <c r="AC63" s="40"/>
      <c r="AD63" s="41"/>
      <c r="AE63" s="39" t="s">
        <v>91</v>
      </c>
      <c r="AF63" s="40"/>
      <c r="AG63" s="40"/>
      <c r="AH63" s="41"/>
      <c r="AI63" s="47" t="s">
        <v>169</v>
      </c>
      <c r="AJ63" s="48"/>
      <c r="AK63" s="48"/>
      <c r="AL63" s="48"/>
      <c r="AM63" s="49"/>
      <c r="AN63" s="39" t="s">
        <v>67</v>
      </c>
      <c r="AO63" s="40"/>
      <c r="AP63" s="40"/>
      <c r="AQ63" s="40"/>
      <c r="AR63" s="41"/>
      <c r="AS63" s="39" t="s">
        <v>68</v>
      </c>
      <c r="AT63" s="40"/>
      <c r="AU63" s="40"/>
      <c r="AV63" s="40"/>
      <c r="AW63" s="41"/>
      <c r="AX63" s="39" t="s">
        <v>92</v>
      </c>
      <c r="AY63" s="40"/>
      <c r="AZ63" s="40"/>
      <c r="BA63" s="41"/>
      <c r="BB63" s="47" t="s">
        <v>169</v>
      </c>
      <c r="BC63" s="48"/>
      <c r="BD63" s="48"/>
      <c r="BE63" s="48"/>
      <c r="BF63" s="49"/>
      <c r="BG63" s="39" t="s">
        <v>58</v>
      </c>
      <c r="BH63" s="40"/>
      <c r="BI63" s="40"/>
      <c r="BJ63" s="40"/>
      <c r="BK63" s="41"/>
      <c r="BL63" s="39" t="s">
        <v>59</v>
      </c>
      <c r="BM63" s="40"/>
      <c r="BN63" s="40"/>
      <c r="BO63" s="40"/>
      <c r="BP63" s="41"/>
      <c r="BQ63" s="39" t="s">
        <v>93</v>
      </c>
      <c r="BR63" s="40"/>
      <c r="BS63" s="40"/>
      <c r="BT63" s="41"/>
      <c r="BU63" s="47" t="s">
        <v>169</v>
      </c>
      <c r="BV63" s="48"/>
      <c r="BW63" s="48"/>
      <c r="BX63" s="48"/>
      <c r="BY63" s="49"/>
      <c r="CA63" t="s">
        <v>25</v>
      </c>
    </row>
    <row r="64" spans="1:79" s="99" customFormat="1" ht="12.75" customHeight="1">
      <c r="A64" s="89">
        <v>2111</v>
      </c>
      <c r="B64" s="90"/>
      <c r="C64" s="90"/>
      <c r="D64" s="91"/>
      <c r="E64" s="92" t="s">
        <v>180</v>
      </c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4"/>
      <c r="U64" s="96">
        <v>1601903</v>
      </c>
      <c r="V64" s="97"/>
      <c r="W64" s="97"/>
      <c r="X64" s="97"/>
      <c r="Y64" s="98"/>
      <c r="Z64" s="96">
        <v>0</v>
      </c>
      <c r="AA64" s="97"/>
      <c r="AB64" s="97"/>
      <c r="AC64" s="97"/>
      <c r="AD64" s="98"/>
      <c r="AE64" s="96">
        <v>0</v>
      </c>
      <c r="AF64" s="97"/>
      <c r="AG64" s="97"/>
      <c r="AH64" s="98"/>
      <c r="AI64" s="96">
        <f>IF(ISNUMBER(U64),U64,0)+IF(ISNUMBER(Z64),Z64,0)</f>
        <v>1601903</v>
      </c>
      <c r="AJ64" s="97"/>
      <c r="AK64" s="97"/>
      <c r="AL64" s="97"/>
      <c r="AM64" s="98"/>
      <c r="AN64" s="96">
        <v>2070010</v>
      </c>
      <c r="AO64" s="97"/>
      <c r="AP64" s="97"/>
      <c r="AQ64" s="97"/>
      <c r="AR64" s="98"/>
      <c r="AS64" s="96">
        <v>0</v>
      </c>
      <c r="AT64" s="97"/>
      <c r="AU64" s="97"/>
      <c r="AV64" s="97"/>
      <c r="AW64" s="98"/>
      <c r="AX64" s="96">
        <v>0</v>
      </c>
      <c r="AY64" s="97"/>
      <c r="AZ64" s="97"/>
      <c r="BA64" s="98"/>
      <c r="BB64" s="96">
        <f>IF(ISNUMBER(AN64),AN64,0)+IF(ISNUMBER(AS64),AS64,0)</f>
        <v>2070010</v>
      </c>
      <c r="BC64" s="97"/>
      <c r="BD64" s="97"/>
      <c r="BE64" s="97"/>
      <c r="BF64" s="98"/>
      <c r="BG64" s="96">
        <v>2181127</v>
      </c>
      <c r="BH64" s="97"/>
      <c r="BI64" s="97"/>
      <c r="BJ64" s="97"/>
      <c r="BK64" s="98"/>
      <c r="BL64" s="96">
        <v>0</v>
      </c>
      <c r="BM64" s="97"/>
      <c r="BN64" s="97"/>
      <c r="BO64" s="97"/>
      <c r="BP64" s="98"/>
      <c r="BQ64" s="96">
        <v>0</v>
      </c>
      <c r="BR64" s="97"/>
      <c r="BS64" s="97"/>
      <c r="BT64" s="98"/>
      <c r="BU64" s="96">
        <f>IF(ISNUMBER(BG64),BG64,0)+IF(ISNUMBER(BL64),BL64,0)</f>
        <v>2181127</v>
      </c>
      <c r="BV64" s="97"/>
      <c r="BW64" s="97"/>
      <c r="BX64" s="97"/>
      <c r="BY64" s="98"/>
      <c r="CA64" s="99" t="s">
        <v>26</v>
      </c>
    </row>
    <row r="65" spans="1:77" s="99" customFormat="1" ht="12.75" customHeight="1">
      <c r="A65" s="89">
        <v>2120</v>
      </c>
      <c r="B65" s="90"/>
      <c r="C65" s="90"/>
      <c r="D65" s="91"/>
      <c r="E65" s="92" t="s">
        <v>181</v>
      </c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4"/>
      <c r="U65" s="96">
        <v>380489</v>
      </c>
      <c r="V65" s="97"/>
      <c r="W65" s="97"/>
      <c r="X65" s="97"/>
      <c r="Y65" s="98"/>
      <c r="Z65" s="96">
        <v>0</v>
      </c>
      <c r="AA65" s="97"/>
      <c r="AB65" s="97"/>
      <c r="AC65" s="97"/>
      <c r="AD65" s="98"/>
      <c r="AE65" s="96">
        <v>0</v>
      </c>
      <c r="AF65" s="97"/>
      <c r="AG65" s="97"/>
      <c r="AH65" s="98"/>
      <c r="AI65" s="96">
        <f>IF(ISNUMBER(U65),U65,0)+IF(ISNUMBER(Z65),Z65,0)</f>
        <v>380489</v>
      </c>
      <c r="AJ65" s="97"/>
      <c r="AK65" s="97"/>
      <c r="AL65" s="97"/>
      <c r="AM65" s="98"/>
      <c r="AN65" s="96">
        <v>483140</v>
      </c>
      <c r="AO65" s="97"/>
      <c r="AP65" s="97"/>
      <c r="AQ65" s="97"/>
      <c r="AR65" s="98"/>
      <c r="AS65" s="96">
        <v>0</v>
      </c>
      <c r="AT65" s="97"/>
      <c r="AU65" s="97"/>
      <c r="AV65" s="97"/>
      <c r="AW65" s="98"/>
      <c r="AX65" s="96">
        <v>0</v>
      </c>
      <c r="AY65" s="97"/>
      <c r="AZ65" s="97"/>
      <c r="BA65" s="98"/>
      <c r="BB65" s="96">
        <f>IF(ISNUMBER(AN65),AN65,0)+IF(ISNUMBER(AS65),AS65,0)</f>
        <v>483140</v>
      </c>
      <c r="BC65" s="97"/>
      <c r="BD65" s="97"/>
      <c r="BE65" s="97"/>
      <c r="BF65" s="98"/>
      <c r="BG65" s="96">
        <v>521803</v>
      </c>
      <c r="BH65" s="97"/>
      <c r="BI65" s="97"/>
      <c r="BJ65" s="97"/>
      <c r="BK65" s="98"/>
      <c r="BL65" s="96">
        <v>0</v>
      </c>
      <c r="BM65" s="97"/>
      <c r="BN65" s="97"/>
      <c r="BO65" s="97"/>
      <c r="BP65" s="98"/>
      <c r="BQ65" s="96">
        <v>0</v>
      </c>
      <c r="BR65" s="97"/>
      <c r="BS65" s="97"/>
      <c r="BT65" s="98"/>
      <c r="BU65" s="96">
        <f>IF(ISNUMBER(BG65),BG65,0)+IF(ISNUMBER(BL65),BL65,0)</f>
        <v>521803</v>
      </c>
      <c r="BV65" s="97"/>
      <c r="BW65" s="97"/>
      <c r="BX65" s="97"/>
      <c r="BY65" s="98"/>
    </row>
    <row r="66" spans="1:77" s="99" customFormat="1" ht="12.75" customHeight="1">
      <c r="A66" s="89">
        <v>2210</v>
      </c>
      <c r="B66" s="90"/>
      <c r="C66" s="90"/>
      <c r="D66" s="91"/>
      <c r="E66" s="92" t="s">
        <v>182</v>
      </c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4"/>
      <c r="U66" s="96">
        <v>34700</v>
      </c>
      <c r="V66" s="97"/>
      <c r="W66" s="97"/>
      <c r="X66" s="97"/>
      <c r="Y66" s="98"/>
      <c r="Z66" s="96">
        <v>1400</v>
      </c>
      <c r="AA66" s="97"/>
      <c r="AB66" s="97"/>
      <c r="AC66" s="97"/>
      <c r="AD66" s="98"/>
      <c r="AE66" s="96">
        <v>0</v>
      </c>
      <c r="AF66" s="97"/>
      <c r="AG66" s="97"/>
      <c r="AH66" s="98"/>
      <c r="AI66" s="96">
        <f>IF(ISNUMBER(U66),U66,0)+IF(ISNUMBER(Z66),Z66,0)</f>
        <v>36100</v>
      </c>
      <c r="AJ66" s="97"/>
      <c r="AK66" s="97"/>
      <c r="AL66" s="97"/>
      <c r="AM66" s="98"/>
      <c r="AN66" s="96">
        <v>19510</v>
      </c>
      <c r="AO66" s="97"/>
      <c r="AP66" s="97"/>
      <c r="AQ66" s="97"/>
      <c r="AR66" s="98"/>
      <c r="AS66" s="96">
        <v>0</v>
      </c>
      <c r="AT66" s="97"/>
      <c r="AU66" s="97"/>
      <c r="AV66" s="97"/>
      <c r="AW66" s="98"/>
      <c r="AX66" s="96">
        <v>0</v>
      </c>
      <c r="AY66" s="97"/>
      <c r="AZ66" s="97"/>
      <c r="BA66" s="98"/>
      <c r="BB66" s="96">
        <f>IF(ISNUMBER(AN66),AN66,0)+IF(ISNUMBER(AS66),AS66,0)</f>
        <v>19510</v>
      </c>
      <c r="BC66" s="97"/>
      <c r="BD66" s="97"/>
      <c r="BE66" s="97"/>
      <c r="BF66" s="98"/>
      <c r="BG66" s="96">
        <v>35200</v>
      </c>
      <c r="BH66" s="97"/>
      <c r="BI66" s="97"/>
      <c r="BJ66" s="97"/>
      <c r="BK66" s="98"/>
      <c r="BL66" s="96">
        <v>0</v>
      </c>
      <c r="BM66" s="97"/>
      <c r="BN66" s="97"/>
      <c r="BO66" s="97"/>
      <c r="BP66" s="98"/>
      <c r="BQ66" s="96">
        <v>0</v>
      </c>
      <c r="BR66" s="97"/>
      <c r="BS66" s="97"/>
      <c r="BT66" s="98"/>
      <c r="BU66" s="96">
        <f>IF(ISNUMBER(BG66),BG66,0)+IF(ISNUMBER(BL66),BL66,0)</f>
        <v>35200</v>
      </c>
      <c r="BV66" s="97"/>
      <c r="BW66" s="97"/>
      <c r="BX66" s="97"/>
      <c r="BY66" s="98"/>
    </row>
    <row r="67" spans="1:77" s="99" customFormat="1" ht="12.75" customHeight="1">
      <c r="A67" s="89">
        <v>2240</v>
      </c>
      <c r="B67" s="90"/>
      <c r="C67" s="90"/>
      <c r="D67" s="91"/>
      <c r="E67" s="92" t="s">
        <v>183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4"/>
      <c r="U67" s="96">
        <v>41386</v>
      </c>
      <c r="V67" s="97"/>
      <c r="W67" s="97"/>
      <c r="X67" s="97"/>
      <c r="Y67" s="98"/>
      <c r="Z67" s="96">
        <v>1</v>
      </c>
      <c r="AA67" s="97"/>
      <c r="AB67" s="97"/>
      <c r="AC67" s="97"/>
      <c r="AD67" s="98"/>
      <c r="AE67" s="96">
        <v>0</v>
      </c>
      <c r="AF67" s="97"/>
      <c r="AG67" s="97"/>
      <c r="AH67" s="98"/>
      <c r="AI67" s="96">
        <f>IF(ISNUMBER(U67),U67,0)+IF(ISNUMBER(Z67),Z67,0)</f>
        <v>41387</v>
      </c>
      <c r="AJ67" s="97"/>
      <c r="AK67" s="97"/>
      <c r="AL67" s="97"/>
      <c r="AM67" s="98"/>
      <c r="AN67" s="96">
        <v>42000</v>
      </c>
      <c r="AO67" s="97"/>
      <c r="AP67" s="97"/>
      <c r="AQ67" s="97"/>
      <c r="AR67" s="98"/>
      <c r="AS67" s="96">
        <v>0</v>
      </c>
      <c r="AT67" s="97"/>
      <c r="AU67" s="97"/>
      <c r="AV67" s="97"/>
      <c r="AW67" s="98"/>
      <c r="AX67" s="96">
        <v>0</v>
      </c>
      <c r="AY67" s="97"/>
      <c r="AZ67" s="97"/>
      <c r="BA67" s="98"/>
      <c r="BB67" s="96">
        <f>IF(ISNUMBER(AN67),AN67,0)+IF(ISNUMBER(AS67),AS67,0)</f>
        <v>42000</v>
      </c>
      <c r="BC67" s="97"/>
      <c r="BD67" s="97"/>
      <c r="BE67" s="97"/>
      <c r="BF67" s="98"/>
      <c r="BG67" s="96">
        <v>45500</v>
      </c>
      <c r="BH67" s="97"/>
      <c r="BI67" s="97"/>
      <c r="BJ67" s="97"/>
      <c r="BK67" s="98"/>
      <c r="BL67" s="96">
        <v>0</v>
      </c>
      <c r="BM67" s="97"/>
      <c r="BN67" s="97"/>
      <c r="BO67" s="97"/>
      <c r="BP67" s="98"/>
      <c r="BQ67" s="96">
        <v>0</v>
      </c>
      <c r="BR67" s="97"/>
      <c r="BS67" s="97"/>
      <c r="BT67" s="98"/>
      <c r="BU67" s="96">
        <f>IF(ISNUMBER(BG67),BG67,0)+IF(ISNUMBER(BL67),BL67,0)</f>
        <v>45500</v>
      </c>
      <c r="BV67" s="97"/>
      <c r="BW67" s="97"/>
      <c r="BX67" s="97"/>
      <c r="BY67" s="98"/>
    </row>
    <row r="68" spans="1:77" s="99" customFormat="1" ht="12.75" customHeight="1">
      <c r="A68" s="89">
        <v>2250</v>
      </c>
      <c r="B68" s="90"/>
      <c r="C68" s="90"/>
      <c r="D68" s="91"/>
      <c r="E68" s="92" t="s">
        <v>184</v>
      </c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4"/>
      <c r="U68" s="96">
        <v>0</v>
      </c>
      <c r="V68" s="97"/>
      <c r="W68" s="97"/>
      <c r="X68" s="97"/>
      <c r="Y68" s="98"/>
      <c r="Z68" s="96">
        <v>0</v>
      </c>
      <c r="AA68" s="97"/>
      <c r="AB68" s="97"/>
      <c r="AC68" s="97"/>
      <c r="AD68" s="98"/>
      <c r="AE68" s="96">
        <v>0</v>
      </c>
      <c r="AF68" s="97"/>
      <c r="AG68" s="97"/>
      <c r="AH68" s="98"/>
      <c r="AI68" s="96">
        <f>IF(ISNUMBER(U68),U68,0)+IF(ISNUMBER(Z68),Z68,0)</f>
        <v>0</v>
      </c>
      <c r="AJ68" s="97"/>
      <c r="AK68" s="97"/>
      <c r="AL68" s="97"/>
      <c r="AM68" s="98"/>
      <c r="AN68" s="96">
        <v>1200</v>
      </c>
      <c r="AO68" s="97"/>
      <c r="AP68" s="97"/>
      <c r="AQ68" s="97"/>
      <c r="AR68" s="98"/>
      <c r="AS68" s="96">
        <v>0</v>
      </c>
      <c r="AT68" s="97"/>
      <c r="AU68" s="97"/>
      <c r="AV68" s="97"/>
      <c r="AW68" s="98"/>
      <c r="AX68" s="96">
        <v>0</v>
      </c>
      <c r="AY68" s="97"/>
      <c r="AZ68" s="97"/>
      <c r="BA68" s="98"/>
      <c r="BB68" s="96">
        <f>IF(ISNUMBER(AN68),AN68,0)+IF(ISNUMBER(AS68),AS68,0)</f>
        <v>1200</v>
      </c>
      <c r="BC68" s="97"/>
      <c r="BD68" s="97"/>
      <c r="BE68" s="97"/>
      <c r="BF68" s="98"/>
      <c r="BG68" s="96">
        <v>1200</v>
      </c>
      <c r="BH68" s="97"/>
      <c r="BI68" s="97"/>
      <c r="BJ68" s="97"/>
      <c r="BK68" s="98"/>
      <c r="BL68" s="96">
        <v>0</v>
      </c>
      <c r="BM68" s="97"/>
      <c r="BN68" s="97"/>
      <c r="BO68" s="97"/>
      <c r="BP68" s="98"/>
      <c r="BQ68" s="96">
        <v>0</v>
      </c>
      <c r="BR68" s="97"/>
      <c r="BS68" s="97"/>
      <c r="BT68" s="98"/>
      <c r="BU68" s="96">
        <f>IF(ISNUMBER(BG68),BG68,0)+IF(ISNUMBER(BL68),BL68,0)</f>
        <v>1200</v>
      </c>
      <c r="BV68" s="97"/>
      <c r="BW68" s="97"/>
      <c r="BX68" s="97"/>
      <c r="BY68" s="98"/>
    </row>
    <row r="69" spans="1:77" s="99" customFormat="1" ht="12.75" customHeight="1">
      <c r="A69" s="89">
        <v>2273</v>
      </c>
      <c r="B69" s="90"/>
      <c r="C69" s="90"/>
      <c r="D69" s="91"/>
      <c r="E69" s="92" t="s">
        <v>185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4"/>
      <c r="U69" s="96">
        <v>13201</v>
      </c>
      <c r="V69" s="97"/>
      <c r="W69" s="97"/>
      <c r="X69" s="97"/>
      <c r="Y69" s="98"/>
      <c r="Z69" s="96">
        <v>0</v>
      </c>
      <c r="AA69" s="97"/>
      <c r="AB69" s="97"/>
      <c r="AC69" s="97"/>
      <c r="AD69" s="98"/>
      <c r="AE69" s="96">
        <v>0</v>
      </c>
      <c r="AF69" s="97"/>
      <c r="AG69" s="97"/>
      <c r="AH69" s="98"/>
      <c r="AI69" s="96">
        <f>IF(ISNUMBER(U69),U69,0)+IF(ISNUMBER(Z69),Z69,0)</f>
        <v>13201</v>
      </c>
      <c r="AJ69" s="97"/>
      <c r="AK69" s="97"/>
      <c r="AL69" s="97"/>
      <c r="AM69" s="98"/>
      <c r="AN69" s="96">
        <v>34400</v>
      </c>
      <c r="AO69" s="97"/>
      <c r="AP69" s="97"/>
      <c r="AQ69" s="97"/>
      <c r="AR69" s="98"/>
      <c r="AS69" s="96">
        <v>0</v>
      </c>
      <c r="AT69" s="97"/>
      <c r="AU69" s="97"/>
      <c r="AV69" s="97"/>
      <c r="AW69" s="98"/>
      <c r="AX69" s="96">
        <v>0</v>
      </c>
      <c r="AY69" s="97"/>
      <c r="AZ69" s="97"/>
      <c r="BA69" s="98"/>
      <c r="BB69" s="96">
        <f>IF(ISNUMBER(AN69),AN69,0)+IF(ISNUMBER(AS69),AS69,0)</f>
        <v>34400</v>
      </c>
      <c r="BC69" s="97"/>
      <c r="BD69" s="97"/>
      <c r="BE69" s="97"/>
      <c r="BF69" s="98"/>
      <c r="BG69" s="96">
        <v>66000</v>
      </c>
      <c r="BH69" s="97"/>
      <c r="BI69" s="97"/>
      <c r="BJ69" s="97"/>
      <c r="BK69" s="98"/>
      <c r="BL69" s="96">
        <v>0</v>
      </c>
      <c r="BM69" s="97"/>
      <c r="BN69" s="97"/>
      <c r="BO69" s="97"/>
      <c r="BP69" s="98"/>
      <c r="BQ69" s="96">
        <v>0</v>
      </c>
      <c r="BR69" s="97"/>
      <c r="BS69" s="97"/>
      <c r="BT69" s="98"/>
      <c r="BU69" s="96">
        <f>IF(ISNUMBER(BG69),BG69,0)+IF(ISNUMBER(BL69),BL69,0)</f>
        <v>66000</v>
      </c>
      <c r="BV69" s="97"/>
      <c r="BW69" s="97"/>
      <c r="BX69" s="97"/>
      <c r="BY69" s="98"/>
    </row>
    <row r="70" spans="1:77" s="99" customFormat="1" ht="12.75" customHeight="1">
      <c r="A70" s="89">
        <v>2274</v>
      </c>
      <c r="B70" s="90"/>
      <c r="C70" s="90"/>
      <c r="D70" s="91"/>
      <c r="E70" s="92" t="s">
        <v>186</v>
      </c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4"/>
      <c r="U70" s="96">
        <v>96560</v>
      </c>
      <c r="V70" s="97"/>
      <c r="W70" s="97"/>
      <c r="X70" s="97"/>
      <c r="Y70" s="98"/>
      <c r="Z70" s="96">
        <v>0</v>
      </c>
      <c r="AA70" s="97"/>
      <c r="AB70" s="97"/>
      <c r="AC70" s="97"/>
      <c r="AD70" s="98"/>
      <c r="AE70" s="96">
        <v>0</v>
      </c>
      <c r="AF70" s="97"/>
      <c r="AG70" s="97"/>
      <c r="AH70" s="98"/>
      <c r="AI70" s="96">
        <f>IF(ISNUMBER(U70),U70,0)+IF(ISNUMBER(Z70),Z70,0)</f>
        <v>96560</v>
      </c>
      <c r="AJ70" s="97"/>
      <c r="AK70" s="97"/>
      <c r="AL70" s="97"/>
      <c r="AM70" s="98"/>
      <c r="AN70" s="96">
        <v>178300</v>
      </c>
      <c r="AO70" s="97"/>
      <c r="AP70" s="97"/>
      <c r="AQ70" s="97"/>
      <c r="AR70" s="98"/>
      <c r="AS70" s="96">
        <v>0</v>
      </c>
      <c r="AT70" s="97"/>
      <c r="AU70" s="97"/>
      <c r="AV70" s="97"/>
      <c r="AW70" s="98"/>
      <c r="AX70" s="96">
        <v>0</v>
      </c>
      <c r="AY70" s="97"/>
      <c r="AZ70" s="97"/>
      <c r="BA70" s="98"/>
      <c r="BB70" s="96">
        <f>IF(ISNUMBER(AN70),AN70,0)+IF(ISNUMBER(AS70),AS70,0)</f>
        <v>178300</v>
      </c>
      <c r="BC70" s="97"/>
      <c r="BD70" s="97"/>
      <c r="BE70" s="97"/>
      <c r="BF70" s="98"/>
      <c r="BG70" s="96">
        <v>192900</v>
      </c>
      <c r="BH70" s="97"/>
      <c r="BI70" s="97"/>
      <c r="BJ70" s="97"/>
      <c r="BK70" s="98"/>
      <c r="BL70" s="96">
        <v>0</v>
      </c>
      <c r="BM70" s="97"/>
      <c r="BN70" s="97"/>
      <c r="BO70" s="97"/>
      <c r="BP70" s="98"/>
      <c r="BQ70" s="96">
        <v>0</v>
      </c>
      <c r="BR70" s="97"/>
      <c r="BS70" s="97"/>
      <c r="BT70" s="98"/>
      <c r="BU70" s="96">
        <f>IF(ISNUMBER(BG70),BG70,0)+IF(ISNUMBER(BL70),BL70,0)</f>
        <v>192900</v>
      </c>
      <c r="BV70" s="97"/>
      <c r="BW70" s="97"/>
      <c r="BX70" s="97"/>
      <c r="BY70" s="98"/>
    </row>
    <row r="71" spans="1:77" s="99" customFormat="1" ht="25.5" customHeight="1">
      <c r="A71" s="89">
        <v>2275</v>
      </c>
      <c r="B71" s="90"/>
      <c r="C71" s="90"/>
      <c r="D71" s="91"/>
      <c r="E71" s="92" t="s">
        <v>187</v>
      </c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4"/>
      <c r="U71" s="96">
        <v>658</v>
      </c>
      <c r="V71" s="97"/>
      <c r="W71" s="97"/>
      <c r="X71" s="97"/>
      <c r="Y71" s="98"/>
      <c r="Z71" s="96">
        <v>0</v>
      </c>
      <c r="AA71" s="97"/>
      <c r="AB71" s="97"/>
      <c r="AC71" s="97"/>
      <c r="AD71" s="98"/>
      <c r="AE71" s="96">
        <v>0</v>
      </c>
      <c r="AF71" s="97"/>
      <c r="AG71" s="97"/>
      <c r="AH71" s="98"/>
      <c r="AI71" s="96">
        <f>IF(ISNUMBER(U71),U71,0)+IF(ISNUMBER(Z71),Z71,0)</f>
        <v>658</v>
      </c>
      <c r="AJ71" s="97"/>
      <c r="AK71" s="97"/>
      <c r="AL71" s="97"/>
      <c r="AM71" s="98"/>
      <c r="AN71" s="96">
        <v>690</v>
      </c>
      <c r="AO71" s="97"/>
      <c r="AP71" s="97"/>
      <c r="AQ71" s="97"/>
      <c r="AR71" s="98"/>
      <c r="AS71" s="96">
        <v>0</v>
      </c>
      <c r="AT71" s="97"/>
      <c r="AU71" s="97"/>
      <c r="AV71" s="97"/>
      <c r="AW71" s="98"/>
      <c r="AX71" s="96">
        <v>0</v>
      </c>
      <c r="AY71" s="97"/>
      <c r="AZ71" s="97"/>
      <c r="BA71" s="98"/>
      <c r="BB71" s="96">
        <f>IF(ISNUMBER(AN71),AN71,0)+IF(ISNUMBER(AS71),AS71,0)</f>
        <v>690</v>
      </c>
      <c r="BC71" s="97"/>
      <c r="BD71" s="97"/>
      <c r="BE71" s="97"/>
      <c r="BF71" s="98"/>
      <c r="BG71" s="96">
        <v>600</v>
      </c>
      <c r="BH71" s="97"/>
      <c r="BI71" s="97"/>
      <c r="BJ71" s="97"/>
      <c r="BK71" s="98"/>
      <c r="BL71" s="96">
        <v>0</v>
      </c>
      <c r="BM71" s="97"/>
      <c r="BN71" s="97"/>
      <c r="BO71" s="97"/>
      <c r="BP71" s="98"/>
      <c r="BQ71" s="96">
        <v>0</v>
      </c>
      <c r="BR71" s="97"/>
      <c r="BS71" s="97"/>
      <c r="BT71" s="98"/>
      <c r="BU71" s="96">
        <f>IF(ISNUMBER(BG71),BG71,0)+IF(ISNUMBER(BL71),BL71,0)</f>
        <v>600</v>
      </c>
      <c r="BV71" s="97"/>
      <c r="BW71" s="97"/>
      <c r="BX71" s="97"/>
      <c r="BY71" s="98"/>
    </row>
    <row r="72" spans="1:77" s="99" customFormat="1" ht="38.25" customHeight="1">
      <c r="A72" s="89">
        <v>2282</v>
      </c>
      <c r="B72" s="90"/>
      <c r="C72" s="90"/>
      <c r="D72" s="91"/>
      <c r="E72" s="92" t="s">
        <v>188</v>
      </c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4"/>
      <c r="U72" s="96">
        <v>1440</v>
      </c>
      <c r="V72" s="97"/>
      <c r="W72" s="97"/>
      <c r="X72" s="97"/>
      <c r="Y72" s="98"/>
      <c r="Z72" s="96">
        <v>0</v>
      </c>
      <c r="AA72" s="97"/>
      <c r="AB72" s="97"/>
      <c r="AC72" s="97"/>
      <c r="AD72" s="98"/>
      <c r="AE72" s="96">
        <v>0</v>
      </c>
      <c r="AF72" s="97"/>
      <c r="AG72" s="97"/>
      <c r="AH72" s="98"/>
      <c r="AI72" s="96">
        <f>IF(ISNUMBER(U72),U72,0)+IF(ISNUMBER(Z72),Z72,0)</f>
        <v>1440</v>
      </c>
      <c r="AJ72" s="97"/>
      <c r="AK72" s="97"/>
      <c r="AL72" s="97"/>
      <c r="AM72" s="98"/>
      <c r="AN72" s="96">
        <v>1090</v>
      </c>
      <c r="AO72" s="97"/>
      <c r="AP72" s="97"/>
      <c r="AQ72" s="97"/>
      <c r="AR72" s="98"/>
      <c r="AS72" s="96">
        <v>0</v>
      </c>
      <c r="AT72" s="97"/>
      <c r="AU72" s="97"/>
      <c r="AV72" s="97"/>
      <c r="AW72" s="98"/>
      <c r="AX72" s="96">
        <v>0</v>
      </c>
      <c r="AY72" s="97"/>
      <c r="AZ72" s="97"/>
      <c r="BA72" s="98"/>
      <c r="BB72" s="96">
        <f>IF(ISNUMBER(AN72),AN72,0)+IF(ISNUMBER(AS72),AS72,0)</f>
        <v>1090</v>
      </c>
      <c r="BC72" s="97"/>
      <c r="BD72" s="97"/>
      <c r="BE72" s="97"/>
      <c r="BF72" s="98"/>
      <c r="BG72" s="96">
        <v>0</v>
      </c>
      <c r="BH72" s="97"/>
      <c r="BI72" s="97"/>
      <c r="BJ72" s="97"/>
      <c r="BK72" s="98"/>
      <c r="BL72" s="96">
        <v>0</v>
      </c>
      <c r="BM72" s="97"/>
      <c r="BN72" s="97"/>
      <c r="BO72" s="97"/>
      <c r="BP72" s="98"/>
      <c r="BQ72" s="96">
        <v>0</v>
      </c>
      <c r="BR72" s="97"/>
      <c r="BS72" s="97"/>
      <c r="BT72" s="98"/>
      <c r="BU72" s="96">
        <f>IF(ISNUMBER(BG72),BG72,0)+IF(ISNUMBER(BL72),BL72,0)</f>
        <v>0</v>
      </c>
      <c r="BV72" s="97"/>
      <c r="BW72" s="97"/>
      <c r="BX72" s="97"/>
      <c r="BY72" s="98"/>
    </row>
    <row r="73" spans="1:77" s="99" customFormat="1" ht="12.75" customHeight="1">
      <c r="A73" s="89">
        <v>2800</v>
      </c>
      <c r="B73" s="90"/>
      <c r="C73" s="90"/>
      <c r="D73" s="91"/>
      <c r="E73" s="92" t="s">
        <v>189</v>
      </c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4"/>
      <c r="U73" s="96">
        <v>0</v>
      </c>
      <c r="V73" s="97"/>
      <c r="W73" s="97"/>
      <c r="X73" s="97"/>
      <c r="Y73" s="98"/>
      <c r="Z73" s="96">
        <v>0</v>
      </c>
      <c r="AA73" s="97"/>
      <c r="AB73" s="97"/>
      <c r="AC73" s="97"/>
      <c r="AD73" s="98"/>
      <c r="AE73" s="96">
        <v>0</v>
      </c>
      <c r="AF73" s="97"/>
      <c r="AG73" s="97"/>
      <c r="AH73" s="98"/>
      <c r="AI73" s="96">
        <f>IF(ISNUMBER(U73),U73,0)+IF(ISNUMBER(Z73),Z73,0)</f>
        <v>0</v>
      </c>
      <c r="AJ73" s="97"/>
      <c r="AK73" s="97"/>
      <c r="AL73" s="97"/>
      <c r="AM73" s="98"/>
      <c r="AN73" s="96">
        <v>910</v>
      </c>
      <c r="AO73" s="97"/>
      <c r="AP73" s="97"/>
      <c r="AQ73" s="97"/>
      <c r="AR73" s="98"/>
      <c r="AS73" s="96">
        <v>0</v>
      </c>
      <c r="AT73" s="97"/>
      <c r="AU73" s="97"/>
      <c r="AV73" s="97"/>
      <c r="AW73" s="98"/>
      <c r="AX73" s="96">
        <v>0</v>
      </c>
      <c r="AY73" s="97"/>
      <c r="AZ73" s="97"/>
      <c r="BA73" s="98"/>
      <c r="BB73" s="96">
        <f>IF(ISNUMBER(AN73),AN73,0)+IF(ISNUMBER(AS73),AS73,0)</f>
        <v>910</v>
      </c>
      <c r="BC73" s="97"/>
      <c r="BD73" s="97"/>
      <c r="BE73" s="97"/>
      <c r="BF73" s="98"/>
      <c r="BG73" s="96">
        <v>0</v>
      </c>
      <c r="BH73" s="97"/>
      <c r="BI73" s="97"/>
      <c r="BJ73" s="97"/>
      <c r="BK73" s="98"/>
      <c r="BL73" s="96">
        <v>0</v>
      </c>
      <c r="BM73" s="97"/>
      <c r="BN73" s="97"/>
      <c r="BO73" s="97"/>
      <c r="BP73" s="98"/>
      <c r="BQ73" s="96">
        <v>0</v>
      </c>
      <c r="BR73" s="97"/>
      <c r="BS73" s="97"/>
      <c r="BT73" s="98"/>
      <c r="BU73" s="96">
        <f>IF(ISNUMBER(BG73),BG73,0)+IF(ISNUMBER(BL73),BL73,0)</f>
        <v>0</v>
      </c>
      <c r="BV73" s="97"/>
      <c r="BW73" s="97"/>
      <c r="BX73" s="97"/>
      <c r="BY73" s="98"/>
    </row>
    <row r="74" spans="1:77" s="99" customFormat="1" ht="25.5" customHeight="1">
      <c r="A74" s="89">
        <v>3110</v>
      </c>
      <c r="B74" s="90"/>
      <c r="C74" s="90"/>
      <c r="D74" s="91"/>
      <c r="E74" s="92" t="s">
        <v>190</v>
      </c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4"/>
      <c r="U74" s="96">
        <v>0</v>
      </c>
      <c r="V74" s="97"/>
      <c r="W74" s="97"/>
      <c r="X74" s="97"/>
      <c r="Y74" s="98"/>
      <c r="Z74" s="96">
        <v>129840</v>
      </c>
      <c r="AA74" s="97"/>
      <c r="AB74" s="97"/>
      <c r="AC74" s="97"/>
      <c r="AD74" s="98"/>
      <c r="AE74" s="96">
        <v>24965</v>
      </c>
      <c r="AF74" s="97"/>
      <c r="AG74" s="97"/>
      <c r="AH74" s="98"/>
      <c r="AI74" s="96">
        <f>IF(ISNUMBER(U74),U74,0)+IF(ISNUMBER(Z74),Z74,0)</f>
        <v>129840</v>
      </c>
      <c r="AJ74" s="97"/>
      <c r="AK74" s="97"/>
      <c r="AL74" s="97"/>
      <c r="AM74" s="98"/>
      <c r="AN74" s="96">
        <v>0</v>
      </c>
      <c r="AO74" s="97"/>
      <c r="AP74" s="97"/>
      <c r="AQ74" s="97"/>
      <c r="AR74" s="98"/>
      <c r="AS74" s="96">
        <v>10000</v>
      </c>
      <c r="AT74" s="97"/>
      <c r="AU74" s="97"/>
      <c r="AV74" s="97"/>
      <c r="AW74" s="98"/>
      <c r="AX74" s="96">
        <v>10000</v>
      </c>
      <c r="AY74" s="97"/>
      <c r="AZ74" s="97"/>
      <c r="BA74" s="98"/>
      <c r="BB74" s="96">
        <f>IF(ISNUMBER(AN74),AN74,0)+IF(ISNUMBER(AS74),AS74,0)</f>
        <v>10000</v>
      </c>
      <c r="BC74" s="97"/>
      <c r="BD74" s="97"/>
      <c r="BE74" s="97"/>
      <c r="BF74" s="98"/>
      <c r="BG74" s="96">
        <v>0</v>
      </c>
      <c r="BH74" s="97"/>
      <c r="BI74" s="97"/>
      <c r="BJ74" s="97"/>
      <c r="BK74" s="98"/>
      <c r="BL74" s="96">
        <v>10000</v>
      </c>
      <c r="BM74" s="97"/>
      <c r="BN74" s="97"/>
      <c r="BO74" s="97"/>
      <c r="BP74" s="98"/>
      <c r="BQ74" s="96">
        <v>10000</v>
      </c>
      <c r="BR74" s="97"/>
      <c r="BS74" s="97"/>
      <c r="BT74" s="98"/>
      <c r="BU74" s="96">
        <f>IF(ISNUMBER(BG74),BG74,0)+IF(ISNUMBER(BL74),BL74,0)</f>
        <v>10000</v>
      </c>
      <c r="BV74" s="97"/>
      <c r="BW74" s="97"/>
      <c r="BX74" s="97"/>
      <c r="BY74" s="98"/>
    </row>
    <row r="75" spans="1:77" s="6" customFormat="1" ht="12.75" customHeight="1">
      <c r="A75" s="86"/>
      <c r="B75" s="87"/>
      <c r="C75" s="87"/>
      <c r="D75" s="88"/>
      <c r="E75" s="100" t="s">
        <v>147</v>
      </c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2"/>
      <c r="U75" s="104">
        <v>2170337</v>
      </c>
      <c r="V75" s="105"/>
      <c r="W75" s="105"/>
      <c r="X75" s="105"/>
      <c r="Y75" s="106"/>
      <c r="Z75" s="104">
        <v>131241</v>
      </c>
      <c r="AA75" s="105"/>
      <c r="AB75" s="105"/>
      <c r="AC75" s="105"/>
      <c r="AD75" s="106"/>
      <c r="AE75" s="104">
        <v>24965</v>
      </c>
      <c r="AF75" s="105"/>
      <c r="AG75" s="105"/>
      <c r="AH75" s="106"/>
      <c r="AI75" s="104">
        <f>IF(ISNUMBER(U75),U75,0)+IF(ISNUMBER(Z75),Z75,0)</f>
        <v>2301578</v>
      </c>
      <c r="AJ75" s="105"/>
      <c r="AK75" s="105"/>
      <c r="AL75" s="105"/>
      <c r="AM75" s="106"/>
      <c r="AN75" s="104">
        <v>2831250</v>
      </c>
      <c r="AO75" s="105"/>
      <c r="AP75" s="105"/>
      <c r="AQ75" s="105"/>
      <c r="AR75" s="106"/>
      <c r="AS75" s="104">
        <v>10000</v>
      </c>
      <c r="AT75" s="105"/>
      <c r="AU75" s="105"/>
      <c r="AV75" s="105"/>
      <c r="AW75" s="106"/>
      <c r="AX75" s="104">
        <v>10000</v>
      </c>
      <c r="AY75" s="105"/>
      <c r="AZ75" s="105"/>
      <c r="BA75" s="106"/>
      <c r="BB75" s="104">
        <f>IF(ISNUMBER(AN75),AN75,0)+IF(ISNUMBER(AS75),AS75,0)</f>
        <v>2841250</v>
      </c>
      <c r="BC75" s="105"/>
      <c r="BD75" s="105"/>
      <c r="BE75" s="105"/>
      <c r="BF75" s="106"/>
      <c r="BG75" s="104">
        <v>3044330</v>
      </c>
      <c r="BH75" s="105"/>
      <c r="BI75" s="105"/>
      <c r="BJ75" s="105"/>
      <c r="BK75" s="106"/>
      <c r="BL75" s="104">
        <v>10000</v>
      </c>
      <c r="BM75" s="105"/>
      <c r="BN75" s="105"/>
      <c r="BO75" s="105"/>
      <c r="BP75" s="106"/>
      <c r="BQ75" s="104">
        <v>10000</v>
      </c>
      <c r="BR75" s="105"/>
      <c r="BS75" s="105"/>
      <c r="BT75" s="106"/>
      <c r="BU75" s="104">
        <f>IF(ISNUMBER(BG75),BG75,0)+IF(ISNUMBER(BL75),BL75,0)</f>
        <v>3054330</v>
      </c>
      <c r="BV75" s="105"/>
      <c r="BW75" s="105"/>
      <c r="BX75" s="105"/>
      <c r="BY75" s="106"/>
    </row>
    <row r="77" spans="1:77" ht="14.25" customHeight="1">
      <c r="A77" s="29" t="s">
        <v>268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</row>
    <row r="78" spans="1:77" ht="15" customHeight="1">
      <c r="A78" s="44" t="s">
        <v>254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</row>
    <row r="79" spans="1:77" ht="23.1" customHeight="1">
      <c r="A79" s="61" t="s">
        <v>119</v>
      </c>
      <c r="B79" s="62"/>
      <c r="C79" s="62"/>
      <c r="D79" s="62"/>
      <c r="E79" s="63"/>
      <c r="F79" s="27" t="s">
        <v>19</v>
      </c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36" t="s">
        <v>255</v>
      </c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8"/>
      <c r="AN79" s="36" t="s">
        <v>258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8"/>
      <c r="BG79" s="36" t="s">
        <v>266</v>
      </c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8"/>
    </row>
    <row r="80" spans="1:77" ht="51.75" customHeight="1">
      <c r="A80" s="64"/>
      <c r="B80" s="65"/>
      <c r="C80" s="65"/>
      <c r="D80" s="65"/>
      <c r="E80" s="66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36" t="s">
        <v>4</v>
      </c>
      <c r="V80" s="37"/>
      <c r="W80" s="37"/>
      <c r="X80" s="37"/>
      <c r="Y80" s="38"/>
      <c r="Z80" s="36" t="s">
        <v>3</v>
      </c>
      <c r="AA80" s="37"/>
      <c r="AB80" s="37"/>
      <c r="AC80" s="37"/>
      <c r="AD80" s="38"/>
      <c r="AE80" s="57" t="s">
        <v>116</v>
      </c>
      <c r="AF80" s="58"/>
      <c r="AG80" s="58"/>
      <c r="AH80" s="59"/>
      <c r="AI80" s="36" t="s">
        <v>5</v>
      </c>
      <c r="AJ80" s="37"/>
      <c r="AK80" s="37"/>
      <c r="AL80" s="37"/>
      <c r="AM80" s="38"/>
      <c r="AN80" s="36" t="s">
        <v>4</v>
      </c>
      <c r="AO80" s="37"/>
      <c r="AP80" s="37"/>
      <c r="AQ80" s="37"/>
      <c r="AR80" s="38"/>
      <c r="AS80" s="36" t="s">
        <v>3</v>
      </c>
      <c r="AT80" s="37"/>
      <c r="AU80" s="37"/>
      <c r="AV80" s="37"/>
      <c r="AW80" s="38"/>
      <c r="AX80" s="57" t="s">
        <v>116</v>
      </c>
      <c r="AY80" s="58"/>
      <c r="AZ80" s="58"/>
      <c r="BA80" s="59"/>
      <c r="BB80" s="36" t="s">
        <v>96</v>
      </c>
      <c r="BC80" s="37"/>
      <c r="BD80" s="37"/>
      <c r="BE80" s="37"/>
      <c r="BF80" s="38"/>
      <c r="BG80" s="36" t="s">
        <v>4</v>
      </c>
      <c r="BH80" s="37"/>
      <c r="BI80" s="37"/>
      <c r="BJ80" s="37"/>
      <c r="BK80" s="38"/>
      <c r="BL80" s="36" t="s">
        <v>3</v>
      </c>
      <c r="BM80" s="37"/>
      <c r="BN80" s="37"/>
      <c r="BO80" s="37"/>
      <c r="BP80" s="38"/>
      <c r="BQ80" s="57" t="s">
        <v>116</v>
      </c>
      <c r="BR80" s="58"/>
      <c r="BS80" s="58"/>
      <c r="BT80" s="59"/>
      <c r="BU80" s="27" t="s">
        <v>97</v>
      </c>
      <c r="BV80" s="27"/>
      <c r="BW80" s="27"/>
      <c r="BX80" s="27"/>
      <c r="BY80" s="27"/>
    </row>
    <row r="81" spans="1:79" ht="15" customHeight="1">
      <c r="A81" s="36">
        <v>1</v>
      </c>
      <c r="B81" s="37"/>
      <c r="C81" s="37"/>
      <c r="D81" s="37"/>
      <c r="E81" s="38"/>
      <c r="F81" s="36">
        <v>2</v>
      </c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8"/>
      <c r="U81" s="36">
        <v>3</v>
      </c>
      <c r="V81" s="37"/>
      <c r="W81" s="37"/>
      <c r="X81" s="37"/>
      <c r="Y81" s="38"/>
      <c r="Z81" s="36">
        <v>4</v>
      </c>
      <c r="AA81" s="37"/>
      <c r="AB81" s="37"/>
      <c r="AC81" s="37"/>
      <c r="AD81" s="38"/>
      <c r="AE81" s="36">
        <v>5</v>
      </c>
      <c r="AF81" s="37"/>
      <c r="AG81" s="37"/>
      <c r="AH81" s="38"/>
      <c r="AI81" s="36">
        <v>6</v>
      </c>
      <c r="AJ81" s="37"/>
      <c r="AK81" s="37"/>
      <c r="AL81" s="37"/>
      <c r="AM81" s="38"/>
      <c r="AN81" s="36">
        <v>7</v>
      </c>
      <c r="AO81" s="37"/>
      <c r="AP81" s="37"/>
      <c r="AQ81" s="37"/>
      <c r="AR81" s="38"/>
      <c r="AS81" s="36">
        <v>8</v>
      </c>
      <c r="AT81" s="37"/>
      <c r="AU81" s="37"/>
      <c r="AV81" s="37"/>
      <c r="AW81" s="38"/>
      <c r="AX81" s="36">
        <v>9</v>
      </c>
      <c r="AY81" s="37"/>
      <c r="AZ81" s="37"/>
      <c r="BA81" s="38"/>
      <c r="BB81" s="36">
        <v>10</v>
      </c>
      <c r="BC81" s="37"/>
      <c r="BD81" s="37"/>
      <c r="BE81" s="37"/>
      <c r="BF81" s="38"/>
      <c r="BG81" s="36">
        <v>11</v>
      </c>
      <c r="BH81" s="37"/>
      <c r="BI81" s="37"/>
      <c r="BJ81" s="37"/>
      <c r="BK81" s="38"/>
      <c r="BL81" s="36">
        <v>12</v>
      </c>
      <c r="BM81" s="37"/>
      <c r="BN81" s="37"/>
      <c r="BO81" s="37"/>
      <c r="BP81" s="38"/>
      <c r="BQ81" s="36">
        <v>13</v>
      </c>
      <c r="BR81" s="37"/>
      <c r="BS81" s="37"/>
      <c r="BT81" s="38"/>
      <c r="BU81" s="27">
        <v>14</v>
      </c>
      <c r="BV81" s="27"/>
      <c r="BW81" s="27"/>
      <c r="BX81" s="27"/>
      <c r="BY81" s="27"/>
    </row>
    <row r="82" spans="1:79" s="1" customFormat="1" ht="13.5" hidden="1" customHeight="1">
      <c r="A82" s="39" t="s">
        <v>64</v>
      </c>
      <c r="B82" s="40"/>
      <c r="C82" s="40"/>
      <c r="D82" s="40"/>
      <c r="E82" s="41"/>
      <c r="F82" s="39" t="s">
        <v>57</v>
      </c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1"/>
      <c r="U82" s="39" t="s">
        <v>65</v>
      </c>
      <c r="V82" s="40"/>
      <c r="W82" s="40"/>
      <c r="X82" s="40"/>
      <c r="Y82" s="41"/>
      <c r="Z82" s="39" t="s">
        <v>66</v>
      </c>
      <c r="AA82" s="40"/>
      <c r="AB82" s="40"/>
      <c r="AC82" s="40"/>
      <c r="AD82" s="41"/>
      <c r="AE82" s="39" t="s">
        <v>91</v>
      </c>
      <c r="AF82" s="40"/>
      <c r="AG82" s="40"/>
      <c r="AH82" s="41"/>
      <c r="AI82" s="47" t="s">
        <v>169</v>
      </c>
      <c r="AJ82" s="48"/>
      <c r="AK82" s="48"/>
      <c r="AL82" s="48"/>
      <c r="AM82" s="49"/>
      <c r="AN82" s="39" t="s">
        <v>67</v>
      </c>
      <c r="AO82" s="40"/>
      <c r="AP82" s="40"/>
      <c r="AQ82" s="40"/>
      <c r="AR82" s="41"/>
      <c r="AS82" s="39" t="s">
        <v>68</v>
      </c>
      <c r="AT82" s="40"/>
      <c r="AU82" s="40"/>
      <c r="AV82" s="40"/>
      <c r="AW82" s="41"/>
      <c r="AX82" s="39" t="s">
        <v>92</v>
      </c>
      <c r="AY82" s="40"/>
      <c r="AZ82" s="40"/>
      <c r="BA82" s="41"/>
      <c r="BB82" s="47" t="s">
        <v>169</v>
      </c>
      <c r="BC82" s="48"/>
      <c r="BD82" s="48"/>
      <c r="BE82" s="48"/>
      <c r="BF82" s="49"/>
      <c r="BG82" s="39" t="s">
        <v>58</v>
      </c>
      <c r="BH82" s="40"/>
      <c r="BI82" s="40"/>
      <c r="BJ82" s="40"/>
      <c r="BK82" s="41"/>
      <c r="BL82" s="39" t="s">
        <v>59</v>
      </c>
      <c r="BM82" s="40"/>
      <c r="BN82" s="40"/>
      <c r="BO82" s="40"/>
      <c r="BP82" s="41"/>
      <c r="BQ82" s="39" t="s">
        <v>93</v>
      </c>
      <c r="BR82" s="40"/>
      <c r="BS82" s="40"/>
      <c r="BT82" s="41"/>
      <c r="BU82" s="50" t="s">
        <v>169</v>
      </c>
      <c r="BV82" s="50"/>
      <c r="BW82" s="50"/>
      <c r="BX82" s="50"/>
      <c r="BY82" s="50"/>
      <c r="CA82" t="s">
        <v>27</v>
      </c>
    </row>
    <row r="83" spans="1:79" s="6" customFormat="1" ht="12.75" customHeight="1">
      <c r="A83" s="86"/>
      <c r="B83" s="87"/>
      <c r="C83" s="87"/>
      <c r="D83" s="87"/>
      <c r="E83" s="88"/>
      <c r="F83" s="86" t="s">
        <v>147</v>
      </c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8"/>
      <c r="U83" s="104"/>
      <c r="V83" s="105"/>
      <c r="W83" s="105"/>
      <c r="X83" s="105"/>
      <c r="Y83" s="106"/>
      <c r="Z83" s="104"/>
      <c r="AA83" s="105"/>
      <c r="AB83" s="105"/>
      <c r="AC83" s="105"/>
      <c r="AD83" s="106"/>
      <c r="AE83" s="104"/>
      <c r="AF83" s="105"/>
      <c r="AG83" s="105"/>
      <c r="AH83" s="106"/>
      <c r="AI83" s="104">
        <f>IF(ISNUMBER(U83),U83,0)+IF(ISNUMBER(Z83),Z83,0)</f>
        <v>0</v>
      </c>
      <c r="AJ83" s="105"/>
      <c r="AK83" s="105"/>
      <c r="AL83" s="105"/>
      <c r="AM83" s="106"/>
      <c r="AN83" s="104"/>
      <c r="AO83" s="105"/>
      <c r="AP83" s="105"/>
      <c r="AQ83" s="105"/>
      <c r="AR83" s="106"/>
      <c r="AS83" s="104"/>
      <c r="AT83" s="105"/>
      <c r="AU83" s="105"/>
      <c r="AV83" s="105"/>
      <c r="AW83" s="106"/>
      <c r="AX83" s="104"/>
      <c r="AY83" s="105"/>
      <c r="AZ83" s="105"/>
      <c r="BA83" s="106"/>
      <c r="BB83" s="104">
        <f>IF(ISNUMBER(AN83),AN83,0)+IF(ISNUMBER(AS83),AS83,0)</f>
        <v>0</v>
      </c>
      <c r="BC83" s="105"/>
      <c r="BD83" s="105"/>
      <c r="BE83" s="105"/>
      <c r="BF83" s="106"/>
      <c r="BG83" s="104"/>
      <c r="BH83" s="105"/>
      <c r="BI83" s="105"/>
      <c r="BJ83" s="105"/>
      <c r="BK83" s="106"/>
      <c r="BL83" s="104"/>
      <c r="BM83" s="105"/>
      <c r="BN83" s="105"/>
      <c r="BO83" s="105"/>
      <c r="BP83" s="106"/>
      <c r="BQ83" s="104"/>
      <c r="BR83" s="105"/>
      <c r="BS83" s="105"/>
      <c r="BT83" s="106"/>
      <c r="BU83" s="104">
        <f>IF(ISNUMBER(BG83),BG83,0)+IF(ISNUMBER(BL83),BL83,0)</f>
        <v>0</v>
      </c>
      <c r="BV83" s="105"/>
      <c r="BW83" s="105"/>
      <c r="BX83" s="105"/>
      <c r="BY83" s="106"/>
      <c r="CA83" s="6" t="s">
        <v>28</v>
      </c>
    </row>
    <row r="85" spans="1:79" ht="14.25" customHeight="1">
      <c r="A85" s="29" t="s">
        <v>282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</row>
    <row r="86" spans="1:79" ht="15" customHeight="1">
      <c r="A86" s="44" t="s">
        <v>254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</row>
    <row r="87" spans="1:79" ht="23.1" customHeight="1">
      <c r="A87" s="61" t="s">
        <v>118</v>
      </c>
      <c r="B87" s="62"/>
      <c r="C87" s="62"/>
      <c r="D87" s="63"/>
      <c r="E87" s="51" t="s">
        <v>19</v>
      </c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3"/>
      <c r="X87" s="36" t="s">
        <v>276</v>
      </c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8"/>
      <c r="AR87" s="27" t="s">
        <v>281</v>
      </c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</row>
    <row r="88" spans="1:79" ht="48.75" customHeight="1">
      <c r="A88" s="64"/>
      <c r="B88" s="65"/>
      <c r="C88" s="65"/>
      <c r="D88" s="66"/>
      <c r="E88" s="54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6"/>
      <c r="X88" s="51" t="s">
        <v>4</v>
      </c>
      <c r="Y88" s="52"/>
      <c r="Z88" s="52"/>
      <c r="AA88" s="52"/>
      <c r="AB88" s="53"/>
      <c r="AC88" s="51" t="s">
        <v>3</v>
      </c>
      <c r="AD88" s="52"/>
      <c r="AE88" s="52"/>
      <c r="AF88" s="52"/>
      <c r="AG88" s="53"/>
      <c r="AH88" s="57" t="s">
        <v>116</v>
      </c>
      <c r="AI88" s="58"/>
      <c r="AJ88" s="58"/>
      <c r="AK88" s="58"/>
      <c r="AL88" s="59"/>
      <c r="AM88" s="36" t="s">
        <v>5</v>
      </c>
      <c r="AN88" s="37"/>
      <c r="AO88" s="37"/>
      <c r="AP88" s="37"/>
      <c r="AQ88" s="38"/>
      <c r="AR88" s="36" t="s">
        <v>4</v>
      </c>
      <c r="AS88" s="37"/>
      <c r="AT88" s="37"/>
      <c r="AU88" s="37"/>
      <c r="AV88" s="38"/>
      <c r="AW88" s="36" t="s">
        <v>3</v>
      </c>
      <c r="AX88" s="37"/>
      <c r="AY88" s="37"/>
      <c r="AZ88" s="37"/>
      <c r="BA88" s="38"/>
      <c r="BB88" s="57" t="s">
        <v>116</v>
      </c>
      <c r="BC88" s="58"/>
      <c r="BD88" s="58"/>
      <c r="BE88" s="58"/>
      <c r="BF88" s="59"/>
      <c r="BG88" s="36" t="s">
        <v>96</v>
      </c>
      <c r="BH88" s="37"/>
      <c r="BI88" s="37"/>
      <c r="BJ88" s="37"/>
      <c r="BK88" s="38"/>
    </row>
    <row r="89" spans="1:79" ht="12.75" customHeight="1">
      <c r="A89" s="36">
        <v>1</v>
      </c>
      <c r="B89" s="37"/>
      <c r="C89" s="37"/>
      <c r="D89" s="38"/>
      <c r="E89" s="36">
        <v>2</v>
      </c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8"/>
      <c r="X89" s="36">
        <v>3</v>
      </c>
      <c r="Y89" s="37"/>
      <c r="Z89" s="37"/>
      <c r="AA89" s="37"/>
      <c r="AB89" s="38"/>
      <c r="AC89" s="36">
        <v>4</v>
      </c>
      <c r="AD89" s="37"/>
      <c r="AE89" s="37"/>
      <c r="AF89" s="37"/>
      <c r="AG89" s="38"/>
      <c r="AH89" s="36">
        <v>5</v>
      </c>
      <c r="AI89" s="37"/>
      <c r="AJ89" s="37"/>
      <c r="AK89" s="37"/>
      <c r="AL89" s="38"/>
      <c r="AM89" s="36">
        <v>6</v>
      </c>
      <c r="AN89" s="37"/>
      <c r="AO89" s="37"/>
      <c r="AP89" s="37"/>
      <c r="AQ89" s="38"/>
      <c r="AR89" s="36">
        <v>7</v>
      </c>
      <c r="AS89" s="37"/>
      <c r="AT89" s="37"/>
      <c r="AU89" s="37"/>
      <c r="AV89" s="38"/>
      <c r="AW89" s="36">
        <v>8</v>
      </c>
      <c r="AX89" s="37"/>
      <c r="AY89" s="37"/>
      <c r="AZ89" s="37"/>
      <c r="BA89" s="38"/>
      <c r="BB89" s="36">
        <v>9</v>
      </c>
      <c r="BC89" s="37"/>
      <c r="BD89" s="37"/>
      <c r="BE89" s="37"/>
      <c r="BF89" s="38"/>
      <c r="BG89" s="36">
        <v>10</v>
      </c>
      <c r="BH89" s="37"/>
      <c r="BI89" s="37"/>
      <c r="BJ89" s="37"/>
      <c r="BK89" s="38"/>
    </row>
    <row r="90" spans="1:79" s="1" customFormat="1" ht="12.75" hidden="1" customHeight="1">
      <c r="A90" s="39" t="s">
        <v>64</v>
      </c>
      <c r="B90" s="40"/>
      <c r="C90" s="40"/>
      <c r="D90" s="41"/>
      <c r="E90" s="39" t="s">
        <v>57</v>
      </c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1"/>
      <c r="X90" s="68" t="s">
        <v>60</v>
      </c>
      <c r="Y90" s="69"/>
      <c r="Z90" s="69"/>
      <c r="AA90" s="69"/>
      <c r="AB90" s="70"/>
      <c r="AC90" s="68" t="s">
        <v>61</v>
      </c>
      <c r="AD90" s="69"/>
      <c r="AE90" s="69"/>
      <c r="AF90" s="69"/>
      <c r="AG90" s="70"/>
      <c r="AH90" s="39" t="s">
        <v>94</v>
      </c>
      <c r="AI90" s="40"/>
      <c r="AJ90" s="40"/>
      <c r="AK90" s="40"/>
      <c r="AL90" s="41"/>
      <c r="AM90" s="47" t="s">
        <v>170</v>
      </c>
      <c r="AN90" s="48"/>
      <c r="AO90" s="48"/>
      <c r="AP90" s="48"/>
      <c r="AQ90" s="49"/>
      <c r="AR90" s="39" t="s">
        <v>62</v>
      </c>
      <c r="AS90" s="40"/>
      <c r="AT90" s="40"/>
      <c r="AU90" s="40"/>
      <c r="AV90" s="41"/>
      <c r="AW90" s="39" t="s">
        <v>63</v>
      </c>
      <c r="AX90" s="40"/>
      <c r="AY90" s="40"/>
      <c r="AZ90" s="40"/>
      <c r="BA90" s="41"/>
      <c r="BB90" s="39" t="s">
        <v>95</v>
      </c>
      <c r="BC90" s="40"/>
      <c r="BD90" s="40"/>
      <c r="BE90" s="40"/>
      <c r="BF90" s="41"/>
      <c r="BG90" s="47" t="s">
        <v>170</v>
      </c>
      <c r="BH90" s="48"/>
      <c r="BI90" s="48"/>
      <c r="BJ90" s="48"/>
      <c r="BK90" s="49"/>
      <c r="CA90" t="s">
        <v>29</v>
      </c>
    </row>
    <row r="91" spans="1:79" s="99" customFormat="1" ht="12.75" customHeight="1">
      <c r="A91" s="89">
        <v>2111</v>
      </c>
      <c r="B91" s="90"/>
      <c r="C91" s="90"/>
      <c r="D91" s="91"/>
      <c r="E91" s="92" t="s">
        <v>180</v>
      </c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4"/>
      <c r="X91" s="96">
        <v>2181127</v>
      </c>
      <c r="Y91" s="97"/>
      <c r="Z91" s="97"/>
      <c r="AA91" s="97"/>
      <c r="AB91" s="98"/>
      <c r="AC91" s="96">
        <v>0</v>
      </c>
      <c r="AD91" s="97"/>
      <c r="AE91" s="97"/>
      <c r="AF91" s="97"/>
      <c r="AG91" s="98"/>
      <c r="AH91" s="96">
        <v>0</v>
      </c>
      <c r="AI91" s="97"/>
      <c r="AJ91" s="97"/>
      <c r="AK91" s="97"/>
      <c r="AL91" s="98"/>
      <c r="AM91" s="96">
        <f>IF(ISNUMBER(X91),X91,0)+IF(ISNUMBER(AC91),AC91,0)</f>
        <v>2181127</v>
      </c>
      <c r="AN91" s="97"/>
      <c r="AO91" s="97"/>
      <c r="AP91" s="97"/>
      <c r="AQ91" s="98"/>
      <c r="AR91" s="96">
        <v>2181127</v>
      </c>
      <c r="AS91" s="97"/>
      <c r="AT91" s="97"/>
      <c r="AU91" s="97"/>
      <c r="AV91" s="98"/>
      <c r="AW91" s="96">
        <v>0</v>
      </c>
      <c r="AX91" s="97"/>
      <c r="AY91" s="97"/>
      <c r="AZ91" s="97"/>
      <c r="BA91" s="98"/>
      <c r="BB91" s="96">
        <v>0</v>
      </c>
      <c r="BC91" s="97"/>
      <c r="BD91" s="97"/>
      <c r="BE91" s="97"/>
      <c r="BF91" s="98"/>
      <c r="BG91" s="95">
        <f>IF(ISNUMBER(AR91),AR91,0)+IF(ISNUMBER(AW91),AW91,0)</f>
        <v>2181127</v>
      </c>
      <c r="BH91" s="95"/>
      <c r="BI91" s="95"/>
      <c r="BJ91" s="95"/>
      <c r="BK91" s="95"/>
      <c r="CA91" s="99" t="s">
        <v>30</v>
      </c>
    </row>
    <row r="92" spans="1:79" s="99" customFormat="1" ht="12.75" customHeight="1">
      <c r="A92" s="89">
        <v>2120</v>
      </c>
      <c r="B92" s="90"/>
      <c r="C92" s="90"/>
      <c r="D92" s="91"/>
      <c r="E92" s="92" t="s">
        <v>181</v>
      </c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4"/>
      <c r="X92" s="96">
        <v>521803</v>
      </c>
      <c r="Y92" s="97"/>
      <c r="Z92" s="97"/>
      <c r="AA92" s="97"/>
      <c r="AB92" s="98"/>
      <c r="AC92" s="96">
        <v>0</v>
      </c>
      <c r="AD92" s="97"/>
      <c r="AE92" s="97"/>
      <c r="AF92" s="97"/>
      <c r="AG92" s="98"/>
      <c r="AH92" s="96">
        <v>0</v>
      </c>
      <c r="AI92" s="97"/>
      <c r="AJ92" s="97"/>
      <c r="AK92" s="97"/>
      <c r="AL92" s="98"/>
      <c r="AM92" s="96">
        <f>IF(ISNUMBER(X92),X92,0)+IF(ISNUMBER(AC92),AC92,0)</f>
        <v>521803</v>
      </c>
      <c r="AN92" s="97"/>
      <c r="AO92" s="97"/>
      <c r="AP92" s="97"/>
      <c r="AQ92" s="98"/>
      <c r="AR92" s="96">
        <v>521803</v>
      </c>
      <c r="AS92" s="97"/>
      <c r="AT92" s="97"/>
      <c r="AU92" s="97"/>
      <c r="AV92" s="98"/>
      <c r="AW92" s="96">
        <v>0</v>
      </c>
      <c r="AX92" s="97"/>
      <c r="AY92" s="97"/>
      <c r="AZ92" s="97"/>
      <c r="BA92" s="98"/>
      <c r="BB92" s="96">
        <v>0</v>
      </c>
      <c r="BC92" s="97"/>
      <c r="BD92" s="97"/>
      <c r="BE92" s="97"/>
      <c r="BF92" s="98"/>
      <c r="BG92" s="95">
        <f>IF(ISNUMBER(AR92),AR92,0)+IF(ISNUMBER(AW92),AW92,0)</f>
        <v>521803</v>
      </c>
      <c r="BH92" s="95"/>
      <c r="BI92" s="95"/>
      <c r="BJ92" s="95"/>
      <c r="BK92" s="95"/>
    </row>
    <row r="93" spans="1:79" s="99" customFormat="1" ht="12.75" customHeight="1">
      <c r="A93" s="89">
        <v>2210</v>
      </c>
      <c r="B93" s="90"/>
      <c r="C93" s="90"/>
      <c r="D93" s="91"/>
      <c r="E93" s="92" t="s">
        <v>182</v>
      </c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4"/>
      <c r="X93" s="96">
        <v>35200</v>
      </c>
      <c r="Y93" s="97"/>
      <c r="Z93" s="97"/>
      <c r="AA93" s="97"/>
      <c r="AB93" s="98"/>
      <c r="AC93" s="96">
        <v>0</v>
      </c>
      <c r="AD93" s="97"/>
      <c r="AE93" s="97"/>
      <c r="AF93" s="97"/>
      <c r="AG93" s="98"/>
      <c r="AH93" s="96">
        <v>0</v>
      </c>
      <c r="AI93" s="97"/>
      <c r="AJ93" s="97"/>
      <c r="AK93" s="97"/>
      <c r="AL93" s="98"/>
      <c r="AM93" s="96">
        <f>IF(ISNUMBER(X93),X93,0)+IF(ISNUMBER(AC93),AC93,0)</f>
        <v>35200</v>
      </c>
      <c r="AN93" s="97"/>
      <c r="AO93" s="97"/>
      <c r="AP93" s="97"/>
      <c r="AQ93" s="98"/>
      <c r="AR93" s="96">
        <v>35200</v>
      </c>
      <c r="AS93" s="97"/>
      <c r="AT93" s="97"/>
      <c r="AU93" s="97"/>
      <c r="AV93" s="98"/>
      <c r="AW93" s="96">
        <v>0</v>
      </c>
      <c r="AX93" s="97"/>
      <c r="AY93" s="97"/>
      <c r="AZ93" s="97"/>
      <c r="BA93" s="98"/>
      <c r="BB93" s="96">
        <v>0</v>
      </c>
      <c r="BC93" s="97"/>
      <c r="BD93" s="97"/>
      <c r="BE93" s="97"/>
      <c r="BF93" s="98"/>
      <c r="BG93" s="95">
        <f>IF(ISNUMBER(AR93),AR93,0)+IF(ISNUMBER(AW93),AW93,0)</f>
        <v>35200</v>
      </c>
      <c r="BH93" s="95"/>
      <c r="BI93" s="95"/>
      <c r="BJ93" s="95"/>
      <c r="BK93" s="95"/>
    </row>
    <row r="94" spans="1:79" s="99" customFormat="1" ht="12.75" customHeight="1">
      <c r="A94" s="89">
        <v>2240</v>
      </c>
      <c r="B94" s="90"/>
      <c r="C94" s="90"/>
      <c r="D94" s="91"/>
      <c r="E94" s="92" t="s">
        <v>183</v>
      </c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4"/>
      <c r="X94" s="96">
        <v>45500</v>
      </c>
      <c r="Y94" s="97"/>
      <c r="Z94" s="97"/>
      <c r="AA94" s="97"/>
      <c r="AB94" s="98"/>
      <c r="AC94" s="96">
        <v>0</v>
      </c>
      <c r="AD94" s="97"/>
      <c r="AE94" s="97"/>
      <c r="AF94" s="97"/>
      <c r="AG94" s="98"/>
      <c r="AH94" s="96">
        <v>0</v>
      </c>
      <c r="AI94" s="97"/>
      <c r="AJ94" s="97"/>
      <c r="AK94" s="97"/>
      <c r="AL94" s="98"/>
      <c r="AM94" s="96">
        <f>IF(ISNUMBER(X94),X94,0)+IF(ISNUMBER(AC94),AC94,0)</f>
        <v>45500</v>
      </c>
      <c r="AN94" s="97"/>
      <c r="AO94" s="97"/>
      <c r="AP94" s="97"/>
      <c r="AQ94" s="98"/>
      <c r="AR94" s="96">
        <v>45500</v>
      </c>
      <c r="AS94" s="97"/>
      <c r="AT94" s="97"/>
      <c r="AU94" s="97"/>
      <c r="AV94" s="98"/>
      <c r="AW94" s="96">
        <v>0</v>
      </c>
      <c r="AX94" s="97"/>
      <c r="AY94" s="97"/>
      <c r="AZ94" s="97"/>
      <c r="BA94" s="98"/>
      <c r="BB94" s="96">
        <v>0</v>
      </c>
      <c r="BC94" s="97"/>
      <c r="BD94" s="97"/>
      <c r="BE94" s="97"/>
      <c r="BF94" s="98"/>
      <c r="BG94" s="95">
        <f>IF(ISNUMBER(AR94),AR94,0)+IF(ISNUMBER(AW94),AW94,0)</f>
        <v>45500</v>
      </c>
      <c r="BH94" s="95"/>
      <c r="BI94" s="95"/>
      <c r="BJ94" s="95"/>
      <c r="BK94" s="95"/>
    </row>
    <row r="95" spans="1:79" s="99" customFormat="1" ht="12.75" customHeight="1">
      <c r="A95" s="89">
        <v>2250</v>
      </c>
      <c r="B95" s="90"/>
      <c r="C95" s="90"/>
      <c r="D95" s="91"/>
      <c r="E95" s="92" t="s">
        <v>184</v>
      </c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4"/>
      <c r="X95" s="96">
        <v>1200</v>
      </c>
      <c r="Y95" s="97"/>
      <c r="Z95" s="97"/>
      <c r="AA95" s="97"/>
      <c r="AB95" s="98"/>
      <c r="AC95" s="96">
        <v>0</v>
      </c>
      <c r="AD95" s="97"/>
      <c r="AE95" s="97"/>
      <c r="AF95" s="97"/>
      <c r="AG95" s="98"/>
      <c r="AH95" s="96">
        <v>0</v>
      </c>
      <c r="AI95" s="97"/>
      <c r="AJ95" s="97"/>
      <c r="AK95" s="97"/>
      <c r="AL95" s="98"/>
      <c r="AM95" s="96">
        <f>IF(ISNUMBER(X95),X95,0)+IF(ISNUMBER(AC95),AC95,0)</f>
        <v>1200</v>
      </c>
      <c r="AN95" s="97"/>
      <c r="AO95" s="97"/>
      <c r="AP95" s="97"/>
      <c r="AQ95" s="98"/>
      <c r="AR95" s="96">
        <v>1200</v>
      </c>
      <c r="AS95" s="97"/>
      <c r="AT95" s="97"/>
      <c r="AU95" s="97"/>
      <c r="AV95" s="98"/>
      <c r="AW95" s="96">
        <v>0</v>
      </c>
      <c r="AX95" s="97"/>
      <c r="AY95" s="97"/>
      <c r="AZ95" s="97"/>
      <c r="BA95" s="98"/>
      <c r="BB95" s="96">
        <v>0</v>
      </c>
      <c r="BC95" s="97"/>
      <c r="BD95" s="97"/>
      <c r="BE95" s="97"/>
      <c r="BF95" s="98"/>
      <c r="BG95" s="95">
        <f>IF(ISNUMBER(AR95),AR95,0)+IF(ISNUMBER(AW95),AW95,0)</f>
        <v>1200</v>
      </c>
      <c r="BH95" s="95"/>
      <c r="BI95" s="95"/>
      <c r="BJ95" s="95"/>
      <c r="BK95" s="95"/>
    </row>
    <row r="96" spans="1:79" s="99" customFormat="1" ht="12.75" customHeight="1">
      <c r="A96" s="89">
        <v>2273</v>
      </c>
      <c r="B96" s="90"/>
      <c r="C96" s="90"/>
      <c r="D96" s="91"/>
      <c r="E96" s="92" t="s">
        <v>185</v>
      </c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4"/>
      <c r="X96" s="96">
        <v>66000</v>
      </c>
      <c r="Y96" s="97"/>
      <c r="Z96" s="97"/>
      <c r="AA96" s="97"/>
      <c r="AB96" s="98"/>
      <c r="AC96" s="96">
        <v>0</v>
      </c>
      <c r="AD96" s="97"/>
      <c r="AE96" s="97"/>
      <c r="AF96" s="97"/>
      <c r="AG96" s="98"/>
      <c r="AH96" s="96">
        <v>0</v>
      </c>
      <c r="AI96" s="97"/>
      <c r="AJ96" s="97"/>
      <c r="AK96" s="97"/>
      <c r="AL96" s="98"/>
      <c r="AM96" s="96">
        <f>IF(ISNUMBER(X96),X96,0)+IF(ISNUMBER(AC96),AC96,0)</f>
        <v>66000</v>
      </c>
      <c r="AN96" s="97"/>
      <c r="AO96" s="97"/>
      <c r="AP96" s="97"/>
      <c r="AQ96" s="98"/>
      <c r="AR96" s="96">
        <v>66000</v>
      </c>
      <c r="AS96" s="97"/>
      <c r="AT96" s="97"/>
      <c r="AU96" s="97"/>
      <c r="AV96" s="98"/>
      <c r="AW96" s="96">
        <v>0</v>
      </c>
      <c r="AX96" s="97"/>
      <c r="AY96" s="97"/>
      <c r="AZ96" s="97"/>
      <c r="BA96" s="98"/>
      <c r="BB96" s="96">
        <v>0</v>
      </c>
      <c r="BC96" s="97"/>
      <c r="BD96" s="97"/>
      <c r="BE96" s="97"/>
      <c r="BF96" s="98"/>
      <c r="BG96" s="95">
        <f>IF(ISNUMBER(AR96),AR96,0)+IF(ISNUMBER(AW96),AW96,0)</f>
        <v>66000</v>
      </c>
      <c r="BH96" s="95"/>
      <c r="BI96" s="95"/>
      <c r="BJ96" s="95"/>
      <c r="BK96" s="95"/>
    </row>
    <row r="97" spans="1:79" s="99" customFormat="1" ht="12.75" customHeight="1">
      <c r="A97" s="89">
        <v>2274</v>
      </c>
      <c r="B97" s="90"/>
      <c r="C97" s="90"/>
      <c r="D97" s="91"/>
      <c r="E97" s="92" t="s">
        <v>186</v>
      </c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4"/>
      <c r="X97" s="96">
        <v>192900</v>
      </c>
      <c r="Y97" s="97"/>
      <c r="Z97" s="97"/>
      <c r="AA97" s="97"/>
      <c r="AB97" s="98"/>
      <c r="AC97" s="96">
        <v>0</v>
      </c>
      <c r="AD97" s="97"/>
      <c r="AE97" s="97"/>
      <c r="AF97" s="97"/>
      <c r="AG97" s="98"/>
      <c r="AH97" s="96">
        <v>0</v>
      </c>
      <c r="AI97" s="97"/>
      <c r="AJ97" s="97"/>
      <c r="AK97" s="97"/>
      <c r="AL97" s="98"/>
      <c r="AM97" s="96">
        <f>IF(ISNUMBER(X97),X97,0)+IF(ISNUMBER(AC97),AC97,0)</f>
        <v>192900</v>
      </c>
      <c r="AN97" s="97"/>
      <c r="AO97" s="97"/>
      <c r="AP97" s="97"/>
      <c r="AQ97" s="98"/>
      <c r="AR97" s="96">
        <v>192900</v>
      </c>
      <c r="AS97" s="97"/>
      <c r="AT97" s="97"/>
      <c r="AU97" s="97"/>
      <c r="AV97" s="98"/>
      <c r="AW97" s="96">
        <v>0</v>
      </c>
      <c r="AX97" s="97"/>
      <c r="AY97" s="97"/>
      <c r="AZ97" s="97"/>
      <c r="BA97" s="98"/>
      <c r="BB97" s="96">
        <v>0</v>
      </c>
      <c r="BC97" s="97"/>
      <c r="BD97" s="97"/>
      <c r="BE97" s="97"/>
      <c r="BF97" s="98"/>
      <c r="BG97" s="95">
        <f>IF(ISNUMBER(AR97),AR97,0)+IF(ISNUMBER(AW97),AW97,0)</f>
        <v>192900</v>
      </c>
      <c r="BH97" s="95"/>
      <c r="BI97" s="95"/>
      <c r="BJ97" s="95"/>
      <c r="BK97" s="95"/>
    </row>
    <row r="98" spans="1:79" s="99" customFormat="1" ht="12.75" customHeight="1">
      <c r="A98" s="89">
        <v>2275</v>
      </c>
      <c r="B98" s="90"/>
      <c r="C98" s="90"/>
      <c r="D98" s="91"/>
      <c r="E98" s="92" t="s">
        <v>187</v>
      </c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4"/>
      <c r="X98" s="96">
        <v>600</v>
      </c>
      <c r="Y98" s="97"/>
      <c r="Z98" s="97"/>
      <c r="AA98" s="97"/>
      <c r="AB98" s="98"/>
      <c r="AC98" s="96">
        <v>0</v>
      </c>
      <c r="AD98" s="97"/>
      <c r="AE98" s="97"/>
      <c r="AF98" s="97"/>
      <c r="AG98" s="98"/>
      <c r="AH98" s="96">
        <v>0</v>
      </c>
      <c r="AI98" s="97"/>
      <c r="AJ98" s="97"/>
      <c r="AK98" s="97"/>
      <c r="AL98" s="98"/>
      <c r="AM98" s="96">
        <f>IF(ISNUMBER(X98),X98,0)+IF(ISNUMBER(AC98),AC98,0)</f>
        <v>600</v>
      </c>
      <c r="AN98" s="97"/>
      <c r="AO98" s="97"/>
      <c r="AP98" s="97"/>
      <c r="AQ98" s="98"/>
      <c r="AR98" s="96">
        <v>600</v>
      </c>
      <c r="AS98" s="97"/>
      <c r="AT98" s="97"/>
      <c r="AU98" s="97"/>
      <c r="AV98" s="98"/>
      <c r="AW98" s="96">
        <v>0</v>
      </c>
      <c r="AX98" s="97"/>
      <c r="AY98" s="97"/>
      <c r="AZ98" s="97"/>
      <c r="BA98" s="98"/>
      <c r="BB98" s="96">
        <v>0</v>
      </c>
      <c r="BC98" s="97"/>
      <c r="BD98" s="97"/>
      <c r="BE98" s="97"/>
      <c r="BF98" s="98"/>
      <c r="BG98" s="95">
        <f>IF(ISNUMBER(AR98),AR98,0)+IF(ISNUMBER(AW98),AW98,0)</f>
        <v>600</v>
      </c>
      <c r="BH98" s="95"/>
      <c r="BI98" s="95"/>
      <c r="BJ98" s="95"/>
      <c r="BK98" s="95"/>
    </row>
    <row r="99" spans="1:79" s="99" customFormat="1" ht="25.5" customHeight="1">
      <c r="A99" s="89">
        <v>2282</v>
      </c>
      <c r="B99" s="90"/>
      <c r="C99" s="90"/>
      <c r="D99" s="91"/>
      <c r="E99" s="92" t="s">
        <v>188</v>
      </c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4"/>
      <c r="X99" s="96">
        <v>0</v>
      </c>
      <c r="Y99" s="97"/>
      <c r="Z99" s="97"/>
      <c r="AA99" s="97"/>
      <c r="AB99" s="98"/>
      <c r="AC99" s="96">
        <v>0</v>
      </c>
      <c r="AD99" s="97"/>
      <c r="AE99" s="97"/>
      <c r="AF99" s="97"/>
      <c r="AG99" s="98"/>
      <c r="AH99" s="96">
        <v>0</v>
      </c>
      <c r="AI99" s="97"/>
      <c r="AJ99" s="97"/>
      <c r="AK99" s="97"/>
      <c r="AL99" s="98"/>
      <c r="AM99" s="96">
        <f>IF(ISNUMBER(X99),X99,0)+IF(ISNUMBER(AC99),AC99,0)</f>
        <v>0</v>
      </c>
      <c r="AN99" s="97"/>
      <c r="AO99" s="97"/>
      <c r="AP99" s="97"/>
      <c r="AQ99" s="98"/>
      <c r="AR99" s="96">
        <v>0</v>
      </c>
      <c r="AS99" s="97"/>
      <c r="AT99" s="97"/>
      <c r="AU99" s="97"/>
      <c r="AV99" s="98"/>
      <c r="AW99" s="96">
        <v>0</v>
      </c>
      <c r="AX99" s="97"/>
      <c r="AY99" s="97"/>
      <c r="AZ99" s="97"/>
      <c r="BA99" s="98"/>
      <c r="BB99" s="96">
        <v>0</v>
      </c>
      <c r="BC99" s="97"/>
      <c r="BD99" s="97"/>
      <c r="BE99" s="97"/>
      <c r="BF99" s="98"/>
      <c r="BG99" s="95">
        <f>IF(ISNUMBER(AR99),AR99,0)+IF(ISNUMBER(AW99),AW99,0)</f>
        <v>0</v>
      </c>
      <c r="BH99" s="95"/>
      <c r="BI99" s="95"/>
      <c r="BJ99" s="95"/>
      <c r="BK99" s="95"/>
    </row>
    <row r="100" spans="1:79" s="99" customFormat="1" ht="12.75" customHeight="1">
      <c r="A100" s="89">
        <v>2800</v>
      </c>
      <c r="B100" s="90"/>
      <c r="C100" s="90"/>
      <c r="D100" s="91"/>
      <c r="E100" s="92" t="s">
        <v>189</v>
      </c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4"/>
      <c r="X100" s="96">
        <v>0</v>
      </c>
      <c r="Y100" s="97"/>
      <c r="Z100" s="97"/>
      <c r="AA100" s="97"/>
      <c r="AB100" s="98"/>
      <c r="AC100" s="96">
        <v>0</v>
      </c>
      <c r="AD100" s="97"/>
      <c r="AE100" s="97"/>
      <c r="AF100" s="97"/>
      <c r="AG100" s="98"/>
      <c r="AH100" s="96">
        <v>0</v>
      </c>
      <c r="AI100" s="97"/>
      <c r="AJ100" s="97"/>
      <c r="AK100" s="97"/>
      <c r="AL100" s="98"/>
      <c r="AM100" s="96">
        <f>IF(ISNUMBER(X100),X100,0)+IF(ISNUMBER(AC100),AC100,0)</f>
        <v>0</v>
      </c>
      <c r="AN100" s="97"/>
      <c r="AO100" s="97"/>
      <c r="AP100" s="97"/>
      <c r="AQ100" s="98"/>
      <c r="AR100" s="96">
        <v>0</v>
      </c>
      <c r="AS100" s="97"/>
      <c r="AT100" s="97"/>
      <c r="AU100" s="97"/>
      <c r="AV100" s="98"/>
      <c r="AW100" s="96">
        <v>0</v>
      </c>
      <c r="AX100" s="97"/>
      <c r="AY100" s="97"/>
      <c r="AZ100" s="97"/>
      <c r="BA100" s="98"/>
      <c r="BB100" s="96">
        <v>0</v>
      </c>
      <c r="BC100" s="97"/>
      <c r="BD100" s="97"/>
      <c r="BE100" s="97"/>
      <c r="BF100" s="98"/>
      <c r="BG100" s="95">
        <f>IF(ISNUMBER(AR100),AR100,0)+IF(ISNUMBER(AW100),AW100,0)</f>
        <v>0</v>
      </c>
      <c r="BH100" s="95"/>
      <c r="BI100" s="95"/>
      <c r="BJ100" s="95"/>
      <c r="BK100" s="95"/>
    </row>
    <row r="101" spans="1:79" s="99" customFormat="1" ht="25.5" customHeight="1">
      <c r="A101" s="89">
        <v>3110</v>
      </c>
      <c r="B101" s="90"/>
      <c r="C101" s="90"/>
      <c r="D101" s="91"/>
      <c r="E101" s="92" t="s">
        <v>190</v>
      </c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4"/>
      <c r="X101" s="96">
        <v>0</v>
      </c>
      <c r="Y101" s="97"/>
      <c r="Z101" s="97"/>
      <c r="AA101" s="97"/>
      <c r="AB101" s="98"/>
      <c r="AC101" s="96">
        <v>10000</v>
      </c>
      <c r="AD101" s="97"/>
      <c r="AE101" s="97"/>
      <c r="AF101" s="97"/>
      <c r="AG101" s="98"/>
      <c r="AH101" s="96">
        <v>10000</v>
      </c>
      <c r="AI101" s="97"/>
      <c r="AJ101" s="97"/>
      <c r="AK101" s="97"/>
      <c r="AL101" s="98"/>
      <c r="AM101" s="96">
        <f>IF(ISNUMBER(X101),X101,0)+IF(ISNUMBER(AC101),AC101,0)</f>
        <v>10000</v>
      </c>
      <c r="AN101" s="97"/>
      <c r="AO101" s="97"/>
      <c r="AP101" s="97"/>
      <c r="AQ101" s="98"/>
      <c r="AR101" s="96">
        <v>0</v>
      </c>
      <c r="AS101" s="97"/>
      <c r="AT101" s="97"/>
      <c r="AU101" s="97"/>
      <c r="AV101" s="98"/>
      <c r="AW101" s="96">
        <v>10000</v>
      </c>
      <c r="AX101" s="97"/>
      <c r="AY101" s="97"/>
      <c r="AZ101" s="97"/>
      <c r="BA101" s="98"/>
      <c r="BB101" s="96">
        <v>10000</v>
      </c>
      <c r="BC101" s="97"/>
      <c r="BD101" s="97"/>
      <c r="BE101" s="97"/>
      <c r="BF101" s="98"/>
      <c r="BG101" s="95">
        <f>IF(ISNUMBER(AR101),AR101,0)+IF(ISNUMBER(AW101),AW101,0)</f>
        <v>10000</v>
      </c>
      <c r="BH101" s="95"/>
      <c r="BI101" s="95"/>
      <c r="BJ101" s="95"/>
      <c r="BK101" s="95"/>
    </row>
    <row r="102" spans="1:79" s="6" customFormat="1" ht="12.75" customHeight="1">
      <c r="A102" s="86"/>
      <c r="B102" s="87"/>
      <c r="C102" s="87"/>
      <c r="D102" s="88"/>
      <c r="E102" s="100" t="s">
        <v>147</v>
      </c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2"/>
      <c r="X102" s="104">
        <v>3044330</v>
      </c>
      <c r="Y102" s="105"/>
      <c r="Z102" s="105"/>
      <c r="AA102" s="105"/>
      <c r="AB102" s="106"/>
      <c r="AC102" s="104">
        <v>10000</v>
      </c>
      <c r="AD102" s="105"/>
      <c r="AE102" s="105"/>
      <c r="AF102" s="105"/>
      <c r="AG102" s="106"/>
      <c r="AH102" s="104">
        <v>10000</v>
      </c>
      <c r="AI102" s="105"/>
      <c r="AJ102" s="105"/>
      <c r="AK102" s="105"/>
      <c r="AL102" s="106"/>
      <c r="AM102" s="104">
        <f>IF(ISNUMBER(X102),X102,0)+IF(ISNUMBER(AC102),AC102,0)</f>
        <v>3054330</v>
      </c>
      <c r="AN102" s="105"/>
      <c r="AO102" s="105"/>
      <c r="AP102" s="105"/>
      <c r="AQ102" s="106"/>
      <c r="AR102" s="104">
        <v>3044330</v>
      </c>
      <c r="AS102" s="105"/>
      <c r="AT102" s="105"/>
      <c r="AU102" s="105"/>
      <c r="AV102" s="106"/>
      <c r="AW102" s="104">
        <v>10000</v>
      </c>
      <c r="AX102" s="105"/>
      <c r="AY102" s="105"/>
      <c r="AZ102" s="105"/>
      <c r="BA102" s="106"/>
      <c r="BB102" s="104">
        <v>10000</v>
      </c>
      <c r="BC102" s="105"/>
      <c r="BD102" s="105"/>
      <c r="BE102" s="105"/>
      <c r="BF102" s="106"/>
      <c r="BG102" s="103">
        <f>IF(ISNUMBER(AR102),AR102,0)+IF(ISNUMBER(AW102),AW102,0)</f>
        <v>3054330</v>
      </c>
      <c r="BH102" s="103"/>
      <c r="BI102" s="103"/>
      <c r="BJ102" s="103"/>
      <c r="BK102" s="103"/>
    </row>
    <row r="104" spans="1:79" ht="14.25" customHeight="1">
      <c r="A104" s="29" t="s">
        <v>283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</row>
    <row r="105" spans="1:79" ht="15" customHeight="1">
      <c r="A105" s="44" t="s">
        <v>254</v>
      </c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</row>
    <row r="106" spans="1:79" ht="23.1" customHeight="1">
      <c r="A106" s="61" t="s">
        <v>119</v>
      </c>
      <c r="B106" s="62"/>
      <c r="C106" s="62"/>
      <c r="D106" s="62"/>
      <c r="E106" s="63"/>
      <c r="F106" s="51" t="s">
        <v>19</v>
      </c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3"/>
      <c r="X106" s="27" t="s">
        <v>276</v>
      </c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36" t="s">
        <v>281</v>
      </c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8"/>
    </row>
    <row r="107" spans="1:79" ht="53.25" customHeight="1">
      <c r="A107" s="64"/>
      <c r="B107" s="65"/>
      <c r="C107" s="65"/>
      <c r="D107" s="65"/>
      <c r="E107" s="66"/>
      <c r="F107" s="54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6"/>
      <c r="X107" s="36" t="s">
        <v>4</v>
      </c>
      <c r="Y107" s="37"/>
      <c r="Z107" s="37"/>
      <c r="AA107" s="37"/>
      <c r="AB107" s="38"/>
      <c r="AC107" s="36" t="s">
        <v>3</v>
      </c>
      <c r="AD107" s="37"/>
      <c r="AE107" s="37"/>
      <c r="AF107" s="37"/>
      <c r="AG107" s="38"/>
      <c r="AH107" s="57" t="s">
        <v>116</v>
      </c>
      <c r="AI107" s="58"/>
      <c r="AJ107" s="58"/>
      <c r="AK107" s="58"/>
      <c r="AL107" s="59"/>
      <c r="AM107" s="36" t="s">
        <v>5</v>
      </c>
      <c r="AN107" s="37"/>
      <c r="AO107" s="37"/>
      <c r="AP107" s="37"/>
      <c r="AQ107" s="38"/>
      <c r="AR107" s="36" t="s">
        <v>4</v>
      </c>
      <c r="AS107" s="37"/>
      <c r="AT107" s="37"/>
      <c r="AU107" s="37"/>
      <c r="AV107" s="38"/>
      <c r="AW107" s="36" t="s">
        <v>3</v>
      </c>
      <c r="AX107" s="37"/>
      <c r="AY107" s="37"/>
      <c r="AZ107" s="37"/>
      <c r="BA107" s="38"/>
      <c r="BB107" s="74" t="s">
        <v>116</v>
      </c>
      <c r="BC107" s="74"/>
      <c r="BD107" s="74"/>
      <c r="BE107" s="74"/>
      <c r="BF107" s="74"/>
      <c r="BG107" s="36" t="s">
        <v>96</v>
      </c>
      <c r="BH107" s="37"/>
      <c r="BI107" s="37"/>
      <c r="BJ107" s="37"/>
      <c r="BK107" s="38"/>
    </row>
    <row r="108" spans="1:79" ht="15" customHeight="1">
      <c r="A108" s="36">
        <v>1</v>
      </c>
      <c r="B108" s="37"/>
      <c r="C108" s="37"/>
      <c r="D108" s="37"/>
      <c r="E108" s="38"/>
      <c r="F108" s="36">
        <v>2</v>
      </c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8"/>
      <c r="X108" s="36">
        <v>3</v>
      </c>
      <c r="Y108" s="37"/>
      <c r="Z108" s="37"/>
      <c r="AA108" s="37"/>
      <c r="AB108" s="38"/>
      <c r="AC108" s="36">
        <v>4</v>
      </c>
      <c r="AD108" s="37"/>
      <c r="AE108" s="37"/>
      <c r="AF108" s="37"/>
      <c r="AG108" s="38"/>
      <c r="AH108" s="36">
        <v>5</v>
      </c>
      <c r="AI108" s="37"/>
      <c r="AJ108" s="37"/>
      <c r="AK108" s="37"/>
      <c r="AL108" s="38"/>
      <c r="AM108" s="36">
        <v>6</v>
      </c>
      <c r="AN108" s="37"/>
      <c r="AO108" s="37"/>
      <c r="AP108" s="37"/>
      <c r="AQ108" s="38"/>
      <c r="AR108" s="36">
        <v>7</v>
      </c>
      <c r="AS108" s="37"/>
      <c r="AT108" s="37"/>
      <c r="AU108" s="37"/>
      <c r="AV108" s="38"/>
      <c r="AW108" s="36">
        <v>8</v>
      </c>
      <c r="AX108" s="37"/>
      <c r="AY108" s="37"/>
      <c r="AZ108" s="37"/>
      <c r="BA108" s="38"/>
      <c r="BB108" s="36">
        <v>9</v>
      </c>
      <c r="BC108" s="37"/>
      <c r="BD108" s="37"/>
      <c r="BE108" s="37"/>
      <c r="BF108" s="38"/>
      <c r="BG108" s="36">
        <v>10</v>
      </c>
      <c r="BH108" s="37"/>
      <c r="BI108" s="37"/>
      <c r="BJ108" s="37"/>
      <c r="BK108" s="38"/>
    </row>
    <row r="109" spans="1:79" s="1" customFormat="1" ht="15" hidden="1" customHeight="1">
      <c r="A109" s="39" t="s">
        <v>64</v>
      </c>
      <c r="B109" s="40"/>
      <c r="C109" s="40"/>
      <c r="D109" s="40"/>
      <c r="E109" s="41"/>
      <c r="F109" s="39" t="s">
        <v>57</v>
      </c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1"/>
      <c r="X109" s="39" t="s">
        <v>60</v>
      </c>
      <c r="Y109" s="40"/>
      <c r="Z109" s="40"/>
      <c r="AA109" s="40"/>
      <c r="AB109" s="41"/>
      <c r="AC109" s="39" t="s">
        <v>61</v>
      </c>
      <c r="AD109" s="40"/>
      <c r="AE109" s="40"/>
      <c r="AF109" s="40"/>
      <c r="AG109" s="41"/>
      <c r="AH109" s="39" t="s">
        <v>94</v>
      </c>
      <c r="AI109" s="40"/>
      <c r="AJ109" s="40"/>
      <c r="AK109" s="40"/>
      <c r="AL109" s="41"/>
      <c r="AM109" s="47" t="s">
        <v>170</v>
      </c>
      <c r="AN109" s="48"/>
      <c r="AO109" s="48"/>
      <c r="AP109" s="48"/>
      <c r="AQ109" s="49"/>
      <c r="AR109" s="39" t="s">
        <v>62</v>
      </c>
      <c r="AS109" s="40"/>
      <c r="AT109" s="40"/>
      <c r="AU109" s="40"/>
      <c r="AV109" s="41"/>
      <c r="AW109" s="39" t="s">
        <v>63</v>
      </c>
      <c r="AX109" s="40"/>
      <c r="AY109" s="40"/>
      <c r="AZ109" s="40"/>
      <c r="BA109" s="41"/>
      <c r="BB109" s="39" t="s">
        <v>95</v>
      </c>
      <c r="BC109" s="40"/>
      <c r="BD109" s="40"/>
      <c r="BE109" s="40"/>
      <c r="BF109" s="41"/>
      <c r="BG109" s="47" t="s">
        <v>170</v>
      </c>
      <c r="BH109" s="48"/>
      <c r="BI109" s="48"/>
      <c r="BJ109" s="48"/>
      <c r="BK109" s="49"/>
      <c r="CA109" t="s">
        <v>31</v>
      </c>
    </row>
    <row r="110" spans="1:79" s="6" customFormat="1" ht="12.75" customHeight="1">
      <c r="A110" s="86"/>
      <c r="B110" s="87"/>
      <c r="C110" s="87"/>
      <c r="D110" s="87"/>
      <c r="E110" s="88"/>
      <c r="F110" s="86" t="s">
        <v>147</v>
      </c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8"/>
      <c r="X110" s="107"/>
      <c r="Y110" s="108"/>
      <c r="Z110" s="108"/>
      <c r="AA110" s="108"/>
      <c r="AB110" s="109"/>
      <c r="AC110" s="107"/>
      <c r="AD110" s="108"/>
      <c r="AE110" s="108"/>
      <c r="AF110" s="108"/>
      <c r="AG110" s="109"/>
      <c r="AH110" s="103"/>
      <c r="AI110" s="103"/>
      <c r="AJ110" s="103"/>
      <c r="AK110" s="103"/>
      <c r="AL110" s="103"/>
      <c r="AM110" s="103">
        <f>IF(ISNUMBER(X110),X110,0)+IF(ISNUMBER(AC110),AC110,0)</f>
        <v>0</v>
      </c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>
        <f>IF(ISNUMBER(AR110),AR110,0)+IF(ISNUMBER(AW110),AW110,0)</f>
        <v>0</v>
      </c>
      <c r="BH110" s="103"/>
      <c r="BI110" s="103"/>
      <c r="BJ110" s="103"/>
      <c r="BK110" s="103"/>
      <c r="CA110" s="6" t="s">
        <v>32</v>
      </c>
    </row>
    <row r="113" spans="1:79" ht="14.25" customHeight="1">
      <c r="A113" s="29" t="s">
        <v>120</v>
      </c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</row>
    <row r="114" spans="1:79" ht="14.25" customHeight="1">
      <c r="A114" s="29" t="s">
        <v>269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</row>
    <row r="115" spans="1:79" ht="15" customHeight="1">
      <c r="A115" s="44" t="s">
        <v>254</v>
      </c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</row>
    <row r="116" spans="1:79" ht="23.1" customHeight="1">
      <c r="A116" s="51" t="s">
        <v>6</v>
      </c>
      <c r="B116" s="52"/>
      <c r="C116" s="52"/>
      <c r="D116" s="51" t="s">
        <v>121</v>
      </c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3"/>
      <c r="U116" s="36" t="s">
        <v>255</v>
      </c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8"/>
      <c r="AN116" s="36" t="s">
        <v>258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8"/>
      <c r="BG116" s="27" t="s">
        <v>266</v>
      </c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</row>
    <row r="117" spans="1:79" ht="52.5" customHeight="1">
      <c r="A117" s="54"/>
      <c r="B117" s="55"/>
      <c r="C117" s="55"/>
      <c r="D117" s="54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6"/>
      <c r="U117" s="36" t="s">
        <v>4</v>
      </c>
      <c r="V117" s="37"/>
      <c r="W117" s="37"/>
      <c r="X117" s="37"/>
      <c r="Y117" s="38"/>
      <c r="Z117" s="36" t="s">
        <v>3</v>
      </c>
      <c r="AA117" s="37"/>
      <c r="AB117" s="37"/>
      <c r="AC117" s="37"/>
      <c r="AD117" s="38"/>
      <c r="AE117" s="57" t="s">
        <v>116</v>
      </c>
      <c r="AF117" s="58"/>
      <c r="AG117" s="58"/>
      <c r="AH117" s="59"/>
      <c r="AI117" s="36" t="s">
        <v>5</v>
      </c>
      <c r="AJ117" s="37"/>
      <c r="AK117" s="37"/>
      <c r="AL117" s="37"/>
      <c r="AM117" s="38"/>
      <c r="AN117" s="36" t="s">
        <v>4</v>
      </c>
      <c r="AO117" s="37"/>
      <c r="AP117" s="37"/>
      <c r="AQ117" s="37"/>
      <c r="AR117" s="38"/>
      <c r="AS117" s="36" t="s">
        <v>3</v>
      </c>
      <c r="AT117" s="37"/>
      <c r="AU117" s="37"/>
      <c r="AV117" s="37"/>
      <c r="AW117" s="38"/>
      <c r="AX117" s="57" t="s">
        <v>116</v>
      </c>
      <c r="AY117" s="58"/>
      <c r="AZ117" s="58"/>
      <c r="BA117" s="59"/>
      <c r="BB117" s="36" t="s">
        <v>96</v>
      </c>
      <c r="BC117" s="37"/>
      <c r="BD117" s="37"/>
      <c r="BE117" s="37"/>
      <c r="BF117" s="38"/>
      <c r="BG117" s="36" t="s">
        <v>4</v>
      </c>
      <c r="BH117" s="37"/>
      <c r="BI117" s="37"/>
      <c r="BJ117" s="37"/>
      <c r="BK117" s="38"/>
      <c r="BL117" s="27" t="s">
        <v>3</v>
      </c>
      <c r="BM117" s="27"/>
      <c r="BN117" s="27"/>
      <c r="BO117" s="27"/>
      <c r="BP117" s="27"/>
      <c r="BQ117" s="74" t="s">
        <v>116</v>
      </c>
      <c r="BR117" s="74"/>
      <c r="BS117" s="74"/>
      <c r="BT117" s="74"/>
      <c r="BU117" s="36" t="s">
        <v>97</v>
      </c>
      <c r="BV117" s="37"/>
      <c r="BW117" s="37"/>
      <c r="BX117" s="37"/>
      <c r="BY117" s="38"/>
    </row>
    <row r="118" spans="1:79" ht="15" customHeight="1">
      <c r="A118" s="36">
        <v>1</v>
      </c>
      <c r="B118" s="37"/>
      <c r="C118" s="37"/>
      <c r="D118" s="36">
        <v>2</v>
      </c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8"/>
      <c r="U118" s="36">
        <v>3</v>
      </c>
      <c r="V118" s="37"/>
      <c r="W118" s="37"/>
      <c r="X118" s="37"/>
      <c r="Y118" s="38"/>
      <c r="Z118" s="36">
        <v>4</v>
      </c>
      <c r="AA118" s="37"/>
      <c r="AB118" s="37"/>
      <c r="AC118" s="37"/>
      <c r="AD118" s="38"/>
      <c r="AE118" s="36">
        <v>5</v>
      </c>
      <c r="AF118" s="37"/>
      <c r="AG118" s="37"/>
      <c r="AH118" s="38"/>
      <c r="AI118" s="36">
        <v>6</v>
      </c>
      <c r="AJ118" s="37"/>
      <c r="AK118" s="37"/>
      <c r="AL118" s="37"/>
      <c r="AM118" s="38"/>
      <c r="AN118" s="36">
        <v>7</v>
      </c>
      <c r="AO118" s="37"/>
      <c r="AP118" s="37"/>
      <c r="AQ118" s="37"/>
      <c r="AR118" s="38"/>
      <c r="AS118" s="36">
        <v>8</v>
      </c>
      <c r="AT118" s="37"/>
      <c r="AU118" s="37"/>
      <c r="AV118" s="37"/>
      <c r="AW118" s="38"/>
      <c r="AX118" s="27">
        <v>9</v>
      </c>
      <c r="AY118" s="27"/>
      <c r="AZ118" s="27"/>
      <c r="BA118" s="27"/>
      <c r="BB118" s="36">
        <v>10</v>
      </c>
      <c r="BC118" s="37"/>
      <c r="BD118" s="37"/>
      <c r="BE118" s="37"/>
      <c r="BF118" s="38"/>
      <c r="BG118" s="36">
        <v>11</v>
      </c>
      <c r="BH118" s="37"/>
      <c r="BI118" s="37"/>
      <c r="BJ118" s="37"/>
      <c r="BK118" s="38"/>
      <c r="BL118" s="27">
        <v>12</v>
      </c>
      <c r="BM118" s="27"/>
      <c r="BN118" s="27"/>
      <c r="BO118" s="27"/>
      <c r="BP118" s="27"/>
      <c r="BQ118" s="36">
        <v>13</v>
      </c>
      <c r="BR118" s="37"/>
      <c r="BS118" s="37"/>
      <c r="BT118" s="38"/>
      <c r="BU118" s="36">
        <v>14</v>
      </c>
      <c r="BV118" s="37"/>
      <c r="BW118" s="37"/>
      <c r="BX118" s="37"/>
      <c r="BY118" s="38"/>
    </row>
    <row r="119" spans="1:79" s="1" customFormat="1" ht="14.25" hidden="1" customHeight="1">
      <c r="A119" s="39" t="s">
        <v>69</v>
      </c>
      <c r="B119" s="40"/>
      <c r="C119" s="40"/>
      <c r="D119" s="39" t="s">
        <v>57</v>
      </c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1"/>
      <c r="U119" s="26" t="s">
        <v>65</v>
      </c>
      <c r="V119" s="26"/>
      <c r="W119" s="26"/>
      <c r="X119" s="26"/>
      <c r="Y119" s="26"/>
      <c r="Z119" s="26" t="s">
        <v>66</v>
      </c>
      <c r="AA119" s="26"/>
      <c r="AB119" s="26"/>
      <c r="AC119" s="26"/>
      <c r="AD119" s="26"/>
      <c r="AE119" s="26" t="s">
        <v>91</v>
      </c>
      <c r="AF119" s="26"/>
      <c r="AG119" s="26"/>
      <c r="AH119" s="26"/>
      <c r="AI119" s="50" t="s">
        <v>169</v>
      </c>
      <c r="AJ119" s="50"/>
      <c r="AK119" s="50"/>
      <c r="AL119" s="50"/>
      <c r="AM119" s="50"/>
      <c r="AN119" s="26" t="s">
        <v>67</v>
      </c>
      <c r="AO119" s="26"/>
      <c r="AP119" s="26"/>
      <c r="AQ119" s="26"/>
      <c r="AR119" s="26"/>
      <c r="AS119" s="26" t="s">
        <v>68</v>
      </c>
      <c r="AT119" s="26"/>
      <c r="AU119" s="26"/>
      <c r="AV119" s="26"/>
      <c r="AW119" s="26"/>
      <c r="AX119" s="26" t="s">
        <v>92</v>
      </c>
      <c r="AY119" s="26"/>
      <c r="AZ119" s="26"/>
      <c r="BA119" s="26"/>
      <c r="BB119" s="50" t="s">
        <v>169</v>
      </c>
      <c r="BC119" s="50"/>
      <c r="BD119" s="50"/>
      <c r="BE119" s="50"/>
      <c r="BF119" s="50"/>
      <c r="BG119" s="26" t="s">
        <v>58</v>
      </c>
      <c r="BH119" s="26"/>
      <c r="BI119" s="26"/>
      <c r="BJ119" s="26"/>
      <c r="BK119" s="26"/>
      <c r="BL119" s="26" t="s">
        <v>59</v>
      </c>
      <c r="BM119" s="26"/>
      <c r="BN119" s="26"/>
      <c r="BO119" s="26"/>
      <c r="BP119" s="26"/>
      <c r="BQ119" s="26" t="s">
        <v>93</v>
      </c>
      <c r="BR119" s="26"/>
      <c r="BS119" s="26"/>
      <c r="BT119" s="26"/>
      <c r="BU119" s="50" t="s">
        <v>169</v>
      </c>
      <c r="BV119" s="50"/>
      <c r="BW119" s="50"/>
      <c r="BX119" s="50"/>
      <c r="BY119" s="50"/>
      <c r="CA119" t="s">
        <v>33</v>
      </c>
    </row>
    <row r="120" spans="1:79" s="99" customFormat="1" ht="25.5" customHeight="1">
      <c r="A120" s="89">
        <v>1</v>
      </c>
      <c r="B120" s="90"/>
      <c r="C120" s="90"/>
      <c r="D120" s="92" t="s">
        <v>191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4"/>
      <c r="U120" s="96">
        <v>2170337</v>
      </c>
      <c r="V120" s="97"/>
      <c r="W120" s="97"/>
      <c r="X120" s="97"/>
      <c r="Y120" s="98"/>
      <c r="Z120" s="96">
        <v>131241</v>
      </c>
      <c r="AA120" s="97"/>
      <c r="AB120" s="97"/>
      <c r="AC120" s="97"/>
      <c r="AD120" s="98"/>
      <c r="AE120" s="96">
        <v>24965</v>
      </c>
      <c r="AF120" s="97"/>
      <c r="AG120" s="97"/>
      <c r="AH120" s="98"/>
      <c r="AI120" s="96">
        <f>IF(ISNUMBER(U120),U120,0)+IF(ISNUMBER(Z120),Z120,0)</f>
        <v>2301578</v>
      </c>
      <c r="AJ120" s="97"/>
      <c r="AK120" s="97"/>
      <c r="AL120" s="97"/>
      <c r="AM120" s="98"/>
      <c r="AN120" s="96">
        <v>2831250</v>
      </c>
      <c r="AO120" s="97"/>
      <c r="AP120" s="97"/>
      <c r="AQ120" s="97"/>
      <c r="AR120" s="98"/>
      <c r="AS120" s="96">
        <v>10000</v>
      </c>
      <c r="AT120" s="97"/>
      <c r="AU120" s="97"/>
      <c r="AV120" s="97"/>
      <c r="AW120" s="98"/>
      <c r="AX120" s="96">
        <v>10000</v>
      </c>
      <c r="AY120" s="97"/>
      <c r="AZ120" s="97"/>
      <c r="BA120" s="98"/>
      <c r="BB120" s="96">
        <f>IF(ISNUMBER(AN120),AN120,0)+IF(ISNUMBER(AS120),AS120,0)</f>
        <v>2841250</v>
      </c>
      <c r="BC120" s="97"/>
      <c r="BD120" s="97"/>
      <c r="BE120" s="97"/>
      <c r="BF120" s="98"/>
      <c r="BG120" s="96">
        <v>3044330</v>
      </c>
      <c r="BH120" s="97"/>
      <c r="BI120" s="97"/>
      <c r="BJ120" s="97"/>
      <c r="BK120" s="98"/>
      <c r="BL120" s="96">
        <v>10000</v>
      </c>
      <c r="BM120" s="97"/>
      <c r="BN120" s="97"/>
      <c r="BO120" s="97"/>
      <c r="BP120" s="98"/>
      <c r="BQ120" s="96">
        <v>10000</v>
      </c>
      <c r="BR120" s="97"/>
      <c r="BS120" s="97"/>
      <c r="BT120" s="98"/>
      <c r="BU120" s="96">
        <f>IF(ISNUMBER(BG120),BG120,0)+IF(ISNUMBER(BL120),BL120,0)</f>
        <v>3054330</v>
      </c>
      <c r="BV120" s="97"/>
      <c r="BW120" s="97"/>
      <c r="BX120" s="97"/>
      <c r="BY120" s="98"/>
      <c r="CA120" s="99" t="s">
        <v>34</v>
      </c>
    </row>
    <row r="121" spans="1:79" s="6" customFormat="1" ht="12.75" customHeight="1">
      <c r="A121" s="86"/>
      <c r="B121" s="87"/>
      <c r="C121" s="87"/>
      <c r="D121" s="100" t="s">
        <v>147</v>
      </c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2"/>
      <c r="U121" s="104">
        <v>2170337</v>
      </c>
      <c r="V121" s="105"/>
      <c r="W121" s="105"/>
      <c r="X121" s="105"/>
      <c r="Y121" s="106"/>
      <c r="Z121" s="104">
        <v>131241</v>
      </c>
      <c r="AA121" s="105"/>
      <c r="AB121" s="105"/>
      <c r="AC121" s="105"/>
      <c r="AD121" s="106"/>
      <c r="AE121" s="104">
        <v>24965</v>
      </c>
      <c r="AF121" s="105"/>
      <c r="AG121" s="105"/>
      <c r="AH121" s="106"/>
      <c r="AI121" s="104">
        <f>IF(ISNUMBER(U121),U121,0)+IF(ISNUMBER(Z121),Z121,0)</f>
        <v>2301578</v>
      </c>
      <c r="AJ121" s="105"/>
      <c r="AK121" s="105"/>
      <c r="AL121" s="105"/>
      <c r="AM121" s="106"/>
      <c r="AN121" s="104">
        <v>2831250</v>
      </c>
      <c r="AO121" s="105"/>
      <c r="AP121" s="105"/>
      <c r="AQ121" s="105"/>
      <c r="AR121" s="106"/>
      <c r="AS121" s="104">
        <v>10000</v>
      </c>
      <c r="AT121" s="105"/>
      <c r="AU121" s="105"/>
      <c r="AV121" s="105"/>
      <c r="AW121" s="106"/>
      <c r="AX121" s="104">
        <v>10000</v>
      </c>
      <c r="AY121" s="105"/>
      <c r="AZ121" s="105"/>
      <c r="BA121" s="106"/>
      <c r="BB121" s="104">
        <f>IF(ISNUMBER(AN121),AN121,0)+IF(ISNUMBER(AS121),AS121,0)</f>
        <v>2841250</v>
      </c>
      <c r="BC121" s="105"/>
      <c r="BD121" s="105"/>
      <c r="BE121" s="105"/>
      <c r="BF121" s="106"/>
      <c r="BG121" s="104">
        <v>3044330</v>
      </c>
      <c r="BH121" s="105"/>
      <c r="BI121" s="105"/>
      <c r="BJ121" s="105"/>
      <c r="BK121" s="106"/>
      <c r="BL121" s="104">
        <v>10000</v>
      </c>
      <c r="BM121" s="105"/>
      <c r="BN121" s="105"/>
      <c r="BO121" s="105"/>
      <c r="BP121" s="106"/>
      <c r="BQ121" s="104">
        <v>10000</v>
      </c>
      <c r="BR121" s="105"/>
      <c r="BS121" s="105"/>
      <c r="BT121" s="106"/>
      <c r="BU121" s="104">
        <f>IF(ISNUMBER(BG121),BG121,0)+IF(ISNUMBER(BL121),BL121,0)</f>
        <v>3054330</v>
      </c>
      <c r="BV121" s="105"/>
      <c r="BW121" s="105"/>
      <c r="BX121" s="105"/>
      <c r="BY121" s="106"/>
    </row>
    <row r="123" spans="1:79" ht="14.25" customHeight="1">
      <c r="A123" s="29" t="s">
        <v>284</v>
      </c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</row>
    <row r="124" spans="1:79" ht="15" customHeight="1">
      <c r="A124" s="75" t="s">
        <v>254</v>
      </c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</row>
    <row r="125" spans="1:79" ht="23.1" customHeight="1">
      <c r="A125" s="51" t="s">
        <v>6</v>
      </c>
      <c r="B125" s="52"/>
      <c r="C125" s="52"/>
      <c r="D125" s="51" t="s">
        <v>121</v>
      </c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3"/>
      <c r="U125" s="27" t="s">
        <v>276</v>
      </c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 t="s">
        <v>281</v>
      </c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</row>
    <row r="126" spans="1:79" ht="54" customHeight="1">
      <c r="A126" s="54"/>
      <c r="B126" s="55"/>
      <c r="C126" s="55"/>
      <c r="D126" s="54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6"/>
      <c r="U126" s="36" t="s">
        <v>4</v>
      </c>
      <c r="V126" s="37"/>
      <c r="W126" s="37"/>
      <c r="X126" s="37"/>
      <c r="Y126" s="38"/>
      <c r="Z126" s="36" t="s">
        <v>3</v>
      </c>
      <c r="AA126" s="37"/>
      <c r="AB126" s="37"/>
      <c r="AC126" s="37"/>
      <c r="AD126" s="38"/>
      <c r="AE126" s="57" t="s">
        <v>116</v>
      </c>
      <c r="AF126" s="58"/>
      <c r="AG126" s="58"/>
      <c r="AH126" s="58"/>
      <c r="AI126" s="59"/>
      <c r="AJ126" s="36" t="s">
        <v>5</v>
      </c>
      <c r="AK126" s="37"/>
      <c r="AL126" s="37"/>
      <c r="AM126" s="37"/>
      <c r="AN126" s="38"/>
      <c r="AO126" s="36" t="s">
        <v>4</v>
      </c>
      <c r="AP126" s="37"/>
      <c r="AQ126" s="37"/>
      <c r="AR126" s="37"/>
      <c r="AS126" s="38"/>
      <c r="AT126" s="36" t="s">
        <v>3</v>
      </c>
      <c r="AU126" s="37"/>
      <c r="AV126" s="37"/>
      <c r="AW126" s="37"/>
      <c r="AX126" s="38"/>
      <c r="AY126" s="57" t="s">
        <v>116</v>
      </c>
      <c r="AZ126" s="58"/>
      <c r="BA126" s="58"/>
      <c r="BB126" s="58"/>
      <c r="BC126" s="59"/>
      <c r="BD126" s="27" t="s">
        <v>96</v>
      </c>
      <c r="BE126" s="27"/>
      <c r="BF126" s="27"/>
      <c r="BG126" s="27"/>
      <c r="BH126" s="27"/>
    </row>
    <row r="127" spans="1:79" ht="15" customHeight="1">
      <c r="A127" s="36" t="s">
        <v>168</v>
      </c>
      <c r="B127" s="37"/>
      <c r="C127" s="37"/>
      <c r="D127" s="36">
        <v>2</v>
      </c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8"/>
      <c r="U127" s="36">
        <v>3</v>
      </c>
      <c r="V127" s="37"/>
      <c r="W127" s="37"/>
      <c r="X127" s="37"/>
      <c r="Y127" s="38"/>
      <c r="Z127" s="36">
        <v>4</v>
      </c>
      <c r="AA127" s="37"/>
      <c r="AB127" s="37"/>
      <c r="AC127" s="37"/>
      <c r="AD127" s="38"/>
      <c r="AE127" s="36">
        <v>5</v>
      </c>
      <c r="AF127" s="37"/>
      <c r="AG127" s="37"/>
      <c r="AH127" s="37"/>
      <c r="AI127" s="38"/>
      <c r="AJ127" s="36">
        <v>6</v>
      </c>
      <c r="AK127" s="37"/>
      <c r="AL127" s="37"/>
      <c r="AM127" s="37"/>
      <c r="AN127" s="38"/>
      <c r="AO127" s="36">
        <v>7</v>
      </c>
      <c r="AP127" s="37"/>
      <c r="AQ127" s="37"/>
      <c r="AR127" s="37"/>
      <c r="AS127" s="38"/>
      <c r="AT127" s="36">
        <v>8</v>
      </c>
      <c r="AU127" s="37"/>
      <c r="AV127" s="37"/>
      <c r="AW127" s="37"/>
      <c r="AX127" s="38"/>
      <c r="AY127" s="36">
        <v>9</v>
      </c>
      <c r="AZ127" s="37"/>
      <c r="BA127" s="37"/>
      <c r="BB127" s="37"/>
      <c r="BC127" s="38"/>
      <c r="BD127" s="36">
        <v>10</v>
      </c>
      <c r="BE127" s="37"/>
      <c r="BF127" s="37"/>
      <c r="BG127" s="37"/>
      <c r="BH127" s="38"/>
    </row>
    <row r="128" spans="1:79" s="1" customFormat="1" ht="12.75" hidden="1" customHeight="1">
      <c r="A128" s="39" t="s">
        <v>69</v>
      </c>
      <c r="B128" s="40"/>
      <c r="C128" s="40"/>
      <c r="D128" s="39" t="s">
        <v>57</v>
      </c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1"/>
      <c r="U128" s="39" t="s">
        <v>60</v>
      </c>
      <c r="V128" s="40"/>
      <c r="W128" s="40"/>
      <c r="X128" s="40"/>
      <c r="Y128" s="41"/>
      <c r="Z128" s="39" t="s">
        <v>61</v>
      </c>
      <c r="AA128" s="40"/>
      <c r="AB128" s="40"/>
      <c r="AC128" s="40"/>
      <c r="AD128" s="41"/>
      <c r="AE128" s="39" t="s">
        <v>94</v>
      </c>
      <c r="AF128" s="40"/>
      <c r="AG128" s="40"/>
      <c r="AH128" s="40"/>
      <c r="AI128" s="41"/>
      <c r="AJ128" s="47" t="s">
        <v>170</v>
      </c>
      <c r="AK128" s="48"/>
      <c r="AL128" s="48"/>
      <c r="AM128" s="48"/>
      <c r="AN128" s="49"/>
      <c r="AO128" s="39" t="s">
        <v>62</v>
      </c>
      <c r="AP128" s="40"/>
      <c r="AQ128" s="40"/>
      <c r="AR128" s="40"/>
      <c r="AS128" s="41"/>
      <c r="AT128" s="39" t="s">
        <v>63</v>
      </c>
      <c r="AU128" s="40"/>
      <c r="AV128" s="40"/>
      <c r="AW128" s="40"/>
      <c r="AX128" s="41"/>
      <c r="AY128" s="39" t="s">
        <v>95</v>
      </c>
      <c r="AZ128" s="40"/>
      <c r="BA128" s="40"/>
      <c r="BB128" s="40"/>
      <c r="BC128" s="41"/>
      <c r="BD128" s="50" t="s">
        <v>170</v>
      </c>
      <c r="BE128" s="50"/>
      <c r="BF128" s="50"/>
      <c r="BG128" s="50"/>
      <c r="BH128" s="50"/>
      <c r="CA128" s="1" t="s">
        <v>35</v>
      </c>
    </row>
    <row r="129" spans="1:79" s="99" customFormat="1" ht="25.5" customHeight="1">
      <c r="A129" s="89">
        <v>1</v>
      </c>
      <c r="B129" s="90"/>
      <c r="C129" s="90"/>
      <c r="D129" s="92" t="s">
        <v>191</v>
      </c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4"/>
      <c r="U129" s="96">
        <v>3044330</v>
      </c>
      <c r="V129" s="97"/>
      <c r="W129" s="97"/>
      <c r="X129" s="97"/>
      <c r="Y129" s="98"/>
      <c r="Z129" s="96">
        <v>10000</v>
      </c>
      <c r="AA129" s="97"/>
      <c r="AB129" s="97"/>
      <c r="AC129" s="97"/>
      <c r="AD129" s="98"/>
      <c r="AE129" s="95">
        <v>10000</v>
      </c>
      <c r="AF129" s="95"/>
      <c r="AG129" s="95"/>
      <c r="AH129" s="95"/>
      <c r="AI129" s="95"/>
      <c r="AJ129" s="110">
        <f>IF(ISNUMBER(U129),U129,0)+IF(ISNUMBER(Z129),Z129,0)</f>
        <v>3054330</v>
      </c>
      <c r="AK129" s="110"/>
      <c r="AL129" s="110"/>
      <c r="AM129" s="110"/>
      <c r="AN129" s="110"/>
      <c r="AO129" s="95">
        <v>3044330</v>
      </c>
      <c r="AP129" s="95"/>
      <c r="AQ129" s="95"/>
      <c r="AR129" s="95"/>
      <c r="AS129" s="95"/>
      <c r="AT129" s="110">
        <v>10000</v>
      </c>
      <c r="AU129" s="110"/>
      <c r="AV129" s="110"/>
      <c r="AW129" s="110"/>
      <c r="AX129" s="110"/>
      <c r="AY129" s="95">
        <v>10000</v>
      </c>
      <c r="AZ129" s="95"/>
      <c r="BA129" s="95"/>
      <c r="BB129" s="95"/>
      <c r="BC129" s="95"/>
      <c r="BD129" s="110">
        <f>IF(ISNUMBER(AO129),AO129,0)+IF(ISNUMBER(AT129),AT129,0)</f>
        <v>3054330</v>
      </c>
      <c r="BE129" s="110"/>
      <c r="BF129" s="110"/>
      <c r="BG129" s="110"/>
      <c r="BH129" s="110"/>
      <c r="CA129" s="99" t="s">
        <v>36</v>
      </c>
    </row>
    <row r="130" spans="1:79" s="6" customFormat="1" ht="12.75" customHeight="1">
      <c r="A130" s="86"/>
      <c r="B130" s="87"/>
      <c r="C130" s="87"/>
      <c r="D130" s="100" t="s">
        <v>147</v>
      </c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2"/>
      <c r="U130" s="104">
        <v>3044330</v>
      </c>
      <c r="V130" s="105"/>
      <c r="W130" s="105"/>
      <c r="X130" s="105"/>
      <c r="Y130" s="106"/>
      <c r="Z130" s="104">
        <v>10000</v>
      </c>
      <c r="AA130" s="105"/>
      <c r="AB130" s="105"/>
      <c r="AC130" s="105"/>
      <c r="AD130" s="106"/>
      <c r="AE130" s="103">
        <v>10000</v>
      </c>
      <c r="AF130" s="103"/>
      <c r="AG130" s="103"/>
      <c r="AH130" s="103"/>
      <c r="AI130" s="103"/>
      <c r="AJ130" s="85">
        <f>IF(ISNUMBER(U130),U130,0)+IF(ISNUMBER(Z130),Z130,0)</f>
        <v>3054330</v>
      </c>
      <c r="AK130" s="85"/>
      <c r="AL130" s="85"/>
      <c r="AM130" s="85"/>
      <c r="AN130" s="85"/>
      <c r="AO130" s="103">
        <v>3044330</v>
      </c>
      <c r="AP130" s="103"/>
      <c r="AQ130" s="103"/>
      <c r="AR130" s="103"/>
      <c r="AS130" s="103"/>
      <c r="AT130" s="85">
        <v>10000</v>
      </c>
      <c r="AU130" s="85"/>
      <c r="AV130" s="85"/>
      <c r="AW130" s="85"/>
      <c r="AX130" s="85"/>
      <c r="AY130" s="103">
        <v>10000</v>
      </c>
      <c r="AZ130" s="103"/>
      <c r="BA130" s="103"/>
      <c r="BB130" s="103"/>
      <c r="BC130" s="103"/>
      <c r="BD130" s="85">
        <f>IF(ISNUMBER(AO130),AO130,0)+IF(ISNUMBER(AT130),AT130,0)</f>
        <v>3054330</v>
      </c>
      <c r="BE130" s="85"/>
      <c r="BF130" s="85"/>
      <c r="BG130" s="85"/>
      <c r="BH130" s="85"/>
    </row>
    <row r="131" spans="1:79" s="5" customFormat="1" ht="12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</row>
    <row r="133" spans="1:79" ht="14.25" customHeight="1">
      <c r="A133" s="29" t="s">
        <v>152</v>
      </c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</row>
    <row r="134" spans="1:79" ht="14.25" customHeight="1">
      <c r="A134" s="29" t="s">
        <v>270</v>
      </c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</row>
    <row r="135" spans="1:79" ht="23.1" customHeight="1">
      <c r="A135" s="51" t="s">
        <v>6</v>
      </c>
      <c r="B135" s="52"/>
      <c r="C135" s="52"/>
      <c r="D135" s="27" t="s">
        <v>9</v>
      </c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 t="s">
        <v>8</v>
      </c>
      <c r="R135" s="27"/>
      <c r="S135" s="27"/>
      <c r="T135" s="27"/>
      <c r="U135" s="27"/>
      <c r="V135" s="27" t="s">
        <v>7</v>
      </c>
      <c r="W135" s="27"/>
      <c r="X135" s="27"/>
      <c r="Y135" s="27"/>
      <c r="Z135" s="27"/>
      <c r="AA135" s="27"/>
      <c r="AB135" s="27"/>
      <c r="AC135" s="27"/>
      <c r="AD135" s="27"/>
      <c r="AE135" s="27"/>
      <c r="AF135" s="36" t="s">
        <v>255</v>
      </c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8"/>
      <c r="AU135" s="36" t="s">
        <v>258</v>
      </c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8"/>
      <c r="BJ135" s="36" t="s">
        <v>266</v>
      </c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8"/>
    </row>
    <row r="136" spans="1:79" ht="32.25" customHeight="1">
      <c r="A136" s="54"/>
      <c r="B136" s="55"/>
      <c r="C136" s="55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 t="s">
        <v>4</v>
      </c>
      <c r="AG136" s="27"/>
      <c r="AH136" s="27"/>
      <c r="AI136" s="27"/>
      <c r="AJ136" s="27"/>
      <c r="AK136" s="27" t="s">
        <v>3</v>
      </c>
      <c r="AL136" s="27"/>
      <c r="AM136" s="27"/>
      <c r="AN136" s="27"/>
      <c r="AO136" s="27"/>
      <c r="AP136" s="27" t="s">
        <v>123</v>
      </c>
      <c r="AQ136" s="27"/>
      <c r="AR136" s="27"/>
      <c r="AS136" s="27"/>
      <c r="AT136" s="27"/>
      <c r="AU136" s="27" t="s">
        <v>4</v>
      </c>
      <c r="AV136" s="27"/>
      <c r="AW136" s="27"/>
      <c r="AX136" s="27"/>
      <c r="AY136" s="27"/>
      <c r="AZ136" s="27" t="s">
        <v>3</v>
      </c>
      <c r="BA136" s="27"/>
      <c r="BB136" s="27"/>
      <c r="BC136" s="27"/>
      <c r="BD136" s="27"/>
      <c r="BE136" s="27" t="s">
        <v>90</v>
      </c>
      <c r="BF136" s="27"/>
      <c r="BG136" s="27"/>
      <c r="BH136" s="27"/>
      <c r="BI136" s="27"/>
      <c r="BJ136" s="27" t="s">
        <v>4</v>
      </c>
      <c r="BK136" s="27"/>
      <c r="BL136" s="27"/>
      <c r="BM136" s="27"/>
      <c r="BN136" s="27"/>
      <c r="BO136" s="27" t="s">
        <v>3</v>
      </c>
      <c r="BP136" s="27"/>
      <c r="BQ136" s="27"/>
      <c r="BR136" s="27"/>
      <c r="BS136" s="27"/>
      <c r="BT136" s="27" t="s">
        <v>97</v>
      </c>
      <c r="BU136" s="27"/>
      <c r="BV136" s="27"/>
      <c r="BW136" s="27"/>
      <c r="BX136" s="27"/>
    </row>
    <row r="137" spans="1:79" ht="15" customHeight="1">
      <c r="A137" s="36">
        <v>1</v>
      </c>
      <c r="B137" s="37"/>
      <c r="C137" s="37"/>
      <c r="D137" s="27">
        <v>2</v>
      </c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>
        <v>3</v>
      </c>
      <c r="R137" s="27"/>
      <c r="S137" s="27"/>
      <c r="T137" s="27"/>
      <c r="U137" s="27"/>
      <c r="V137" s="27">
        <v>4</v>
      </c>
      <c r="W137" s="27"/>
      <c r="X137" s="27"/>
      <c r="Y137" s="27"/>
      <c r="Z137" s="27"/>
      <c r="AA137" s="27"/>
      <c r="AB137" s="27"/>
      <c r="AC137" s="27"/>
      <c r="AD137" s="27"/>
      <c r="AE137" s="27"/>
      <c r="AF137" s="27">
        <v>5</v>
      </c>
      <c r="AG137" s="27"/>
      <c r="AH137" s="27"/>
      <c r="AI137" s="27"/>
      <c r="AJ137" s="27"/>
      <c r="AK137" s="27">
        <v>6</v>
      </c>
      <c r="AL137" s="27"/>
      <c r="AM137" s="27"/>
      <c r="AN137" s="27"/>
      <c r="AO137" s="27"/>
      <c r="AP137" s="27">
        <v>7</v>
      </c>
      <c r="AQ137" s="27"/>
      <c r="AR137" s="27"/>
      <c r="AS137" s="27"/>
      <c r="AT137" s="27"/>
      <c r="AU137" s="27">
        <v>8</v>
      </c>
      <c r="AV137" s="27"/>
      <c r="AW137" s="27"/>
      <c r="AX137" s="27"/>
      <c r="AY137" s="27"/>
      <c r="AZ137" s="27">
        <v>9</v>
      </c>
      <c r="BA137" s="27"/>
      <c r="BB137" s="27"/>
      <c r="BC137" s="27"/>
      <c r="BD137" s="27"/>
      <c r="BE137" s="27">
        <v>10</v>
      </c>
      <c r="BF137" s="27"/>
      <c r="BG137" s="27"/>
      <c r="BH137" s="27"/>
      <c r="BI137" s="27"/>
      <c r="BJ137" s="27">
        <v>11</v>
      </c>
      <c r="BK137" s="27"/>
      <c r="BL137" s="27"/>
      <c r="BM137" s="27"/>
      <c r="BN137" s="27"/>
      <c r="BO137" s="27">
        <v>12</v>
      </c>
      <c r="BP137" s="27"/>
      <c r="BQ137" s="27"/>
      <c r="BR137" s="27"/>
      <c r="BS137" s="27"/>
      <c r="BT137" s="27">
        <v>13</v>
      </c>
      <c r="BU137" s="27"/>
      <c r="BV137" s="27"/>
      <c r="BW137" s="27"/>
      <c r="BX137" s="27"/>
    </row>
    <row r="138" spans="1:79" ht="10.5" hidden="1" customHeight="1">
      <c r="A138" s="39" t="s">
        <v>154</v>
      </c>
      <c r="B138" s="40"/>
      <c r="C138" s="40"/>
      <c r="D138" s="27" t="s">
        <v>57</v>
      </c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 t="s">
        <v>70</v>
      </c>
      <c r="R138" s="27"/>
      <c r="S138" s="27"/>
      <c r="T138" s="27"/>
      <c r="U138" s="27"/>
      <c r="V138" s="27" t="s">
        <v>71</v>
      </c>
      <c r="W138" s="27"/>
      <c r="X138" s="27"/>
      <c r="Y138" s="27"/>
      <c r="Z138" s="27"/>
      <c r="AA138" s="27"/>
      <c r="AB138" s="27"/>
      <c r="AC138" s="27"/>
      <c r="AD138" s="27"/>
      <c r="AE138" s="27"/>
      <c r="AF138" s="26" t="s">
        <v>111</v>
      </c>
      <c r="AG138" s="26"/>
      <c r="AH138" s="26"/>
      <c r="AI138" s="26"/>
      <c r="AJ138" s="26"/>
      <c r="AK138" s="30" t="s">
        <v>112</v>
      </c>
      <c r="AL138" s="30"/>
      <c r="AM138" s="30"/>
      <c r="AN138" s="30"/>
      <c r="AO138" s="30"/>
      <c r="AP138" s="50" t="s">
        <v>193</v>
      </c>
      <c r="AQ138" s="50"/>
      <c r="AR138" s="50"/>
      <c r="AS138" s="50"/>
      <c r="AT138" s="50"/>
      <c r="AU138" s="26" t="s">
        <v>113</v>
      </c>
      <c r="AV138" s="26"/>
      <c r="AW138" s="26"/>
      <c r="AX138" s="26"/>
      <c r="AY138" s="26"/>
      <c r="AZ138" s="30" t="s">
        <v>114</v>
      </c>
      <c r="BA138" s="30"/>
      <c r="BB138" s="30"/>
      <c r="BC138" s="30"/>
      <c r="BD138" s="30"/>
      <c r="BE138" s="50" t="s">
        <v>193</v>
      </c>
      <c r="BF138" s="50"/>
      <c r="BG138" s="50"/>
      <c r="BH138" s="50"/>
      <c r="BI138" s="50"/>
      <c r="BJ138" s="26" t="s">
        <v>105</v>
      </c>
      <c r="BK138" s="26"/>
      <c r="BL138" s="26"/>
      <c r="BM138" s="26"/>
      <c r="BN138" s="26"/>
      <c r="BO138" s="30" t="s">
        <v>106</v>
      </c>
      <c r="BP138" s="30"/>
      <c r="BQ138" s="30"/>
      <c r="BR138" s="30"/>
      <c r="BS138" s="30"/>
      <c r="BT138" s="50" t="s">
        <v>193</v>
      </c>
      <c r="BU138" s="50"/>
      <c r="BV138" s="50"/>
      <c r="BW138" s="50"/>
      <c r="BX138" s="50"/>
      <c r="CA138" t="s">
        <v>37</v>
      </c>
    </row>
    <row r="139" spans="1:79" s="6" customFormat="1" ht="15" customHeight="1">
      <c r="A139" s="86">
        <v>0</v>
      </c>
      <c r="B139" s="87"/>
      <c r="C139" s="87"/>
      <c r="D139" s="111" t="s">
        <v>192</v>
      </c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2"/>
      <c r="AP139" s="112"/>
      <c r="AQ139" s="112"/>
      <c r="AR139" s="112"/>
      <c r="AS139" s="112"/>
      <c r="AT139" s="112"/>
      <c r="AU139" s="112"/>
      <c r="AV139" s="112"/>
      <c r="AW139" s="112"/>
      <c r="AX139" s="112"/>
      <c r="AY139" s="112"/>
      <c r="AZ139" s="112"/>
      <c r="BA139" s="112"/>
      <c r="BB139" s="112"/>
      <c r="BC139" s="112"/>
      <c r="BD139" s="112"/>
      <c r="BE139" s="112"/>
      <c r="BF139" s="112"/>
      <c r="BG139" s="112"/>
      <c r="BH139" s="112"/>
      <c r="BI139" s="112"/>
      <c r="BJ139" s="112"/>
      <c r="BK139" s="112"/>
      <c r="BL139" s="112"/>
      <c r="BM139" s="112"/>
      <c r="BN139" s="112"/>
      <c r="BO139" s="112"/>
      <c r="BP139" s="112"/>
      <c r="BQ139" s="112"/>
      <c r="BR139" s="112"/>
      <c r="BS139" s="112"/>
      <c r="BT139" s="112"/>
      <c r="BU139" s="112"/>
      <c r="BV139" s="112"/>
      <c r="BW139" s="112"/>
      <c r="BX139" s="112"/>
      <c r="CA139" s="6" t="s">
        <v>38</v>
      </c>
    </row>
    <row r="140" spans="1:79" s="99" customFormat="1" ht="28.5" customHeight="1">
      <c r="A140" s="89">
        <v>1</v>
      </c>
      <c r="B140" s="90"/>
      <c r="C140" s="90"/>
      <c r="D140" s="116" t="s">
        <v>194</v>
      </c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8"/>
      <c r="Q140" s="27" t="s">
        <v>195</v>
      </c>
      <c r="R140" s="27"/>
      <c r="S140" s="27"/>
      <c r="T140" s="27"/>
      <c r="U140" s="27"/>
      <c r="V140" s="27" t="s">
        <v>196</v>
      </c>
      <c r="W140" s="27"/>
      <c r="X140" s="27"/>
      <c r="Y140" s="27"/>
      <c r="Z140" s="27"/>
      <c r="AA140" s="27"/>
      <c r="AB140" s="27"/>
      <c r="AC140" s="27"/>
      <c r="AD140" s="27"/>
      <c r="AE140" s="27"/>
      <c r="AF140" s="119">
        <v>1</v>
      </c>
      <c r="AG140" s="119"/>
      <c r="AH140" s="119"/>
      <c r="AI140" s="119"/>
      <c r="AJ140" s="119"/>
      <c r="AK140" s="119">
        <v>0</v>
      </c>
      <c r="AL140" s="119"/>
      <c r="AM140" s="119"/>
      <c r="AN140" s="119"/>
      <c r="AO140" s="119"/>
      <c r="AP140" s="119">
        <v>1</v>
      </c>
      <c r="AQ140" s="119"/>
      <c r="AR140" s="119"/>
      <c r="AS140" s="119"/>
      <c r="AT140" s="119"/>
      <c r="AU140" s="119">
        <v>1</v>
      </c>
      <c r="AV140" s="119"/>
      <c r="AW140" s="119"/>
      <c r="AX140" s="119"/>
      <c r="AY140" s="119"/>
      <c r="AZ140" s="119">
        <v>0</v>
      </c>
      <c r="BA140" s="119"/>
      <c r="BB140" s="119"/>
      <c r="BC140" s="119"/>
      <c r="BD140" s="119"/>
      <c r="BE140" s="119">
        <v>1</v>
      </c>
      <c r="BF140" s="119"/>
      <c r="BG140" s="119"/>
      <c r="BH140" s="119"/>
      <c r="BI140" s="119"/>
      <c r="BJ140" s="119">
        <v>1</v>
      </c>
      <c r="BK140" s="119"/>
      <c r="BL140" s="119"/>
      <c r="BM140" s="119"/>
      <c r="BN140" s="119"/>
      <c r="BO140" s="119">
        <v>0</v>
      </c>
      <c r="BP140" s="119"/>
      <c r="BQ140" s="119"/>
      <c r="BR140" s="119"/>
      <c r="BS140" s="119"/>
      <c r="BT140" s="119">
        <v>1</v>
      </c>
      <c r="BU140" s="119"/>
      <c r="BV140" s="119"/>
      <c r="BW140" s="119"/>
      <c r="BX140" s="119"/>
    </row>
    <row r="141" spans="1:79" s="99" customFormat="1" ht="30" customHeight="1">
      <c r="A141" s="89">
        <v>2</v>
      </c>
      <c r="B141" s="90"/>
      <c r="C141" s="90"/>
      <c r="D141" s="116" t="s">
        <v>197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27" t="s">
        <v>195</v>
      </c>
      <c r="R141" s="27"/>
      <c r="S141" s="27"/>
      <c r="T141" s="27"/>
      <c r="U141" s="27"/>
      <c r="V141" s="27" t="s">
        <v>196</v>
      </c>
      <c r="W141" s="27"/>
      <c r="X141" s="27"/>
      <c r="Y141" s="27"/>
      <c r="Z141" s="27"/>
      <c r="AA141" s="27"/>
      <c r="AB141" s="27"/>
      <c r="AC141" s="27"/>
      <c r="AD141" s="27"/>
      <c r="AE141" s="27"/>
      <c r="AF141" s="119">
        <v>12</v>
      </c>
      <c r="AG141" s="119"/>
      <c r="AH141" s="119"/>
      <c r="AI141" s="119"/>
      <c r="AJ141" s="119"/>
      <c r="AK141" s="119">
        <v>0</v>
      </c>
      <c r="AL141" s="119"/>
      <c r="AM141" s="119"/>
      <c r="AN141" s="119"/>
      <c r="AO141" s="119"/>
      <c r="AP141" s="119">
        <v>12</v>
      </c>
      <c r="AQ141" s="119"/>
      <c r="AR141" s="119"/>
      <c r="AS141" s="119"/>
      <c r="AT141" s="119"/>
      <c r="AU141" s="119">
        <v>13.5</v>
      </c>
      <c r="AV141" s="119"/>
      <c r="AW141" s="119"/>
      <c r="AX141" s="119"/>
      <c r="AY141" s="119"/>
      <c r="AZ141" s="119">
        <v>0</v>
      </c>
      <c r="BA141" s="119"/>
      <c r="BB141" s="119"/>
      <c r="BC141" s="119"/>
      <c r="BD141" s="119"/>
      <c r="BE141" s="119">
        <v>13.5</v>
      </c>
      <c r="BF141" s="119"/>
      <c r="BG141" s="119"/>
      <c r="BH141" s="119"/>
      <c r="BI141" s="119"/>
      <c r="BJ141" s="119">
        <v>13.5</v>
      </c>
      <c r="BK141" s="119"/>
      <c r="BL141" s="119"/>
      <c r="BM141" s="119"/>
      <c r="BN141" s="119"/>
      <c r="BO141" s="119">
        <v>0</v>
      </c>
      <c r="BP141" s="119"/>
      <c r="BQ141" s="119"/>
      <c r="BR141" s="119"/>
      <c r="BS141" s="119"/>
      <c r="BT141" s="119">
        <v>13.5</v>
      </c>
      <c r="BU141" s="119"/>
      <c r="BV141" s="119"/>
      <c r="BW141" s="119"/>
      <c r="BX141" s="119"/>
    </row>
    <row r="142" spans="1:79" s="99" customFormat="1" ht="30" customHeight="1">
      <c r="A142" s="89">
        <v>3</v>
      </c>
      <c r="B142" s="90"/>
      <c r="C142" s="90"/>
      <c r="D142" s="116" t="s">
        <v>198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27" t="s">
        <v>195</v>
      </c>
      <c r="R142" s="27"/>
      <c r="S142" s="27"/>
      <c r="T142" s="27"/>
      <c r="U142" s="27"/>
      <c r="V142" s="27" t="s">
        <v>196</v>
      </c>
      <c r="W142" s="27"/>
      <c r="X142" s="27"/>
      <c r="Y142" s="27"/>
      <c r="Z142" s="27"/>
      <c r="AA142" s="27"/>
      <c r="AB142" s="27"/>
      <c r="AC142" s="27"/>
      <c r="AD142" s="27"/>
      <c r="AE142" s="27"/>
      <c r="AF142" s="119">
        <v>2.25</v>
      </c>
      <c r="AG142" s="119"/>
      <c r="AH142" s="119"/>
      <c r="AI142" s="119"/>
      <c r="AJ142" s="119"/>
      <c r="AK142" s="119">
        <v>0</v>
      </c>
      <c r="AL142" s="119"/>
      <c r="AM142" s="119"/>
      <c r="AN142" s="119"/>
      <c r="AO142" s="119"/>
      <c r="AP142" s="119">
        <v>2.25</v>
      </c>
      <c r="AQ142" s="119"/>
      <c r="AR142" s="119"/>
      <c r="AS142" s="119"/>
      <c r="AT142" s="119"/>
      <c r="AU142" s="119">
        <v>2.25</v>
      </c>
      <c r="AV142" s="119"/>
      <c r="AW142" s="119"/>
      <c r="AX142" s="119"/>
      <c r="AY142" s="119"/>
      <c r="AZ142" s="119">
        <v>0</v>
      </c>
      <c r="BA142" s="119"/>
      <c r="BB142" s="119"/>
      <c r="BC142" s="119"/>
      <c r="BD142" s="119"/>
      <c r="BE142" s="119">
        <v>2.25</v>
      </c>
      <c r="BF142" s="119"/>
      <c r="BG142" s="119"/>
      <c r="BH142" s="119"/>
      <c r="BI142" s="119"/>
      <c r="BJ142" s="119">
        <v>2.25</v>
      </c>
      <c r="BK142" s="119"/>
      <c r="BL142" s="119"/>
      <c r="BM142" s="119"/>
      <c r="BN142" s="119"/>
      <c r="BO142" s="119">
        <v>0</v>
      </c>
      <c r="BP142" s="119"/>
      <c r="BQ142" s="119"/>
      <c r="BR142" s="119"/>
      <c r="BS142" s="119"/>
      <c r="BT142" s="119">
        <v>2.25</v>
      </c>
      <c r="BU142" s="119"/>
      <c r="BV142" s="119"/>
      <c r="BW142" s="119"/>
      <c r="BX142" s="119"/>
    </row>
    <row r="143" spans="1:79" s="99" customFormat="1" ht="30" customHeight="1">
      <c r="A143" s="89">
        <v>4</v>
      </c>
      <c r="B143" s="90"/>
      <c r="C143" s="90"/>
      <c r="D143" s="116" t="s">
        <v>199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4"/>
      <c r="Q143" s="27" t="s">
        <v>195</v>
      </c>
      <c r="R143" s="27"/>
      <c r="S143" s="27"/>
      <c r="T143" s="27"/>
      <c r="U143" s="27"/>
      <c r="V143" s="27" t="s">
        <v>196</v>
      </c>
      <c r="W143" s="27"/>
      <c r="X143" s="27"/>
      <c r="Y143" s="27"/>
      <c r="Z143" s="27"/>
      <c r="AA143" s="27"/>
      <c r="AB143" s="27"/>
      <c r="AC143" s="27"/>
      <c r="AD143" s="27"/>
      <c r="AE143" s="27"/>
      <c r="AF143" s="119">
        <v>0</v>
      </c>
      <c r="AG143" s="119"/>
      <c r="AH143" s="119"/>
      <c r="AI143" s="119"/>
      <c r="AJ143" s="119"/>
      <c r="AK143" s="119">
        <v>0</v>
      </c>
      <c r="AL143" s="119"/>
      <c r="AM143" s="119"/>
      <c r="AN143" s="119"/>
      <c r="AO143" s="119"/>
      <c r="AP143" s="119">
        <v>0</v>
      </c>
      <c r="AQ143" s="119"/>
      <c r="AR143" s="119"/>
      <c r="AS143" s="119"/>
      <c r="AT143" s="119"/>
      <c r="AU143" s="119">
        <v>17.75</v>
      </c>
      <c r="AV143" s="119"/>
      <c r="AW143" s="119"/>
      <c r="AX143" s="119"/>
      <c r="AY143" s="119"/>
      <c r="AZ143" s="119">
        <v>0</v>
      </c>
      <c r="BA143" s="119"/>
      <c r="BB143" s="119"/>
      <c r="BC143" s="119"/>
      <c r="BD143" s="119"/>
      <c r="BE143" s="119">
        <v>17.75</v>
      </c>
      <c r="BF143" s="119"/>
      <c r="BG143" s="119"/>
      <c r="BH143" s="119"/>
      <c r="BI143" s="119"/>
      <c r="BJ143" s="119">
        <v>17.75</v>
      </c>
      <c r="BK143" s="119"/>
      <c r="BL143" s="119"/>
      <c r="BM143" s="119"/>
      <c r="BN143" s="119"/>
      <c r="BO143" s="119">
        <v>0</v>
      </c>
      <c r="BP143" s="119"/>
      <c r="BQ143" s="119"/>
      <c r="BR143" s="119"/>
      <c r="BS143" s="119"/>
      <c r="BT143" s="119">
        <v>17.75</v>
      </c>
      <c r="BU143" s="119"/>
      <c r="BV143" s="119"/>
      <c r="BW143" s="119"/>
      <c r="BX143" s="119"/>
    </row>
    <row r="144" spans="1:79" s="99" customFormat="1" ht="30" customHeight="1">
      <c r="A144" s="89">
        <v>4</v>
      </c>
      <c r="B144" s="90"/>
      <c r="C144" s="90"/>
      <c r="D144" s="116" t="s">
        <v>200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4"/>
      <c r="Q144" s="27" t="s">
        <v>195</v>
      </c>
      <c r="R144" s="27"/>
      <c r="S144" s="27"/>
      <c r="T144" s="27"/>
      <c r="U144" s="27"/>
      <c r="V144" s="27" t="s">
        <v>196</v>
      </c>
      <c r="W144" s="27"/>
      <c r="X144" s="27"/>
      <c r="Y144" s="27"/>
      <c r="Z144" s="27"/>
      <c r="AA144" s="27"/>
      <c r="AB144" s="27"/>
      <c r="AC144" s="27"/>
      <c r="AD144" s="27"/>
      <c r="AE144" s="27"/>
      <c r="AF144" s="119">
        <v>1</v>
      </c>
      <c r="AG144" s="119"/>
      <c r="AH144" s="119"/>
      <c r="AI144" s="119"/>
      <c r="AJ144" s="119"/>
      <c r="AK144" s="119">
        <v>0</v>
      </c>
      <c r="AL144" s="119"/>
      <c r="AM144" s="119"/>
      <c r="AN144" s="119"/>
      <c r="AO144" s="119"/>
      <c r="AP144" s="119">
        <v>1</v>
      </c>
      <c r="AQ144" s="119"/>
      <c r="AR144" s="119"/>
      <c r="AS144" s="119"/>
      <c r="AT144" s="119"/>
      <c r="AU144" s="119">
        <v>1</v>
      </c>
      <c r="AV144" s="119"/>
      <c r="AW144" s="119"/>
      <c r="AX144" s="119"/>
      <c r="AY144" s="119"/>
      <c r="AZ144" s="119">
        <v>0</v>
      </c>
      <c r="BA144" s="119"/>
      <c r="BB144" s="119"/>
      <c r="BC144" s="119"/>
      <c r="BD144" s="119"/>
      <c r="BE144" s="119">
        <v>1</v>
      </c>
      <c r="BF144" s="119"/>
      <c r="BG144" s="119"/>
      <c r="BH144" s="119"/>
      <c r="BI144" s="119"/>
      <c r="BJ144" s="119">
        <v>1</v>
      </c>
      <c r="BK144" s="119"/>
      <c r="BL144" s="119"/>
      <c r="BM144" s="119"/>
      <c r="BN144" s="119"/>
      <c r="BO144" s="119">
        <v>0</v>
      </c>
      <c r="BP144" s="119"/>
      <c r="BQ144" s="119"/>
      <c r="BR144" s="119"/>
      <c r="BS144" s="119"/>
      <c r="BT144" s="119">
        <v>1</v>
      </c>
      <c r="BU144" s="119"/>
      <c r="BV144" s="119"/>
      <c r="BW144" s="119"/>
      <c r="BX144" s="119"/>
    </row>
    <row r="145" spans="1:76" s="99" customFormat="1" ht="15" customHeight="1">
      <c r="A145" s="89">
        <v>5</v>
      </c>
      <c r="B145" s="90"/>
      <c r="C145" s="90"/>
      <c r="D145" s="116" t="s">
        <v>201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4"/>
      <c r="Q145" s="27" t="s">
        <v>195</v>
      </c>
      <c r="R145" s="27"/>
      <c r="S145" s="27"/>
      <c r="T145" s="27"/>
      <c r="U145" s="27"/>
      <c r="V145" s="116" t="s">
        <v>202</v>
      </c>
      <c r="W145" s="117"/>
      <c r="X145" s="117"/>
      <c r="Y145" s="117"/>
      <c r="Z145" s="117"/>
      <c r="AA145" s="117"/>
      <c r="AB145" s="117"/>
      <c r="AC145" s="117"/>
      <c r="AD145" s="117"/>
      <c r="AE145" s="118"/>
      <c r="AF145" s="119">
        <v>1</v>
      </c>
      <c r="AG145" s="119"/>
      <c r="AH145" s="119"/>
      <c r="AI145" s="119"/>
      <c r="AJ145" s="119"/>
      <c r="AK145" s="119">
        <v>0</v>
      </c>
      <c r="AL145" s="119"/>
      <c r="AM145" s="119"/>
      <c r="AN145" s="119"/>
      <c r="AO145" s="119"/>
      <c r="AP145" s="119">
        <v>1</v>
      </c>
      <c r="AQ145" s="119"/>
      <c r="AR145" s="119"/>
      <c r="AS145" s="119"/>
      <c r="AT145" s="119"/>
      <c r="AU145" s="119">
        <v>1</v>
      </c>
      <c r="AV145" s="119"/>
      <c r="AW145" s="119"/>
      <c r="AX145" s="119"/>
      <c r="AY145" s="119"/>
      <c r="AZ145" s="119">
        <v>0</v>
      </c>
      <c r="BA145" s="119"/>
      <c r="BB145" s="119"/>
      <c r="BC145" s="119"/>
      <c r="BD145" s="119"/>
      <c r="BE145" s="119">
        <v>1</v>
      </c>
      <c r="BF145" s="119"/>
      <c r="BG145" s="119"/>
      <c r="BH145" s="119"/>
      <c r="BI145" s="119"/>
      <c r="BJ145" s="119">
        <v>1</v>
      </c>
      <c r="BK145" s="119"/>
      <c r="BL145" s="119"/>
      <c r="BM145" s="119"/>
      <c r="BN145" s="119"/>
      <c r="BO145" s="119">
        <v>0</v>
      </c>
      <c r="BP145" s="119"/>
      <c r="BQ145" s="119"/>
      <c r="BR145" s="119"/>
      <c r="BS145" s="119"/>
      <c r="BT145" s="119">
        <v>1</v>
      </c>
      <c r="BU145" s="119"/>
      <c r="BV145" s="119"/>
      <c r="BW145" s="119"/>
      <c r="BX145" s="119"/>
    </row>
    <row r="146" spans="1:76" s="6" customFormat="1" ht="15" customHeight="1">
      <c r="A146" s="86">
        <v>0</v>
      </c>
      <c r="B146" s="87"/>
      <c r="C146" s="87"/>
      <c r="D146" s="113" t="s">
        <v>203</v>
      </c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2"/>
      <c r="Q146" s="111"/>
      <c r="R146" s="111"/>
      <c r="S146" s="111"/>
      <c r="T146" s="111"/>
      <c r="U146" s="111"/>
      <c r="V146" s="113"/>
      <c r="W146" s="114"/>
      <c r="X146" s="114"/>
      <c r="Y146" s="114"/>
      <c r="Z146" s="114"/>
      <c r="AA146" s="114"/>
      <c r="AB146" s="114"/>
      <c r="AC146" s="114"/>
      <c r="AD146" s="114"/>
      <c r="AE146" s="115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12"/>
      <c r="BG146" s="112"/>
      <c r="BH146" s="112"/>
      <c r="BI146" s="112"/>
      <c r="BJ146" s="112"/>
      <c r="BK146" s="112"/>
      <c r="BL146" s="112"/>
      <c r="BM146" s="112"/>
      <c r="BN146" s="112"/>
      <c r="BO146" s="112"/>
      <c r="BP146" s="112"/>
      <c r="BQ146" s="112"/>
      <c r="BR146" s="112"/>
      <c r="BS146" s="112"/>
      <c r="BT146" s="112"/>
      <c r="BU146" s="112"/>
      <c r="BV146" s="112"/>
      <c r="BW146" s="112"/>
      <c r="BX146" s="112"/>
    </row>
    <row r="147" spans="1:76" s="99" customFormat="1" ht="15" customHeight="1">
      <c r="A147" s="89">
        <v>7</v>
      </c>
      <c r="B147" s="90"/>
      <c r="C147" s="90"/>
      <c r="D147" s="116" t="s">
        <v>204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4"/>
      <c r="Q147" s="27" t="s">
        <v>205</v>
      </c>
      <c r="R147" s="27"/>
      <c r="S147" s="27"/>
      <c r="T147" s="27"/>
      <c r="U147" s="27"/>
      <c r="V147" s="116" t="s">
        <v>206</v>
      </c>
      <c r="W147" s="93"/>
      <c r="X147" s="93"/>
      <c r="Y147" s="93"/>
      <c r="Z147" s="93"/>
      <c r="AA147" s="93"/>
      <c r="AB147" s="93"/>
      <c r="AC147" s="93"/>
      <c r="AD147" s="93"/>
      <c r="AE147" s="94"/>
      <c r="AF147" s="119">
        <v>10669</v>
      </c>
      <c r="AG147" s="119"/>
      <c r="AH147" s="119"/>
      <c r="AI147" s="119"/>
      <c r="AJ147" s="119"/>
      <c r="AK147" s="119">
        <v>0</v>
      </c>
      <c r="AL147" s="119"/>
      <c r="AM147" s="119"/>
      <c r="AN147" s="119"/>
      <c r="AO147" s="119"/>
      <c r="AP147" s="119">
        <v>10669</v>
      </c>
      <c r="AQ147" s="119"/>
      <c r="AR147" s="119"/>
      <c r="AS147" s="119"/>
      <c r="AT147" s="119"/>
      <c r="AU147" s="119">
        <v>10700</v>
      </c>
      <c r="AV147" s="119"/>
      <c r="AW147" s="119"/>
      <c r="AX147" s="119"/>
      <c r="AY147" s="119"/>
      <c r="AZ147" s="119">
        <v>0</v>
      </c>
      <c r="BA147" s="119"/>
      <c r="BB147" s="119"/>
      <c r="BC147" s="119"/>
      <c r="BD147" s="119"/>
      <c r="BE147" s="119">
        <v>10700</v>
      </c>
      <c r="BF147" s="119"/>
      <c r="BG147" s="119"/>
      <c r="BH147" s="119"/>
      <c r="BI147" s="119"/>
      <c r="BJ147" s="119">
        <v>10000</v>
      </c>
      <c r="BK147" s="119"/>
      <c r="BL147" s="119"/>
      <c r="BM147" s="119"/>
      <c r="BN147" s="119"/>
      <c r="BO147" s="119">
        <v>0</v>
      </c>
      <c r="BP147" s="119"/>
      <c r="BQ147" s="119"/>
      <c r="BR147" s="119"/>
      <c r="BS147" s="119"/>
      <c r="BT147" s="119">
        <v>10000</v>
      </c>
      <c r="BU147" s="119"/>
      <c r="BV147" s="119"/>
      <c r="BW147" s="119"/>
      <c r="BX147" s="119"/>
    </row>
    <row r="148" spans="1:76" s="99" customFormat="1" ht="15" customHeight="1">
      <c r="A148" s="89">
        <v>8</v>
      </c>
      <c r="B148" s="90"/>
      <c r="C148" s="90"/>
      <c r="D148" s="116" t="s">
        <v>207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27" t="s">
        <v>208</v>
      </c>
      <c r="R148" s="27"/>
      <c r="S148" s="27"/>
      <c r="T148" s="27"/>
      <c r="U148" s="27"/>
      <c r="V148" s="116" t="s">
        <v>206</v>
      </c>
      <c r="W148" s="93"/>
      <c r="X148" s="93"/>
      <c r="Y148" s="93"/>
      <c r="Z148" s="93"/>
      <c r="AA148" s="93"/>
      <c r="AB148" s="93"/>
      <c r="AC148" s="93"/>
      <c r="AD148" s="93"/>
      <c r="AE148" s="94"/>
      <c r="AF148" s="119">
        <v>135.09700000000001</v>
      </c>
      <c r="AG148" s="119"/>
      <c r="AH148" s="119"/>
      <c r="AI148" s="119"/>
      <c r="AJ148" s="119"/>
      <c r="AK148" s="119">
        <v>0</v>
      </c>
      <c r="AL148" s="119"/>
      <c r="AM148" s="119"/>
      <c r="AN148" s="119"/>
      <c r="AO148" s="119"/>
      <c r="AP148" s="119">
        <v>135.09700000000001</v>
      </c>
      <c r="AQ148" s="119"/>
      <c r="AR148" s="119"/>
      <c r="AS148" s="119"/>
      <c r="AT148" s="119"/>
      <c r="AU148" s="119">
        <v>135.09700000000001</v>
      </c>
      <c r="AV148" s="119"/>
      <c r="AW148" s="119"/>
      <c r="AX148" s="119"/>
      <c r="AY148" s="119"/>
      <c r="AZ148" s="119">
        <v>0</v>
      </c>
      <c r="BA148" s="119"/>
      <c r="BB148" s="119"/>
      <c r="BC148" s="119"/>
      <c r="BD148" s="119"/>
      <c r="BE148" s="119">
        <v>135.09700000000001</v>
      </c>
      <c r="BF148" s="119"/>
      <c r="BG148" s="119"/>
      <c r="BH148" s="119"/>
      <c r="BI148" s="119"/>
      <c r="BJ148" s="119">
        <v>136</v>
      </c>
      <c r="BK148" s="119"/>
      <c r="BL148" s="119"/>
      <c r="BM148" s="119"/>
      <c r="BN148" s="119"/>
      <c r="BO148" s="119">
        <v>0</v>
      </c>
      <c r="BP148" s="119"/>
      <c r="BQ148" s="119"/>
      <c r="BR148" s="119"/>
      <c r="BS148" s="119"/>
      <c r="BT148" s="119">
        <v>136</v>
      </c>
      <c r="BU148" s="119"/>
      <c r="BV148" s="119"/>
      <c r="BW148" s="119"/>
      <c r="BX148" s="119"/>
    </row>
    <row r="149" spans="1:76" s="99" customFormat="1" ht="15" customHeight="1">
      <c r="A149" s="89">
        <v>9</v>
      </c>
      <c r="B149" s="90"/>
      <c r="C149" s="90"/>
      <c r="D149" s="116" t="s">
        <v>207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4"/>
      <c r="Q149" s="27" t="s">
        <v>209</v>
      </c>
      <c r="R149" s="27"/>
      <c r="S149" s="27"/>
      <c r="T149" s="27"/>
      <c r="U149" s="27"/>
      <c r="V149" s="116" t="s">
        <v>206</v>
      </c>
      <c r="W149" s="93"/>
      <c r="X149" s="93"/>
      <c r="Y149" s="93"/>
      <c r="Z149" s="93"/>
      <c r="AA149" s="93"/>
      <c r="AB149" s="93"/>
      <c r="AC149" s="93"/>
      <c r="AD149" s="93"/>
      <c r="AE149" s="94"/>
      <c r="AF149" s="119">
        <v>1439971</v>
      </c>
      <c r="AG149" s="119"/>
      <c r="AH149" s="119"/>
      <c r="AI149" s="119"/>
      <c r="AJ149" s="119"/>
      <c r="AK149" s="119">
        <v>0</v>
      </c>
      <c r="AL149" s="119"/>
      <c r="AM149" s="119"/>
      <c r="AN149" s="119"/>
      <c r="AO149" s="119"/>
      <c r="AP149" s="119">
        <v>1439971</v>
      </c>
      <c r="AQ149" s="119"/>
      <c r="AR149" s="119"/>
      <c r="AS149" s="119"/>
      <c r="AT149" s="119"/>
      <c r="AU149" s="119">
        <v>1439971</v>
      </c>
      <c r="AV149" s="119"/>
      <c r="AW149" s="119"/>
      <c r="AX149" s="119"/>
      <c r="AY149" s="119"/>
      <c r="AZ149" s="119">
        <v>0</v>
      </c>
      <c r="BA149" s="119"/>
      <c r="BB149" s="119"/>
      <c r="BC149" s="119"/>
      <c r="BD149" s="119"/>
      <c r="BE149" s="119">
        <v>1439971</v>
      </c>
      <c r="BF149" s="119"/>
      <c r="BG149" s="119"/>
      <c r="BH149" s="119"/>
      <c r="BI149" s="119"/>
      <c r="BJ149" s="119">
        <v>1565000</v>
      </c>
      <c r="BK149" s="119"/>
      <c r="BL149" s="119"/>
      <c r="BM149" s="119"/>
      <c r="BN149" s="119"/>
      <c r="BO149" s="119">
        <v>0</v>
      </c>
      <c r="BP149" s="119"/>
      <c r="BQ149" s="119"/>
      <c r="BR149" s="119"/>
      <c r="BS149" s="119"/>
      <c r="BT149" s="119">
        <v>1565000</v>
      </c>
      <c r="BU149" s="119"/>
      <c r="BV149" s="119"/>
      <c r="BW149" s="119"/>
      <c r="BX149" s="119"/>
    </row>
    <row r="150" spans="1:76" s="99" customFormat="1" ht="15" customHeight="1">
      <c r="A150" s="89">
        <v>10</v>
      </c>
      <c r="B150" s="90"/>
      <c r="C150" s="90"/>
      <c r="D150" s="116" t="s">
        <v>210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4"/>
      <c r="Q150" s="27" t="s">
        <v>208</v>
      </c>
      <c r="R150" s="27"/>
      <c r="S150" s="27"/>
      <c r="T150" s="27"/>
      <c r="U150" s="27"/>
      <c r="V150" s="116" t="s">
        <v>206</v>
      </c>
      <c r="W150" s="93"/>
      <c r="X150" s="93"/>
      <c r="Y150" s="93"/>
      <c r="Z150" s="93"/>
      <c r="AA150" s="93"/>
      <c r="AB150" s="93"/>
      <c r="AC150" s="93"/>
      <c r="AD150" s="93"/>
      <c r="AE150" s="94"/>
      <c r="AF150" s="119">
        <v>0.81299999999999994</v>
      </c>
      <c r="AG150" s="119"/>
      <c r="AH150" s="119"/>
      <c r="AI150" s="119"/>
      <c r="AJ150" s="119"/>
      <c r="AK150" s="119">
        <v>0</v>
      </c>
      <c r="AL150" s="119"/>
      <c r="AM150" s="119"/>
      <c r="AN150" s="119"/>
      <c r="AO150" s="119"/>
      <c r="AP150" s="119">
        <v>0.81299999999999994</v>
      </c>
      <c r="AQ150" s="119"/>
      <c r="AR150" s="119"/>
      <c r="AS150" s="119"/>
      <c r="AT150" s="119"/>
      <c r="AU150" s="119">
        <v>0.5</v>
      </c>
      <c r="AV150" s="119"/>
      <c r="AW150" s="119"/>
      <c r="AX150" s="119"/>
      <c r="AY150" s="119"/>
      <c r="AZ150" s="119">
        <v>0</v>
      </c>
      <c r="BA150" s="119"/>
      <c r="BB150" s="119"/>
      <c r="BC150" s="119"/>
      <c r="BD150" s="119"/>
      <c r="BE150" s="119">
        <v>0.5</v>
      </c>
      <c r="BF150" s="119"/>
      <c r="BG150" s="119"/>
      <c r="BH150" s="119"/>
      <c r="BI150" s="119"/>
      <c r="BJ150" s="119">
        <v>2</v>
      </c>
      <c r="BK150" s="119"/>
      <c r="BL150" s="119"/>
      <c r="BM150" s="119"/>
      <c r="BN150" s="119"/>
      <c r="BO150" s="119">
        <v>0</v>
      </c>
      <c r="BP150" s="119"/>
      <c r="BQ150" s="119"/>
      <c r="BR150" s="119"/>
      <c r="BS150" s="119"/>
      <c r="BT150" s="119">
        <v>2</v>
      </c>
      <c r="BU150" s="119"/>
      <c r="BV150" s="119"/>
      <c r="BW150" s="119"/>
      <c r="BX150" s="119"/>
    </row>
    <row r="151" spans="1:76" s="99" customFormat="1" ht="15" customHeight="1">
      <c r="A151" s="89">
        <v>11</v>
      </c>
      <c r="B151" s="90"/>
      <c r="C151" s="90"/>
      <c r="D151" s="116" t="s">
        <v>210</v>
      </c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4"/>
      <c r="Q151" s="27" t="s">
        <v>209</v>
      </c>
      <c r="R151" s="27"/>
      <c r="S151" s="27"/>
      <c r="T151" s="27"/>
      <c r="U151" s="27"/>
      <c r="V151" s="116" t="s">
        <v>206</v>
      </c>
      <c r="W151" s="93"/>
      <c r="X151" s="93"/>
      <c r="Y151" s="93"/>
      <c r="Z151" s="93"/>
      <c r="AA151" s="93"/>
      <c r="AB151" s="93"/>
      <c r="AC151" s="93"/>
      <c r="AD151" s="93"/>
      <c r="AE151" s="94"/>
      <c r="AF151" s="119">
        <v>129840</v>
      </c>
      <c r="AG151" s="119"/>
      <c r="AH151" s="119"/>
      <c r="AI151" s="119"/>
      <c r="AJ151" s="119"/>
      <c r="AK151" s="119">
        <v>0</v>
      </c>
      <c r="AL151" s="119"/>
      <c r="AM151" s="119"/>
      <c r="AN151" s="119"/>
      <c r="AO151" s="119"/>
      <c r="AP151" s="119">
        <v>129840</v>
      </c>
      <c r="AQ151" s="119"/>
      <c r="AR151" s="119"/>
      <c r="AS151" s="119"/>
      <c r="AT151" s="119"/>
      <c r="AU151" s="119">
        <v>100000</v>
      </c>
      <c r="AV151" s="119"/>
      <c r="AW151" s="119"/>
      <c r="AX151" s="119"/>
      <c r="AY151" s="119"/>
      <c r="AZ151" s="119">
        <v>0</v>
      </c>
      <c r="BA151" s="119"/>
      <c r="BB151" s="119"/>
      <c r="BC151" s="119"/>
      <c r="BD151" s="119"/>
      <c r="BE151" s="119">
        <v>100000</v>
      </c>
      <c r="BF151" s="119"/>
      <c r="BG151" s="119"/>
      <c r="BH151" s="119"/>
      <c r="BI151" s="119"/>
      <c r="BJ151" s="119">
        <v>80000</v>
      </c>
      <c r="BK151" s="119"/>
      <c r="BL151" s="119"/>
      <c r="BM151" s="119"/>
      <c r="BN151" s="119"/>
      <c r="BO151" s="119">
        <v>0</v>
      </c>
      <c r="BP151" s="119"/>
      <c r="BQ151" s="119"/>
      <c r="BR151" s="119"/>
      <c r="BS151" s="119"/>
      <c r="BT151" s="119">
        <v>80000</v>
      </c>
      <c r="BU151" s="119"/>
      <c r="BV151" s="119"/>
      <c r="BW151" s="119"/>
      <c r="BX151" s="119"/>
    </row>
    <row r="152" spans="1:76" s="99" customFormat="1" ht="15" customHeight="1">
      <c r="A152" s="89">
        <v>12</v>
      </c>
      <c r="B152" s="90"/>
      <c r="C152" s="90"/>
      <c r="D152" s="116" t="s">
        <v>211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4"/>
      <c r="Q152" s="27" t="s">
        <v>208</v>
      </c>
      <c r="R152" s="27"/>
      <c r="S152" s="27"/>
      <c r="T152" s="27"/>
      <c r="U152" s="27"/>
      <c r="V152" s="116" t="s">
        <v>206</v>
      </c>
      <c r="W152" s="93"/>
      <c r="X152" s="93"/>
      <c r="Y152" s="93"/>
      <c r="Z152" s="93"/>
      <c r="AA152" s="93"/>
      <c r="AB152" s="93"/>
      <c r="AC152" s="93"/>
      <c r="AD152" s="93"/>
      <c r="AE152" s="94"/>
      <c r="AF152" s="119">
        <v>7.2859999999999996</v>
      </c>
      <c r="AG152" s="119"/>
      <c r="AH152" s="119"/>
      <c r="AI152" s="119"/>
      <c r="AJ152" s="119"/>
      <c r="AK152" s="119">
        <v>0</v>
      </c>
      <c r="AL152" s="119"/>
      <c r="AM152" s="119"/>
      <c r="AN152" s="119"/>
      <c r="AO152" s="119"/>
      <c r="AP152" s="119">
        <v>7.2859999999999996</v>
      </c>
      <c r="AQ152" s="119"/>
      <c r="AR152" s="119"/>
      <c r="AS152" s="119"/>
      <c r="AT152" s="119"/>
      <c r="AU152" s="119">
        <v>0.5</v>
      </c>
      <c r="AV152" s="119"/>
      <c r="AW152" s="119"/>
      <c r="AX152" s="119"/>
      <c r="AY152" s="119"/>
      <c r="AZ152" s="119">
        <v>0</v>
      </c>
      <c r="BA152" s="119"/>
      <c r="BB152" s="119"/>
      <c r="BC152" s="119"/>
      <c r="BD152" s="119"/>
      <c r="BE152" s="119">
        <v>0.5</v>
      </c>
      <c r="BF152" s="119"/>
      <c r="BG152" s="119"/>
      <c r="BH152" s="119"/>
      <c r="BI152" s="119"/>
      <c r="BJ152" s="119">
        <v>2</v>
      </c>
      <c r="BK152" s="119"/>
      <c r="BL152" s="119"/>
      <c r="BM152" s="119"/>
      <c r="BN152" s="119"/>
      <c r="BO152" s="119">
        <v>0</v>
      </c>
      <c r="BP152" s="119"/>
      <c r="BQ152" s="119"/>
      <c r="BR152" s="119"/>
      <c r="BS152" s="119"/>
      <c r="BT152" s="119">
        <v>2</v>
      </c>
      <c r="BU152" s="119"/>
      <c r="BV152" s="119"/>
      <c r="BW152" s="119"/>
      <c r="BX152" s="119"/>
    </row>
    <row r="153" spans="1:76" s="99" customFormat="1" ht="15" customHeight="1">
      <c r="A153" s="89">
        <v>13</v>
      </c>
      <c r="B153" s="90"/>
      <c r="C153" s="90"/>
      <c r="D153" s="116" t="s">
        <v>211</v>
      </c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4"/>
      <c r="Q153" s="27" t="s">
        <v>209</v>
      </c>
      <c r="R153" s="27"/>
      <c r="S153" s="27"/>
      <c r="T153" s="27"/>
      <c r="U153" s="27"/>
      <c r="V153" s="116" t="s">
        <v>206</v>
      </c>
      <c r="W153" s="93"/>
      <c r="X153" s="93"/>
      <c r="Y153" s="93"/>
      <c r="Z153" s="93"/>
      <c r="AA153" s="93"/>
      <c r="AB153" s="93"/>
      <c r="AC153" s="93"/>
      <c r="AD153" s="93"/>
      <c r="AE153" s="94"/>
      <c r="AF153" s="119">
        <v>5256</v>
      </c>
      <c r="AG153" s="119"/>
      <c r="AH153" s="119"/>
      <c r="AI153" s="119"/>
      <c r="AJ153" s="119"/>
      <c r="AK153" s="119">
        <v>0</v>
      </c>
      <c r="AL153" s="119"/>
      <c r="AM153" s="119"/>
      <c r="AN153" s="119"/>
      <c r="AO153" s="119"/>
      <c r="AP153" s="119">
        <v>5256</v>
      </c>
      <c r="AQ153" s="119"/>
      <c r="AR153" s="119"/>
      <c r="AS153" s="119"/>
      <c r="AT153" s="119"/>
      <c r="AU153" s="119">
        <v>5000</v>
      </c>
      <c r="AV153" s="119"/>
      <c r="AW153" s="119"/>
      <c r="AX153" s="119"/>
      <c r="AY153" s="119"/>
      <c r="AZ153" s="119">
        <v>0</v>
      </c>
      <c r="BA153" s="119"/>
      <c r="BB153" s="119"/>
      <c r="BC153" s="119"/>
      <c r="BD153" s="119"/>
      <c r="BE153" s="119">
        <v>5000</v>
      </c>
      <c r="BF153" s="119"/>
      <c r="BG153" s="119"/>
      <c r="BH153" s="119"/>
      <c r="BI153" s="119"/>
      <c r="BJ153" s="119">
        <v>15000</v>
      </c>
      <c r="BK153" s="119"/>
      <c r="BL153" s="119"/>
      <c r="BM153" s="119"/>
      <c r="BN153" s="119"/>
      <c r="BO153" s="119">
        <v>0</v>
      </c>
      <c r="BP153" s="119"/>
      <c r="BQ153" s="119"/>
      <c r="BR153" s="119"/>
      <c r="BS153" s="119"/>
      <c r="BT153" s="119">
        <v>15000</v>
      </c>
      <c r="BU153" s="119"/>
      <c r="BV153" s="119"/>
      <c r="BW153" s="119"/>
      <c r="BX153" s="119"/>
    </row>
    <row r="154" spans="1:76" s="99" customFormat="1" ht="15" customHeight="1">
      <c r="A154" s="89">
        <v>14</v>
      </c>
      <c r="B154" s="90"/>
      <c r="C154" s="90"/>
      <c r="D154" s="116" t="s">
        <v>212</v>
      </c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4"/>
      <c r="Q154" s="27" t="s">
        <v>213</v>
      </c>
      <c r="R154" s="27"/>
      <c r="S154" s="27"/>
      <c r="T154" s="27"/>
      <c r="U154" s="27"/>
      <c r="V154" s="116" t="s">
        <v>214</v>
      </c>
      <c r="W154" s="93"/>
      <c r="X154" s="93"/>
      <c r="Y154" s="93"/>
      <c r="Z154" s="93"/>
      <c r="AA154" s="93"/>
      <c r="AB154" s="93"/>
      <c r="AC154" s="93"/>
      <c r="AD154" s="93"/>
      <c r="AE154" s="94"/>
      <c r="AF154" s="119">
        <v>212</v>
      </c>
      <c r="AG154" s="119"/>
      <c r="AH154" s="119"/>
      <c r="AI154" s="119"/>
      <c r="AJ154" s="119"/>
      <c r="AK154" s="119">
        <v>0</v>
      </c>
      <c r="AL154" s="119"/>
      <c r="AM154" s="119"/>
      <c r="AN154" s="119"/>
      <c r="AO154" s="119"/>
      <c r="AP154" s="119">
        <v>212</v>
      </c>
      <c r="AQ154" s="119"/>
      <c r="AR154" s="119"/>
      <c r="AS154" s="119"/>
      <c r="AT154" s="119"/>
      <c r="AU154" s="119">
        <v>212</v>
      </c>
      <c r="AV154" s="119"/>
      <c r="AW154" s="119"/>
      <c r="AX154" s="119"/>
      <c r="AY154" s="119"/>
      <c r="AZ154" s="119">
        <v>0</v>
      </c>
      <c r="BA154" s="119"/>
      <c r="BB154" s="119"/>
      <c r="BC154" s="119"/>
      <c r="BD154" s="119"/>
      <c r="BE154" s="119">
        <v>212</v>
      </c>
      <c r="BF154" s="119"/>
      <c r="BG154" s="119"/>
      <c r="BH154" s="119"/>
      <c r="BI154" s="119"/>
      <c r="BJ154" s="119">
        <v>200</v>
      </c>
      <c r="BK154" s="119"/>
      <c r="BL154" s="119"/>
      <c r="BM154" s="119"/>
      <c r="BN154" s="119"/>
      <c r="BO154" s="119">
        <v>0</v>
      </c>
      <c r="BP154" s="119"/>
      <c r="BQ154" s="119"/>
      <c r="BR154" s="119"/>
      <c r="BS154" s="119"/>
      <c r="BT154" s="119">
        <v>200</v>
      </c>
      <c r="BU154" s="119"/>
      <c r="BV154" s="119"/>
      <c r="BW154" s="119"/>
      <c r="BX154" s="119"/>
    </row>
    <row r="155" spans="1:76" s="6" customFormat="1" ht="15" customHeight="1">
      <c r="A155" s="86">
        <v>0</v>
      </c>
      <c r="B155" s="87"/>
      <c r="C155" s="87"/>
      <c r="D155" s="113" t="s">
        <v>215</v>
      </c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2"/>
      <c r="Q155" s="111"/>
      <c r="R155" s="111"/>
      <c r="S155" s="111"/>
      <c r="T155" s="111"/>
      <c r="U155" s="111"/>
      <c r="V155" s="113"/>
      <c r="W155" s="101"/>
      <c r="X155" s="101"/>
      <c r="Y155" s="101"/>
      <c r="Z155" s="101"/>
      <c r="AA155" s="101"/>
      <c r="AB155" s="101"/>
      <c r="AC155" s="101"/>
      <c r="AD155" s="101"/>
      <c r="AE155" s="102"/>
      <c r="AF155" s="112"/>
      <c r="AG155" s="112"/>
      <c r="AH155" s="112"/>
      <c r="AI155" s="112"/>
      <c r="AJ155" s="112"/>
      <c r="AK155" s="112"/>
      <c r="AL155" s="112"/>
      <c r="AM155" s="112"/>
      <c r="AN155" s="112"/>
      <c r="AO155" s="112"/>
      <c r="AP155" s="112"/>
      <c r="AQ155" s="112"/>
      <c r="AR155" s="112"/>
      <c r="AS155" s="112"/>
      <c r="AT155" s="112"/>
      <c r="AU155" s="112"/>
      <c r="AV155" s="112"/>
      <c r="AW155" s="112"/>
      <c r="AX155" s="112"/>
      <c r="AY155" s="112"/>
      <c r="AZ155" s="112"/>
      <c r="BA155" s="112"/>
      <c r="BB155" s="112"/>
      <c r="BC155" s="112"/>
      <c r="BD155" s="112"/>
      <c r="BE155" s="112"/>
      <c r="BF155" s="112"/>
      <c r="BG155" s="112"/>
      <c r="BH155" s="112"/>
      <c r="BI155" s="112"/>
      <c r="BJ155" s="112"/>
      <c r="BK155" s="112"/>
      <c r="BL155" s="112"/>
      <c r="BM155" s="112"/>
      <c r="BN155" s="112"/>
      <c r="BO155" s="112"/>
      <c r="BP155" s="112"/>
      <c r="BQ155" s="112"/>
      <c r="BR155" s="112"/>
      <c r="BS155" s="112"/>
      <c r="BT155" s="112"/>
      <c r="BU155" s="112"/>
      <c r="BV155" s="112"/>
      <c r="BW155" s="112"/>
      <c r="BX155" s="112"/>
    </row>
    <row r="156" spans="1:76" s="99" customFormat="1" ht="28.5" customHeight="1">
      <c r="A156" s="89">
        <v>15</v>
      </c>
      <c r="B156" s="90"/>
      <c r="C156" s="90"/>
      <c r="D156" s="116" t="s">
        <v>216</v>
      </c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4"/>
      <c r="Q156" s="27" t="s">
        <v>195</v>
      </c>
      <c r="R156" s="27"/>
      <c r="S156" s="27"/>
      <c r="T156" s="27"/>
      <c r="U156" s="27"/>
      <c r="V156" s="116" t="s">
        <v>217</v>
      </c>
      <c r="W156" s="93"/>
      <c r="X156" s="93"/>
      <c r="Y156" s="93"/>
      <c r="Z156" s="93"/>
      <c r="AA156" s="93"/>
      <c r="AB156" s="93"/>
      <c r="AC156" s="93"/>
      <c r="AD156" s="93"/>
      <c r="AE156" s="94"/>
      <c r="AF156" s="119">
        <v>17667</v>
      </c>
      <c r="AG156" s="119"/>
      <c r="AH156" s="119"/>
      <c r="AI156" s="119"/>
      <c r="AJ156" s="119"/>
      <c r="AK156" s="119">
        <v>0</v>
      </c>
      <c r="AL156" s="119"/>
      <c r="AM156" s="119"/>
      <c r="AN156" s="119"/>
      <c r="AO156" s="119"/>
      <c r="AP156" s="119">
        <v>17667</v>
      </c>
      <c r="AQ156" s="119"/>
      <c r="AR156" s="119"/>
      <c r="AS156" s="119"/>
      <c r="AT156" s="119"/>
      <c r="AU156" s="119">
        <v>15704</v>
      </c>
      <c r="AV156" s="119"/>
      <c r="AW156" s="119"/>
      <c r="AX156" s="119"/>
      <c r="AY156" s="119"/>
      <c r="AZ156" s="119">
        <v>0</v>
      </c>
      <c r="BA156" s="119"/>
      <c r="BB156" s="119"/>
      <c r="BC156" s="119"/>
      <c r="BD156" s="119"/>
      <c r="BE156" s="119">
        <v>15704</v>
      </c>
      <c r="BF156" s="119"/>
      <c r="BG156" s="119"/>
      <c r="BH156" s="119"/>
      <c r="BI156" s="119"/>
      <c r="BJ156" s="119">
        <v>14815</v>
      </c>
      <c r="BK156" s="119"/>
      <c r="BL156" s="119"/>
      <c r="BM156" s="119"/>
      <c r="BN156" s="119"/>
      <c r="BO156" s="119">
        <v>0</v>
      </c>
      <c r="BP156" s="119"/>
      <c r="BQ156" s="119"/>
      <c r="BR156" s="119"/>
      <c r="BS156" s="119"/>
      <c r="BT156" s="119">
        <v>14815</v>
      </c>
      <c r="BU156" s="119"/>
      <c r="BV156" s="119"/>
      <c r="BW156" s="119"/>
      <c r="BX156" s="119"/>
    </row>
    <row r="157" spans="1:76" s="99" customFormat="1" ht="30" customHeight="1">
      <c r="A157" s="89">
        <v>16</v>
      </c>
      <c r="B157" s="90"/>
      <c r="C157" s="90"/>
      <c r="D157" s="116" t="s">
        <v>218</v>
      </c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4"/>
      <c r="Q157" s="27" t="s">
        <v>209</v>
      </c>
      <c r="R157" s="27"/>
      <c r="S157" s="27"/>
      <c r="T157" s="27"/>
      <c r="U157" s="27"/>
      <c r="V157" s="116" t="s">
        <v>217</v>
      </c>
      <c r="W157" s="93"/>
      <c r="X157" s="93"/>
      <c r="Y157" s="93"/>
      <c r="Z157" s="93"/>
      <c r="AA157" s="93"/>
      <c r="AB157" s="93"/>
      <c r="AC157" s="93"/>
      <c r="AD157" s="93"/>
      <c r="AE157" s="94"/>
      <c r="AF157" s="119">
        <v>203.42</v>
      </c>
      <c r="AG157" s="119"/>
      <c r="AH157" s="119"/>
      <c r="AI157" s="119"/>
      <c r="AJ157" s="119"/>
      <c r="AK157" s="119">
        <v>12.3</v>
      </c>
      <c r="AL157" s="119"/>
      <c r="AM157" s="119"/>
      <c r="AN157" s="119"/>
      <c r="AO157" s="119"/>
      <c r="AP157" s="119">
        <v>215.72</v>
      </c>
      <c r="AQ157" s="119"/>
      <c r="AR157" s="119"/>
      <c r="AS157" s="119"/>
      <c r="AT157" s="119"/>
      <c r="AU157" s="119">
        <v>256.57</v>
      </c>
      <c r="AV157" s="119"/>
      <c r="AW157" s="119"/>
      <c r="AX157" s="119"/>
      <c r="AY157" s="119"/>
      <c r="AZ157" s="119">
        <v>0.93</v>
      </c>
      <c r="BA157" s="119"/>
      <c r="BB157" s="119"/>
      <c r="BC157" s="119"/>
      <c r="BD157" s="119"/>
      <c r="BE157" s="119">
        <v>257.5</v>
      </c>
      <c r="BF157" s="119"/>
      <c r="BG157" s="119"/>
      <c r="BH157" s="119"/>
      <c r="BI157" s="119"/>
      <c r="BJ157" s="119">
        <v>304.43</v>
      </c>
      <c r="BK157" s="119"/>
      <c r="BL157" s="119"/>
      <c r="BM157" s="119"/>
      <c r="BN157" s="119"/>
      <c r="BO157" s="119">
        <v>1</v>
      </c>
      <c r="BP157" s="119"/>
      <c r="BQ157" s="119"/>
      <c r="BR157" s="119"/>
      <c r="BS157" s="119"/>
      <c r="BT157" s="119">
        <v>305.43</v>
      </c>
      <c r="BU157" s="119"/>
      <c r="BV157" s="119"/>
      <c r="BW157" s="119"/>
      <c r="BX157" s="119"/>
    </row>
    <row r="158" spans="1:76" s="99" customFormat="1" ht="30" customHeight="1">
      <c r="A158" s="89">
        <v>17</v>
      </c>
      <c r="B158" s="90"/>
      <c r="C158" s="90"/>
      <c r="D158" s="116" t="s">
        <v>219</v>
      </c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4"/>
      <c r="Q158" s="27" t="s">
        <v>209</v>
      </c>
      <c r="R158" s="27"/>
      <c r="S158" s="27"/>
      <c r="T158" s="27"/>
      <c r="U158" s="27"/>
      <c r="V158" s="116" t="s">
        <v>217</v>
      </c>
      <c r="W158" s="93"/>
      <c r="X158" s="93"/>
      <c r="Y158" s="93"/>
      <c r="Z158" s="93"/>
      <c r="AA158" s="93"/>
      <c r="AB158" s="93"/>
      <c r="AC158" s="93"/>
      <c r="AD158" s="93"/>
      <c r="AE158" s="94"/>
      <c r="AF158" s="119">
        <v>159.69999999999999</v>
      </c>
      <c r="AG158" s="119"/>
      <c r="AH158" s="119"/>
      <c r="AI158" s="119"/>
      <c r="AJ158" s="119"/>
      <c r="AK158" s="119">
        <v>0</v>
      </c>
      <c r="AL158" s="119"/>
      <c r="AM158" s="119"/>
      <c r="AN158" s="119"/>
      <c r="AO158" s="119"/>
      <c r="AP158" s="119">
        <v>159.69999999999999</v>
      </c>
      <c r="AQ158" s="119"/>
      <c r="AR158" s="119"/>
      <c r="AS158" s="119"/>
      <c r="AT158" s="119"/>
      <c r="AU158" s="119">
        <v>200</v>
      </c>
      <c r="AV158" s="119"/>
      <c r="AW158" s="119"/>
      <c r="AX158" s="119"/>
      <c r="AY158" s="119"/>
      <c r="AZ158" s="119">
        <v>0</v>
      </c>
      <c r="BA158" s="119"/>
      <c r="BB158" s="119"/>
      <c r="BC158" s="119"/>
      <c r="BD158" s="119"/>
      <c r="BE158" s="119">
        <v>200</v>
      </c>
      <c r="BF158" s="119"/>
      <c r="BG158" s="119"/>
      <c r="BH158" s="119"/>
      <c r="BI158" s="119"/>
      <c r="BJ158" s="119">
        <v>40</v>
      </c>
      <c r="BK158" s="119"/>
      <c r="BL158" s="119"/>
      <c r="BM158" s="119"/>
      <c r="BN158" s="119"/>
      <c r="BO158" s="119">
        <v>0</v>
      </c>
      <c r="BP158" s="119"/>
      <c r="BQ158" s="119"/>
      <c r="BR158" s="119"/>
      <c r="BS158" s="119"/>
      <c r="BT158" s="119">
        <v>40</v>
      </c>
      <c r="BU158" s="119"/>
      <c r="BV158" s="119"/>
      <c r="BW158" s="119"/>
      <c r="BX158" s="119"/>
    </row>
    <row r="159" spans="1:76" s="6" customFormat="1" ht="15" customHeight="1">
      <c r="A159" s="86">
        <v>0</v>
      </c>
      <c r="B159" s="87"/>
      <c r="C159" s="87"/>
      <c r="D159" s="113" t="s">
        <v>220</v>
      </c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2"/>
      <c r="Q159" s="111"/>
      <c r="R159" s="111"/>
      <c r="S159" s="111"/>
      <c r="T159" s="111"/>
      <c r="U159" s="111"/>
      <c r="V159" s="113"/>
      <c r="W159" s="101"/>
      <c r="X159" s="101"/>
      <c r="Y159" s="101"/>
      <c r="Z159" s="101"/>
      <c r="AA159" s="101"/>
      <c r="AB159" s="101"/>
      <c r="AC159" s="101"/>
      <c r="AD159" s="101"/>
      <c r="AE159" s="102"/>
      <c r="AF159" s="112"/>
      <c r="AG159" s="112"/>
      <c r="AH159" s="112"/>
      <c r="AI159" s="112"/>
      <c r="AJ159" s="112"/>
      <c r="AK159" s="112"/>
      <c r="AL159" s="112"/>
      <c r="AM159" s="112"/>
      <c r="AN159" s="112"/>
      <c r="AO159" s="112"/>
      <c r="AP159" s="112"/>
      <c r="AQ159" s="112"/>
      <c r="AR159" s="112"/>
      <c r="AS159" s="112"/>
      <c r="AT159" s="112"/>
      <c r="AU159" s="112"/>
      <c r="AV159" s="112"/>
      <c r="AW159" s="112"/>
      <c r="AX159" s="112"/>
      <c r="AY159" s="112"/>
      <c r="AZ159" s="112"/>
      <c r="BA159" s="112"/>
      <c r="BB159" s="112"/>
      <c r="BC159" s="112"/>
      <c r="BD159" s="112"/>
      <c r="BE159" s="112"/>
      <c r="BF159" s="112"/>
      <c r="BG159" s="112"/>
      <c r="BH159" s="112"/>
      <c r="BI159" s="112"/>
      <c r="BJ159" s="112"/>
      <c r="BK159" s="112"/>
      <c r="BL159" s="112"/>
      <c r="BM159" s="112"/>
      <c r="BN159" s="112"/>
      <c r="BO159" s="112"/>
      <c r="BP159" s="112"/>
      <c r="BQ159" s="112"/>
      <c r="BR159" s="112"/>
      <c r="BS159" s="112"/>
      <c r="BT159" s="112"/>
      <c r="BU159" s="112"/>
      <c r="BV159" s="112"/>
      <c r="BW159" s="112"/>
      <c r="BX159" s="112"/>
    </row>
    <row r="160" spans="1:76" s="99" customFormat="1" ht="71.25" customHeight="1">
      <c r="A160" s="89">
        <v>18</v>
      </c>
      <c r="B160" s="90"/>
      <c r="C160" s="90"/>
      <c r="D160" s="116" t="s">
        <v>221</v>
      </c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4"/>
      <c r="Q160" s="27" t="s">
        <v>222</v>
      </c>
      <c r="R160" s="27"/>
      <c r="S160" s="27"/>
      <c r="T160" s="27"/>
      <c r="U160" s="27"/>
      <c r="V160" s="116" t="s">
        <v>217</v>
      </c>
      <c r="W160" s="93"/>
      <c r="X160" s="93"/>
      <c r="Y160" s="93"/>
      <c r="Z160" s="93"/>
      <c r="AA160" s="93"/>
      <c r="AB160" s="93"/>
      <c r="AC160" s="93"/>
      <c r="AD160" s="93"/>
      <c r="AE160" s="94"/>
      <c r="AF160" s="119">
        <v>575</v>
      </c>
      <c r="AG160" s="119"/>
      <c r="AH160" s="119"/>
      <c r="AI160" s="119"/>
      <c r="AJ160" s="119"/>
      <c r="AK160" s="119">
        <v>0</v>
      </c>
      <c r="AL160" s="119"/>
      <c r="AM160" s="119"/>
      <c r="AN160" s="119"/>
      <c r="AO160" s="119"/>
      <c r="AP160" s="119">
        <v>575</v>
      </c>
      <c r="AQ160" s="119"/>
      <c r="AR160" s="119"/>
      <c r="AS160" s="119"/>
      <c r="AT160" s="119"/>
      <c r="AU160" s="119">
        <v>-38.270000000000003</v>
      </c>
      <c r="AV160" s="119"/>
      <c r="AW160" s="119"/>
      <c r="AX160" s="119"/>
      <c r="AY160" s="119"/>
      <c r="AZ160" s="119">
        <v>0</v>
      </c>
      <c r="BA160" s="119"/>
      <c r="BB160" s="119"/>
      <c r="BC160" s="119"/>
      <c r="BD160" s="119"/>
      <c r="BE160" s="119">
        <v>-38.270000000000003</v>
      </c>
      <c r="BF160" s="119"/>
      <c r="BG160" s="119"/>
      <c r="BH160" s="119"/>
      <c r="BI160" s="119"/>
      <c r="BJ160" s="119">
        <v>0</v>
      </c>
      <c r="BK160" s="119"/>
      <c r="BL160" s="119"/>
      <c r="BM160" s="119"/>
      <c r="BN160" s="119"/>
      <c r="BO160" s="119">
        <v>0</v>
      </c>
      <c r="BP160" s="119"/>
      <c r="BQ160" s="119"/>
      <c r="BR160" s="119"/>
      <c r="BS160" s="119"/>
      <c r="BT160" s="119">
        <v>0</v>
      </c>
      <c r="BU160" s="119"/>
      <c r="BV160" s="119"/>
      <c r="BW160" s="119"/>
      <c r="BX160" s="119"/>
    </row>
    <row r="161" spans="1:79" s="99" customFormat="1" ht="60" customHeight="1">
      <c r="A161" s="89">
        <v>19</v>
      </c>
      <c r="B161" s="90"/>
      <c r="C161" s="90"/>
      <c r="D161" s="116" t="s">
        <v>223</v>
      </c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4"/>
      <c r="Q161" s="27" t="s">
        <v>222</v>
      </c>
      <c r="R161" s="27"/>
      <c r="S161" s="27"/>
      <c r="T161" s="27"/>
      <c r="U161" s="27"/>
      <c r="V161" s="116" t="s">
        <v>217</v>
      </c>
      <c r="W161" s="93"/>
      <c r="X161" s="93"/>
      <c r="Y161" s="93"/>
      <c r="Z161" s="93"/>
      <c r="AA161" s="93"/>
      <c r="AB161" s="93"/>
      <c r="AC161" s="93"/>
      <c r="AD161" s="93"/>
      <c r="AE161" s="94"/>
      <c r="AF161" s="119">
        <v>59.76</v>
      </c>
      <c r="AG161" s="119"/>
      <c r="AH161" s="119"/>
      <c r="AI161" s="119"/>
      <c r="AJ161" s="119"/>
      <c r="AK161" s="119">
        <v>0</v>
      </c>
      <c r="AL161" s="119"/>
      <c r="AM161" s="119"/>
      <c r="AN161" s="119"/>
      <c r="AO161" s="119"/>
      <c r="AP161" s="119">
        <v>59.76</v>
      </c>
      <c r="AQ161" s="119"/>
      <c r="AR161" s="119"/>
      <c r="AS161" s="119"/>
      <c r="AT161" s="119"/>
      <c r="AU161" s="119">
        <v>0</v>
      </c>
      <c r="AV161" s="119"/>
      <c r="AW161" s="119"/>
      <c r="AX161" s="119"/>
      <c r="AY161" s="119"/>
      <c r="AZ161" s="119">
        <v>0</v>
      </c>
      <c r="BA161" s="119"/>
      <c r="BB161" s="119"/>
      <c r="BC161" s="119"/>
      <c r="BD161" s="119"/>
      <c r="BE161" s="119">
        <v>0</v>
      </c>
      <c r="BF161" s="119"/>
      <c r="BG161" s="119"/>
      <c r="BH161" s="119"/>
      <c r="BI161" s="119"/>
      <c r="BJ161" s="119">
        <v>0</v>
      </c>
      <c r="BK161" s="119"/>
      <c r="BL161" s="119"/>
      <c r="BM161" s="119"/>
      <c r="BN161" s="119"/>
      <c r="BO161" s="119">
        <v>0</v>
      </c>
      <c r="BP161" s="119"/>
      <c r="BQ161" s="119"/>
      <c r="BR161" s="119"/>
      <c r="BS161" s="119"/>
      <c r="BT161" s="119">
        <v>0</v>
      </c>
      <c r="BU161" s="119"/>
      <c r="BV161" s="119"/>
      <c r="BW161" s="119"/>
      <c r="BX161" s="119"/>
    </row>
    <row r="163" spans="1:79" ht="14.25" customHeight="1">
      <c r="A163" s="29" t="s">
        <v>285</v>
      </c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</row>
    <row r="164" spans="1:79" ht="23.1" customHeight="1">
      <c r="A164" s="51" t="s">
        <v>6</v>
      </c>
      <c r="B164" s="52"/>
      <c r="C164" s="52"/>
      <c r="D164" s="27" t="s">
        <v>9</v>
      </c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 t="s">
        <v>8</v>
      </c>
      <c r="R164" s="27"/>
      <c r="S164" s="27"/>
      <c r="T164" s="27"/>
      <c r="U164" s="27"/>
      <c r="V164" s="27" t="s">
        <v>7</v>
      </c>
      <c r="W164" s="27"/>
      <c r="X164" s="27"/>
      <c r="Y164" s="27"/>
      <c r="Z164" s="27"/>
      <c r="AA164" s="27"/>
      <c r="AB164" s="27"/>
      <c r="AC164" s="27"/>
      <c r="AD164" s="27"/>
      <c r="AE164" s="27"/>
      <c r="AF164" s="36" t="s">
        <v>276</v>
      </c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8"/>
      <c r="AU164" s="36" t="s">
        <v>281</v>
      </c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8"/>
    </row>
    <row r="165" spans="1:79" ht="28.5" customHeight="1">
      <c r="A165" s="54"/>
      <c r="B165" s="55"/>
      <c r="C165" s="55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 t="s">
        <v>4</v>
      </c>
      <c r="AG165" s="27"/>
      <c r="AH165" s="27"/>
      <c r="AI165" s="27"/>
      <c r="AJ165" s="27"/>
      <c r="AK165" s="27" t="s">
        <v>3</v>
      </c>
      <c r="AL165" s="27"/>
      <c r="AM165" s="27"/>
      <c r="AN165" s="27"/>
      <c r="AO165" s="27"/>
      <c r="AP165" s="27" t="s">
        <v>123</v>
      </c>
      <c r="AQ165" s="27"/>
      <c r="AR165" s="27"/>
      <c r="AS165" s="27"/>
      <c r="AT165" s="27"/>
      <c r="AU165" s="27" t="s">
        <v>4</v>
      </c>
      <c r="AV165" s="27"/>
      <c r="AW165" s="27"/>
      <c r="AX165" s="27"/>
      <c r="AY165" s="27"/>
      <c r="AZ165" s="27" t="s">
        <v>3</v>
      </c>
      <c r="BA165" s="27"/>
      <c r="BB165" s="27"/>
      <c r="BC165" s="27"/>
      <c r="BD165" s="27"/>
      <c r="BE165" s="27" t="s">
        <v>90</v>
      </c>
      <c r="BF165" s="27"/>
      <c r="BG165" s="27"/>
      <c r="BH165" s="27"/>
      <c r="BI165" s="27"/>
    </row>
    <row r="166" spans="1:79" ht="15" customHeight="1">
      <c r="A166" s="36">
        <v>1</v>
      </c>
      <c r="B166" s="37"/>
      <c r="C166" s="37"/>
      <c r="D166" s="27">
        <v>2</v>
      </c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>
        <v>3</v>
      </c>
      <c r="R166" s="27"/>
      <c r="S166" s="27"/>
      <c r="T166" s="27"/>
      <c r="U166" s="27"/>
      <c r="V166" s="27">
        <v>4</v>
      </c>
      <c r="W166" s="27"/>
      <c r="X166" s="27"/>
      <c r="Y166" s="27"/>
      <c r="Z166" s="27"/>
      <c r="AA166" s="27"/>
      <c r="AB166" s="27"/>
      <c r="AC166" s="27"/>
      <c r="AD166" s="27"/>
      <c r="AE166" s="27"/>
      <c r="AF166" s="27">
        <v>5</v>
      </c>
      <c r="AG166" s="27"/>
      <c r="AH166" s="27"/>
      <c r="AI166" s="27"/>
      <c r="AJ166" s="27"/>
      <c r="AK166" s="27">
        <v>6</v>
      </c>
      <c r="AL166" s="27"/>
      <c r="AM166" s="27"/>
      <c r="AN166" s="27"/>
      <c r="AO166" s="27"/>
      <c r="AP166" s="27">
        <v>7</v>
      </c>
      <c r="AQ166" s="27"/>
      <c r="AR166" s="27"/>
      <c r="AS166" s="27"/>
      <c r="AT166" s="27"/>
      <c r="AU166" s="27">
        <v>8</v>
      </c>
      <c r="AV166" s="27"/>
      <c r="AW166" s="27"/>
      <c r="AX166" s="27"/>
      <c r="AY166" s="27"/>
      <c r="AZ166" s="27">
        <v>9</v>
      </c>
      <c r="BA166" s="27"/>
      <c r="BB166" s="27"/>
      <c r="BC166" s="27"/>
      <c r="BD166" s="27"/>
      <c r="BE166" s="27">
        <v>10</v>
      </c>
      <c r="BF166" s="27"/>
      <c r="BG166" s="27"/>
      <c r="BH166" s="27"/>
      <c r="BI166" s="27"/>
    </row>
    <row r="167" spans="1:79" ht="15.75" hidden="1" customHeight="1">
      <c r="A167" s="39" t="s">
        <v>154</v>
      </c>
      <c r="B167" s="40"/>
      <c r="C167" s="40"/>
      <c r="D167" s="27" t="s">
        <v>57</v>
      </c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 t="s">
        <v>70</v>
      </c>
      <c r="R167" s="27"/>
      <c r="S167" s="27"/>
      <c r="T167" s="27"/>
      <c r="U167" s="27"/>
      <c r="V167" s="27" t="s">
        <v>71</v>
      </c>
      <c r="W167" s="27"/>
      <c r="X167" s="27"/>
      <c r="Y167" s="27"/>
      <c r="Z167" s="27"/>
      <c r="AA167" s="27"/>
      <c r="AB167" s="27"/>
      <c r="AC167" s="27"/>
      <c r="AD167" s="27"/>
      <c r="AE167" s="27"/>
      <c r="AF167" s="26" t="s">
        <v>107</v>
      </c>
      <c r="AG167" s="26"/>
      <c r="AH167" s="26"/>
      <c r="AI167" s="26"/>
      <c r="AJ167" s="26"/>
      <c r="AK167" s="30" t="s">
        <v>108</v>
      </c>
      <c r="AL167" s="30"/>
      <c r="AM167" s="30"/>
      <c r="AN167" s="30"/>
      <c r="AO167" s="30"/>
      <c r="AP167" s="50" t="s">
        <v>193</v>
      </c>
      <c r="AQ167" s="50"/>
      <c r="AR167" s="50"/>
      <c r="AS167" s="50"/>
      <c r="AT167" s="50"/>
      <c r="AU167" s="26" t="s">
        <v>109</v>
      </c>
      <c r="AV167" s="26"/>
      <c r="AW167" s="26"/>
      <c r="AX167" s="26"/>
      <c r="AY167" s="26"/>
      <c r="AZ167" s="30" t="s">
        <v>110</v>
      </c>
      <c r="BA167" s="30"/>
      <c r="BB167" s="30"/>
      <c r="BC167" s="30"/>
      <c r="BD167" s="30"/>
      <c r="BE167" s="50" t="s">
        <v>193</v>
      </c>
      <c r="BF167" s="50"/>
      <c r="BG167" s="50"/>
      <c r="BH167" s="50"/>
      <c r="BI167" s="50"/>
      <c r="CA167" t="s">
        <v>39</v>
      </c>
    </row>
    <row r="168" spans="1:79" s="6" customFormat="1" ht="14.25">
      <c r="A168" s="86">
        <v>0</v>
      </c>
      <c r="B168" s="87"/>
      <c r="C168" s="87"/>
      <c r="D168" s="111" t="s">
        <v>192</v>
      </c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2"/>
      <c r="AG168" s="112"/>
      <c r="AH168" s="112"/>
      <c r="AI168" s="112"/>
      <c r="AJ168" s="112"/>
      <c r="AK168" s="112"/>
      <c r="AL168" s="112"/>
      <c r="AM168" s="112"/>
      <c r="AN168" s="112"/>
      <c r="AO168" s="112"/>
      <c r="AP168" s="112"/>
      <c r="AQ168" s="112"/>
      <c r="AR168" s="112"/>
      <c r="AS168" s="112"/>
      <c r="AT168" s="112"/>
      <c r="AU168" s="112"/>
      <c r="AV168" s="112"/>
      <c r="AW168" s="112"/>
      <c r="AX168" s="112"/>
      <c r="AY168" s="112"/>
      <c r="AZ168" s="112"/>
      <c r="BA168" s="112"/>
      <c r="BB168" s="112"/>
      <c r="BC168" s="112"/>
      <c r="BD168" s="112"/>
      <c r="BE168" s="112"/>
      <c r="BF168" s="112"/>
      <c r="BG168" s="112"/>
      <c r="BH168" s="112"/>
      <c r="BI168" s="112"/>
      <c r="CA168" s="6" t="s">
        <v>40</v>
      </c>
    </row>
    <row r="169" spans="1:79" s="99" customFormat="1" ht="28.5" customHeight="1">
      <c r="A169" s="89">
        <v>1</v>
      </c>
      <c r="B169" s="90"/>
      <c r="C169" s="90"/>
      <c r="D169" s="116" t="s">
        <v>194</v>
      </c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8"/>
      <c r="Q169" s="27" t="s">
        <v>195</v>
      </c>
      <c r="R169" s="27"/>
      <c r="S169" s="27"/>
      <c r="T169" s="27"/>
      <c r="U169" s="27"/>
      <c r="V169" s="27" t="s">
        <v>196</v>
      </c>
      <c r="W169" s="27"/>
      <c r="X169" s="27"/>
      <c r="Y169" s="27"/>
      <c r="Z169" s="27"/>
      <c r="AA169" s="27"/>
      <c r="AB169" s="27"/>
      <c r="AC169" s="27"/>
      <c r="AD169" s="27"/>
      <c r="AE169" s="27"/>
      <c r="AF169" s="119">
        <v>1</v>
      </c>
      <c r="AG169" s="119"/>
      <c r="AH169" s="119"/>
      <c r="AI169" s="119"/>
      <c r="AJ169" s="119"/>
      <c r="AK169" s="119">
        <v>0</v>
      </c>
      <c r="AL169" s="119"/>
      <c r="AM169" s="119"/>
      <c r="AN169" s="119"/>
      <c r="AO169" s="119"/>
      <c r="AP169" s="119">
        <v>1</v>
      </c>
      <c r="AQ169" s="119"/>
      <c r="AR169" s="119"/>
      <c r="AS169" s="119"/>
      <c r="AT169" s="119"/>
      <c r="AU169" s="119">
        <v>1</v>
      </c>
      <c r="AV169" s="119"/>
      <c r="AW169" s="119"/>
      <c r="AX169" s="119"/>
      <c r="AY169" s="119"/>
      <c r="AZ169" s="119">
        <v>0</v>
      </c>
      <c r="BA169" s="119"/>
      <c r="BB169" s="119"/>
      <c r="BC169" s="119"/>
      <c r="BD169" s="119"/>
      <c r="BE169" s="119">
        <v>1</v>
      </c>
      <c r="BF169" s="119"/>
      <c r="BG169" s="119"/>
      <c r="BH169" s="119"/>
      <c r="BI169" s="119"/>
    </row>
    <row r="170" spans="1:79" s="99" customFormat="1" ht="30" customHeight="1">
      <c r="A170" s="89">
        <v>2</v>
      </c>
      <c r="B170" s="90"/>
      <c r="C170" s="90"/>
      <c r="D170" s="116" t="s">
        <v>197</v>
      </c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4"/>
      <c r="Q170" s="27" t="s">
        <v>195</v>
      </c>
      <c r="R170" s="27"/>
      <c r="S170" s="27"/>
      <c r="T170" s="27"/>
      <c r="U170" s="27"/>
      <c r="V170" s="27" t="s">
        <v>196</v>
      </c>
      <c r="W170" s="27"/>
      <c r="X170" s="27"/>
      <c r="Y170" s="27"/>
      <c r="Z170" s="27"/>
      <c r="AA170" s="27"/>
      <c r="AB170" s="27"/>
      <c r="AC170" s="27"/>
      <c r="AD170" s="27"/>
      <c r="AE170" s="27"/>
      <c r="AF170" s="119">
        <v>13.5</v>
      </c>
      <c r="AG170" s="119"/>
      <c r="AH170" s="119"/>
      <c r="AI170" s="119"/>
      <c r="AJ170" s="119"/>
      <c r="AK170" s="119">
        <v>0</v>
      </c>
      <c r="AL170" s="119"/>
      <c r="AM170" s="119"/>
      <c r="AN170" s="119"/>
      <c r="AO170" s="119"/>
      <c r="AP170" s="119">
        <v>13.5</v>
      </c>
      <c r="AQ170" s="119"/>
      <c r="AR170" s="119"/>
      <c r="AS170" s="119"/>
      <c r="AT170" s="119"/>
      <c r="AU170" s="119">
        <v>13.5</v>
      </c>
      <c r="AV170" s="119"/>
      <c r="AW170" s="119"/>
      <c r="AX170" s="119"/>
      <c r="AY170" s="119"/>
      <c r="AZ170" s="119">
        <v>0</v>
      </c>
      <c r="BA170" s="119"/>
      <c r="BB170" s="119"/>
      <c r="BC170" s="119"/>
      <c r="BD170" s="119"/>
      <c r="BE170" s="119">
        <v>13.5</v>
      </c>
      <c r="BF170" s="119"/>
      <c r="BG170" s="119"/>
      <c r="BH170" s="119"/>
      <c r="BI170" s="119"/>
    </row>
    <row r="171" spans="1:79" s="99" customFormat="1" ht="30" customHeight="1">
      <c r="A171" s="89">
        <v>3</v>
      </c>
      <c r="B171" s="90"/>
      <c r="C171" s="90"/>
      <c r="D171" s="116" t="s">
        <v>198</v>
      </c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4"/>
      <c r="Q171" s="27" t="s">
        <v>195</v>
      </c>
      <c r="R171" s="27"/>
      <c r="S171" s="27"/>
      <c r="T171" s="27"/>
      <c r="U171" s="27"/>
      <c r="V171" s="27" t="s">
        <v>196</v>
      </c>
      <c r="W171" s="27"/>
      <c r="X171" s="27"/>
      <c r="Y171" s="27"/>
      <c r="Z171" s="27"/>
      <c r="AA171" s="27"/>
      <c r="AB171" s="27"/>
      <c r="AC171" s="27"/>
      <c r="AD171" s="27"/>
      <c r="AE171" s="27"/>
      <c r="AF171" s="119">
        <v>2.25</v>
      </c>
      <c r="AG171" s="119"/>
      <c r="AH171" s="119"/>
      <c r="AI171" s="119"/>
      <c r="AJ171" s="119"/>
      <c r="AK171" s="119">
        <v>0</v>
      </c>
      <c r="AL171" s="119"/>
      <c r="AM171" s="119"/>
      <c r="AN171" s="119"/>
      <c r="AO171" s="119"/>
      <c r="AP171" s="119">
        <v>2.25</v>
      </c>
      <c r="AQ171" s="119"/>
      <c r="AR171" s="119"/>
      <c r="AS171" s="119"/>
      <c r="AT171" s="119"/>
      <c r="AU171" s="119">
        <v>2.25</v>
      </c>
      <c r="AV171" s="119"/>
      <c r="AW171" s="119"/>
      <c r="AX171" s="119"/>
      <c r="AY171" s="119"/>
      <c r="AZ171" s="119">
        <v>0</v>
      </c>
      <c r="BA171" s="119"/>
      <c r="BB171" s="119"/>
      <c r="BC171" s="119"/>
      <c r="BD171" s="119"/>
      <c r="BE171" s="119">
        <v>2.25</v>
      </c>
      <c r="BF171" s="119"/>
      <c r="BG171" s="119"/>
      <c r="BH171" s="119"/>
      <c r="BI171" s="119"/>
    </row>
    <row r="172" spans="1:79" s="99" customFormat="1" ht="30" customHeight="1">
      <c r="A172" s="89">
        <v>4</v>
      </c>
      <c r="B172" s="90"/>
      <c r="C172" s="90"/>
      <c r="D172" s="116" t="s">
        <v>199</v>
      </c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4"/>
      <c r="Q172" s="27" t="s">
        <v>195</v>
      </c>
      <c r="R172" s="27"/>
      <c r="S172" s="27"/>
      <c r="T172" s="27"/>
      <c r="U172" s="27"/>
      <c r="V172" s="27" t="s">
        <v>196</v>
      </c>
      <c r="W172" s="27"/>
      <c r="X172" s="27"/>
      <c r="Y172" s="27"/>
      <c r="Z172" s="27"/>
      <c r="AA172" s="27"/>
      <c r="AB172" s="27"/>
      <c r="AC172" s="27"/>
      <c r="AD172" s="27"/>
      <c r="AE172" s="27"/>
      <c r="AF172" s="119">
        <v>17.75</v>
      </c>
      <c r="AG172" s="119"/>
      <c r="AH172" s="119"/>
      <c r="AI172" s="119"/>
      <c r="AJ172" s="119"/>
      <c r="AK172" s="119">
        <v>0</v>
      </c>
      <c r="AL172" s="119"/>
      <c r="AM172" s="119"/>
      <c r="AN172" s="119"/>
      <c r="AO172" s="119"/>
      <c r="AP172" s="119">
        <v>17.75</v>
      </c>
      <c r="AQ172" s="119"/>
      <c r="AR172" s="119"/>
      <c r="AS172" s="119"/>
      <c r="AT172" s="119"/>
      <c r="AU172" s="119">
        <v>17.75</v>
      </c>
      <c r="AV172" s="119"/>
      <c r="AW172" s="119"/>
      <c r="AX172" s="119"/>
      <c r="AY172" s="119"/>
      <c r="AZ172" s="119">
        <v>0</v>
      </c>
      <c r="BA172" s="119"/>
      <c r="BB172" s="119"/>
      <c r="BC172" s="119"/>
      <c r="BD172" s="119"/>
      <c r="BE172" s="119">
        <v>17.75</v>
      </c>
      <c r="BF172" s="119"/>
      <c r="BG172" s="119"/>
      <c r="BH172" s="119"/>
      <c r="BI172" s="119"/>
    </row>
    <row r="173" spans="1:79" s="99" customFormat="1" ht="30" customHeight="1">
      <c r="A173" s="89">
        <v>4</v>
      </c>
      <c r="B173" s="90"/>
      <c r="C173" s="90"/>
      <c r="D173" s="116" t="s">
        <v>200</v>
      </c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4"/>
      <c r="Q173" s="27" t="s">
        <v>195</v>
      </c>
      <c r="R173" s="27"/>
      <c r="S173" s="27"/>
      <c r="T173" s="27"/>
      <c r="U173" s="27"/>
      <c r="V173" s="27" t="s">
        <v>196</v>
      </c>
      <c r="W173" s="27"/>
      <c r="X173" s="27"/>
      <c r="Y173" s="27"/>
      <c r="Z173" s="27"/>
      <c r="AA173" s="27"/>
      <c r="AB173" s="27"/>
      <c r="AC173" s="27"/>
      <c r="AD173" s="27"/>
      <c r="AE173" s="27"/>
      <c r="AF173" s="119">
        <v>1</v>
      </c>
      <c r="AG173" s="119"/>
      <c r="AH173" s="119"/>
      <c r="AI173" s="119"/>
      <c r="AJ173" s="119"/>
      <c r="AK173" s="119">
        <v>0</v>
      </c>
      <c r="AL173" s="119"/>
      <c r="AM173" s="119"/>
      <c r="AN173" s="119"/>
      <c r="AO173" s="119"/>
      <c r="AP173" s="119">
        <v>1</v>
      </c>
      <c r="AQ173" s="119"/>
      <c r="AR173" s="119"/>
      <c r="AS173" s="119"/>
      <c r="AT173" s="119"/>
      <c r="AU173" s="119">
        <v>1</v>
      </c>
      <c r="AV173" s="119"/>
      <c r="AW173" s="119"/>
      <c r="AX173" s="119"/>
      <c r="AY173" s="119"/>
      <c r="AZ173" s="119">
        <v>0</v>
      </c>
      <c r="BA173" s="119"/>
      <c r="BB173" s="119"/>
      <c r="BC173" s="119"/>
      <c r="BD173" s="119"/>
      <c r="BE173" s="119">
        <v>1</v>
      </c>
      <c r="BF173" s="119"/>
      <c r="BG173" s="119"/>
      <c r="BH173" s="119"/>
      <c r="BI173" s="119"/>
    </row>
    <row r="174" spans="1:79" s="99" customFormat="1" ht="15" customHeight="1">
      <c r="A174" s="89">
        <v>5</v>
      </c>
      <c r="B174" s="90"/>
      <c r="C174" s="90"/>
      <c r="D174" s="116" t="s">
        <v>201</v>
      </c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4"/>
      <c r="Q174" s="27" t="s">
        <v>195</v>
      </c>
      <c r="R174" s="27"/>
      <c r="S174" s="27"/>
      <c r="T174" s="27"/>
      <c r="U174" s="27"/>
      <c r="V174" s="116" t="s">
        <v>202</v>
      </c>
      <c r="W174" s="117"/>
      <c r="X174" s="117"/>
      <c r="Y174" s="117"/>
      <c r="Z174" s="117"/>
      <c r="AA174" s="117"/>
      <c r="AB174" s="117"/>
      <c r="AC174" s="117"/>
      <c r="AD174" s="117"/>
      <c r="AE174" s="118"/>
      <c r="AF174" s="119">
        <v>1</v>
      </c>
      <c r="AG174" s="119"/>
      <c r="AH174" s="119"/>
      <c r="AI174" s="119"/>
      <c r="AJ174" s="119"/>
      <c r="AK174" s="119">
        <v>0</v>
      </c>
      <c r="AL174" s="119"/>
      <c r="AM174" s="119"/>
      <c r="AN174" s="119"/>
      <c r="AO174" s="119"/>
      <c r="AP174" s="119">
        <v>1</v>
      </c>
      <c r="AQ174" s="119"/>
      <c r="AR174" s="119"/>
      <c r="AS174" s="119"/>
      <c r="AT174" s="119"/>
      <c r="AU174" s="119">
        <v>1</v>
      </c>
      <c r="AV174" s="119"/>
      <c r="AW174" s="119"/>
      <c r="AX174" s="119"/>
      <c r="AY174" s="119"/>
      <c r="AZ174" s="119">
        <v>0</v>
      </c>
      <c r="BA174" s="119"/>
      <c r="BB174" s="119"/>
      <c r="BC174" s="119"/>
      <c r="BD174" s="119"/>
      <c r="BE174" s="119">
        <v>1</v>
      </c>
      <c r="BF174" s="119"/>
      <c r="BG174" s="119"/>
      <c r="BH174" s="119"/>
      <c r="BI174" s="119"/>
    </row>
    <row r="175" spans="1:79" s="6" customFormat="1" ht="14.25">
      <c r="A175" s="86">
        <v>0</v>
      </c>
      <c r="B175" s="87"/>
      <c r="C175" s="87"/>
      <c r="D175" s="113" t="s">
        <v>203</v>
      </c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2"/>
      <c r="Q175" s="111"/>
      <c r="R175" s="111"/>
      <c r="S175" s="111"/>
      <c r="T175" s="111"/>
      <c r="U175" s="111"/>
      <c r="V175" s="113"/>
      <c r="W175" s="114"/>
      <c r="X175" s="114"/>
      <c r="Y175" s="114"/>
      <c r="Z175" s="114"/>
      <c r="AA175" s="114"/>
      <c r="AB175" s="114"/>
      <c r="AC175" s="114"/>
      <c r="AD175" s="114"/>
      <c r="AE175" s="115"/>
      <c r="AF175" s="112"/>
      <c r="AG175" s="112"/>
      <c r="AH175" s="112"/>
      <c r="AI175" s="112"/>
      <c r="AJ175" s="112"/>
      <c r="AK175" s="112"/>
      <c r="AL175" s="112"/>
      <c r="AM175" s="112"/>
      <c r="AN175" s="112"/>
      <c r="AO175" s="112"/>
      <c r="AP175" s="112"/>
      <c r="AQ175" s="112"/>
      <c r="AR175" s="112"/>
      <c r="AS175" s="112"/>
      <c r="AT175" s="112"/>
      <c r="AU175" s="112"/>
      <c r="AV175" s="112"/>
      <c r="AW175" s="112"/>
      <c r="AX175" s="112"/>
      <c r="AY175" s="112"/>
      <c r="AZ175" s="112"/>
      <c r="BA175" s="112"/>
      <c r="BB175" s="112"/>
      <c r="BC175" s="112"/>
      <c r="BD175" s="112"/>
      <c r="BE175" s="112"/>
      <c r="BF175" s="112"/>
      <c r="BG175" s="112"/>
      <c r="BH175" s="112"/>
      <c r="BI175" s="112"/>
    </row>
    <row r="176" spans="1:79" s="99" customFormat="1" ht="14.25" customHeight="1">
      <c r="A176" s="89">
        <v>7</v>
      </c>
      <c r="B176" s="90"/>
      <c r="C176" s="90"/>
      <c r="D176" s="116" t="s">
        <v>204</v>
      </c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4"/>
      <c r="Q176" s="27" t="s">
        <v>205</v>
      </c>
      <c r="R176" s="27"/>
      <c r="S176" s="27"/>
      <c r="T176" s="27"/>
      <c r="U176" s="27"/>
      <c r="V176" s="116" t="s">
        <v>206</v>
      </c>
      <c r="W176" s="93"/>
      <c r="X176" s="93"/>
      <c r="Y176" s="93"/>
      <c r="Z176" s="93"/>
      <c r="AA176" s="93"/>
      <c r="AB176" s="93"/>
      <c r="AC176" s="93"/>
      <c r="AD176" s="93"/>
      <c r="AE176" s="94"/>
      <c r="AF176" s="119">
        <v>10000</v>
      </c>
      <c r="AG176" s="119"/>
      <c r="AH176" s="119"/>
      <c r="AI176" s="119"/>
      <c r="AJ176" s="119"/>
      <c r="AK176" s="119">
        <v>0</v>
      </c>
      <c r="AL176" s="119"/>
      <c r="AM176" s="119"/>
      <c r="AN176" s="119"/>
      <c r="AO176" s="119"/>
      <c r="AP176" s="119">
        <v>10000</v>
      </c>
      <c r="AQ176" s="119"/>
      <c r="AR176" s="119"/>
      <c r="AS176" s="119"/>
      <c r="AT176" s="119"/>
      <c r="AU176" s="119">
        <v>10000</v>
      </c>
      <c r="AV176" s="119"/>
      <c r="AW176" s="119"/>
      <c r="AX176" s="119"/>
      <c r="AY176" s="119"/>
      <c r="AZ176" s="119">
        <v>0</v>
      </c>
      <c r="BA176" s="119"/>
      <c r="BB176" s="119"/>
      <c r="BC176" s="119"/>
      <c r="BD176" s="119"/>
      <c r="BE176" s="119">
        <v>10000</v>
      </c>
      <c r="BF176" s="119"/>
      <c r="BG176" s="119"/>
      <c r="BH176" s="119"/>
      <c r="BI176" s="119"/>
    </row>
    <row r="177" spans="1:64" s="99" customFormat="1" ht="15" customHeight="1">
      <c r="A177" s="89">
        <v>8</v>
      </c>
      <c r="B177" s="90"/>
      <c r="C177" s="90"/>
      <c r="D177" s="116" t="s">
        <v>207</v>
      </c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4"/>
      <c r="Q177" s="27" t="s">
        <v>208</v>
      </c>
      <c r="R177" s="27"/>
      <c r="S177" s="27"/>
      <c r="T177" s="27"/>
      <c r="U177" s="27"/>
      <c r="V177" s="116" t="s">
        <v>206</v>
      </c>
      <c r="W177" s="93"/>
      <c r="X177" s="93"/>
      <c r="Y177" s="93"/>
      <c r="Z177" s="93"/>
      <c r="AA177" s="93"/>
      <c r="AB177" s="93"/>
      <c r="AC177" s="93"/>
      <c r="AD177" s="93"/>
      <c r="AE177" s="94"/>
      <c r="AF177" s="119">
        <v>136</v>
      </c>
      <c r="AG177" s="119"/>
      <c r="AH177" s="119"/>
      <c r="AI177" s="119"/>
      <c r="AJ177" s="119"/>
      <c r="AK177" s="119">
        <v>0</v>
      </c>
      <c r="AL177" s="119"/>
      <c r="AM177" s="119"/>
      <c r="AN177" s="119"/>
      <c r="AO177" s="119"/>
      <c r="AP177" s="119">
        <v>136</v>
      </c>
      <c r="AQ177" s="119"/>
      <c r="AR177" s="119"/>
      <c r="AS177" s="119"/>
      <c r="AT177" s="119"/>
      <c r="AU177" s="119">
        <v>136</v>
      </c>
      <c r="AV177" s="119"/>
      <c r="AW177" s="119"/>
      <c r="AX177" s="119"/>
      <c r="AY177" s="119"/>
      <c r="AZ177" s="119">
        <v>0</v>
      </c>
      <c r="BA177" s="119"/>
      <c r="BB177" s="119"/>
      <c r="BC177" s="119"/>
      <c r="BD177" s="119"/>
      <c r="BE177" s="119">
        <v>136</v>
      </c>
      <c r="BF177" s="119"/>
      <c r="BG177" s="119"/>
      <c r="BH177" s="119"/>
      <c r="BI177" s="119"/>
    </row>
    <row r="178" spans="1:64" s="99" customFormat="1" ht="15" customHeight="1">
      <c r="A178" s="89">
        <v>9</v>
      </c>
      <c r="B178" s="90"/>
      <c r="C178" s="90"/>
      <c r="D178" s="116" t="s">
        <v>207</v>
      </c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4"/>
      <c r="Q178" s="27" t="s">
        <v>209</v>
      </c>
      <c r="R178" s="27"/>
      <c r="S178" s="27"/>
      <c r="T178" s="27"/>
      <c r="U178" s="27"/>
      <c r="V178" s="116" t="s">
        <v>206</v>
      </c>
      <c r="W178" s="93"/>
      <c r="X178" s="93"/>
      <c r="Y178" s="93"/>
      <c r="Z178" s="93"/>
      <c r="AA178" s="93"/>
      <c r="AB178" s="93"/>
      <c r="AC178" s="93"/>
      <c r="AD178" s="93"/>
      <c r="AE178" s="94"/>
      <c r="AF178" s="119">
        <v>1565000</v>
      </c>
      <c r="AG178" s="119"/>
      <c r="AH178" s="119"/>
      <c r="AI178" s="119"/>
      <c r="AJ178" s="119"/>
      <c r="AK178" s="119">
        <v>0</v>
      </c>
      <c r="AL178" s="119"/>
      <c r="AM178" s="119"/>
      <c r="AN178" s="119"/>
      <c r="AO178" s="119"/>
      <c r="AP178" s="119">
        <v>1565000</v>
      </c>
      <c r="AQ178" s="119"/>
      <c r="AR178" s="119"/>
      <c r="AS178" s="119"/>
      <c r="AT178" s="119"/>
      <c r="AU178" s="119">
        <v>1565000</v>
      </c>
      <c r="AV178" s="119"/>
      <c r="AW178" s="119"/>
      <c r="AX178" s="119"/>
      <c r="AY178" s="119"/>
      <c r="AZ178" s="119">
        <v>0</v>
      </c>
      <c r="BA178" s="119"/>
      <c r="BB178" s="119"/>
      <c r="BC178" s="119"/>
      <c r="BD178" s="119"/>
      <c r="BE178" s="119">
        <v>1565000</v>
      </c>
      <c r="BF178" s="119"/>
      <c r="BG178" s="119"/>
      <c r="BH178" s="119"/>
      <c r="BI178" s="119"/>
    </row>
    <row r="179" spans="1:64" s="99" customFormat="1" ht="15" customHeight="1">
      <c r="A179" s="89">
        <v>10</v>
      </c>
      <c r="B179" s="90"/>
      <c r="C179" s="90"/>
      <c r="D179" s="116" t="s">
        <v>210</v>
      </c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4"/>
      <c r="Q179" s="27" t="s">
        <v>208</v>
      </c>
      <c r="R179" s="27"/>
      <c r="S179" s="27"/>
      <c r="T179" s="27"/>
      <c r="U179" s="27"/>
      <c r="V179" s="116" t="s">
        <v>206</v>
      </c>
      <c r="W179" s="93"/>
      <c r="X179" s="93"/>
      <c r="Y179" s="93"/>
      <c r="Z179" s="93"/>
      <c r="AA179" s="93"/>
      <c r="AB179" s="93"/>
      <c r="AC179" s="93"/>
      <c r="AD179" s="93"/>
      <c r="AE179" s="94"/>
      <c r="AF179" s="119">
        <v>2</v>
      </c>
      <c r="AG179" s="119"/>
      <c r="AH179" s="119"/>
      <c r="AI179" s="119"/>
      <c r="AJ179" s="119"/>
      <c r="AK179" s="119">
        <v>0</v>
      </c>
      <c r="AL179" s="119"/>
      <c r="AM179" s="119"/>
      <c r="AN179" s="119"/>
      <c r="AO179" s="119"/>
      <c r="AP179" s="119">
        <v>2</v>
      </c>
      <c r="AQ179" s="119"/>
      <c r="AR179" s="119"/>
      <c r="AS179" s="119"/>
      <c r="AT179" s="119"/>
      <c r="AU179" s="119">
        <v>2</v>
      </c>
      <c r="AV179" s="119"/>
      <c r="AW179" s="119"/>
      <c r="AX179" s="119"/>
      <c r="AY179" s="119"/>
      <c r="AZ179" s="119">
        <v>0</v>
      </c>
      <c r="BA179" s="119"/>
      <c r="BB179" s="119"/>
      <c r="BC179" s="119"/>
      <c r="BD179" s="119"/>
      <c r="BE179" s="119">
        <v>2</v>
      </c>
      <c r="BF179" s="119"/>
      <c r="BG179" s="119"/>
      <c r="BH179" s="119"/>
      <c r="BI179" s="119"/>
    </row>
    <row r="180" spans="1:64" s="99" customFormat="1" ht="15" customHeight="1">
      <c r="A180" s="89">
        <v>11</v>
      </c>
      <c r="B180" s="90"/>
      <c r="C180" s="90"/>
      <c r="D180" s="116" t="s">
        <v>210</v>
      </c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4"/>
      <c r="Q180" s="27" t="s">
        <v>209</v>
      </c>
      <c r="R180" s="27"/>
      <c r="S180" s="27"/>
      <c r="T180" s="27"/>
      <c r="U180" s="27"/>
      <c r="V180" s="116" t="s">
        <v>206</v>
      </c>
      <c r="W180" s="93"/>
      <c r="X180" s="93"/>
      <c r="Y180" s="93"/>
      <c r="Z180" s="93"/>
      <c r="AA180" s="93"/>
      <c r="AB180" s="93"/>
      <c r="AC180" s="93"/>
      <c r="AD180" s="93"/>
      <c r="AE180" s="94"/>
      <c r="AF180" s="119">
        <v>80000</v>
      </c>
      <c r="AG180" s="119"/>
      <c r="AH180" s="119"/>
      <c r="AI180" s="119"/>
      <c r="AJ180" s="119"/>
      <c r="AK180" s="119">
        <v>0</v>
      </c>
      <c r="AL180" s="119"/>
      <c r="AM180" s="119"/>
      <c r="AN180" s="119"/>
      <c r="AO180" s="119"/>
      <c r="AP180" s="119">
        <v>80000</v>
      </c>
      <c r="AQ180" s="119"/>
      <c r="AR180" s="119"/>
      <c r="AS180" s="119"/>
      <c r="AT180" s="119"/>
      <c r="AU180" s="119">
        <v>80000</v>
      </c>
      <c r="AV180" s="119"/>
      <c r="AW180" s="119"/>
      <c r="AX180" s="119"/>
      <c r="AY180" s="119"/>
      <c r="AZ180" s="119">
        <v>0</v>
      </c>
      <c r="BA180" s="119"/>
      <c r="BB180" s="119"/>
      <c r="BC180" s="119"/>
      <c r="BD180" s="119"/>
      <c r="BE180" s="119">
        <v>80000</v>
      </c>
      <c r="BF180" s="119"/>
      <c r="BG180" s="119"/>
      <c r="BH180" s="119"/>
      <c r="BI180" s="119"/>
    </row>
    <row r="181" spans="1:64" s="99" customFormat="1" ht="15" customHeight="1">
      <c r="A181" s="89">
        <v>12</v>
      </c>
      <c r="B181" s="90"/>
      <c r="C181" s="90"/>
      <c r="D181" s="116" t="s">
        <v>211</v>
      </c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4"/>
      <c r="Q181" s="27" t="s">
        <v>208</v>
      </c>
      <c r="R181" s="27"/>
      <c r="S181" s="27"/>
      <c r="T181" s="27"/>
      <c r="U181" s="27"/>
      <c r="V181" s="116" t="s">
        <v>206</v>
      </c>
      <c r="W181" s="93"/>
      <c r="X181" s="93"/>
      <c r="Y181" s="93"/>
      <c r="Z181" s="93"/>
      <c r="AA181" s="93"/>
      <c r="AB181" s="93"/>
      <c r="AC181" s="93"/>
      <c r="AD181" s="93"/>
      <c r="AE181" s="94"/>
      <c r="AF181" s="119">
        <v>2</v>
      </c>
      <c r="AG181" s="119"/>
      <c r="AH181" s="119"/>
      <c r="AI181" s="119"/>
      <c r="AJ181" s="119"/>
      <c r="AK181" s="119">
        <v>0</v>
      </c>
      <c r="AL181" s="119"/>
      <c r="AM181" s="119"/>
      <c r="AN181" s="119"/>
      <c r="AO181" s="119"/>
      <c r="AP181" s="119">
        <v>2</v>
      </c>
      <c r="AQ181" s="119"/>
      <c r="AR181" s="119"/>
      <c r="AS181" s="119"/>
      <c r="AT181" s="119"/>
      <c r="AU181" s="119">
        <v>2</v>
      </c>
      <c r="AV181" s="119"/>
      <c r="AW181" s="119"/>
      <c r="AX181" s="119"/>
      <c r="AY181" s="119"/>
      <c r="AZ181" s="119">
        <v>0</v>
      </c>
      <c r="BA181" s="119"/>
      <c r="BB181" s="119"/>
      <c r="BC181" s="119"/>
      <c r="BD181" s="119"/>
      <c r="BE181" s="119">
        <v>2</v>
      </c>
      <c r="BF181" s="119"/>
      <c r="BG181" s="119"/>
      <c r="BH181" s="119"/>
      <c r="BI181" s="119"/>
    </row>
    <row r="182" spans="1:64" s="99" customFormat="1" ht="15" customHeight="1">
      <c r="A182" s="89">
        <v>13</v>
      </c>
      <c r="B182" s="90"/>
      <c r="C182" s="90"/>
      <c r="D182" s="116" t="s">
        <v>211</v>
      </c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4"/>
      <c r="Q182" s="27" t="s">
        <v>209</v>
      </c>
      <c r="R182" s="27"/>
      <c r="S182" s="27"/>
      <c r="T182" s="27"/>
      <c r="U182" s="27"/>
      <c r="V182" s="116" t="s">
        <v>206</v>
      </c>
      <c r="W182" s="93"/>
      <c r="X182" s="93"/>
      <c r="Y182" s="93"/>
      <c r="Z182" s="93"/>
      <c r="AA182" s="93"/>
      <c r="AB182" s="93"/>
      <c r="AC182" s="93"/>
      <c r="AD182" s="93"/>
      <c r="AE182" s="94"/>
      <c r="AF182" s="119">
        <v>15000</v>
      </c>
      <c r="AG182" s="119"/>
      <c r="AH182" s="119"/>
      <c r="AI182" s="119"/>
      <c r="AJ182" s="119"/>
      <c r="AK182" s="119">
        <v>0</v>
      </c>
      <c r="AL182" s="119"/>
      <c r="AM182" s="119"/>
      <c r="AN182" s="119"/>
      <c r="AO182" s="119"/>
      <c r="AP182" s="119">
        <v>15000</v>
      </c>
      <c r="AQ182" s="119"/>
      <c r="AR182" s="119"/>
      <c r="AS182" s="119"/>
      <c r="AT182" s="119"/>
      <c r="AU182" s="119">
        <v>15000</v>
      </c>
      <c r="AV182" s="119"/>
      <c r="AW182" s="119"/>
      <c r="AX182" s="119"/>
      <c r="AY182" s="119"/>
      <c r="AZ182" s="119">
        <v>0</v>
      </c>
      <c r="BA182" s="119"/>
      <c r="BB182" s="119"/>
      <c r="BC182" s="119"/>
      <c r="BD182" s="119"/>
      <c r="BE182" s="119">
        <v>15000</v>
      </c>
      <c r="BF182" s="119"/>
      <c r="BG182" s="119"/>
      <c r="BH182" s="119"/>
      <c r="BI182" s="119"/>
    </row>
    <row r="183" spans="1:64" s="99" customFormat="1" ht="15" customHeight="1">
      <c r="A183" s="89">
        <v>14</v>
      </c>
      <c r="B183" s="90"/>
      <c r="C183" s="90"/>
      <c r="D183" s="116" t="s">
        <v>212</v>
      </c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4"/>
      <c r="Q183" s="27" t="s">
        <v>213</v>
      </c>
      <c r="R183" s="27"/>
      <c r="S183" s="27"/>
      <c r="T183" s="27"/>
      <c r="U183" s="27"/>
      <c r="V183" s="116" t="s">
        <v>214</v>
      </c>
      <c r="W183" s="93"/>
      <c r="X183" s="93"/>
      <c r="Y183" s="93"/>
      <c r="Z183" s="93"/>
      <c r="AA183" s="93"/>
      <c r="AB183" s="93"/>
      <c r="AC183" s="93"/>
      <c r="AD183" s="93"/>
      <c r="AE183" s="94"/>
      <c r="AF183" s="119">
        <v>200</v>
      </c>
      <c r="AG183" s="119"/>
      <c r="AH183" s="119"/>
      <c r="AI183" s="119"/>
      <c r="AJ183" s="119"/>
      <c r="AK183" s="119">
        <v>0</v>
      </c>
      <c r="AL183" s="119"/>
      <c r="AM183" s="119"/>
      <c r="AN183" s="119"/>
      <c r="AO183" s="119"/>
      <c r="AP183" s="119">
        <v>200</v>
      </c>
      <c r="AQ183" s="119"/>
      <c r="AR183" s="119"/>
      <c r="AS183" s="119"/>
      <c r="AT183" s="119"/>
      <c r="AU183" s="119">
        <v>200</v>
      </c>
      <c r="AV183" s="119"/>
      <c r="AW183" s="119"/>
      <c r="AX183" s="119"/>
      <c r="AY183" s="119"/>
      <c r="AZ183" s="119">
        <v>0</v>
      </c>
      <c r="BA183" s="119"/>
      <c r="BB183" s="119"/>
      <c r="BC183" s="119"/>
      <c r="BD183" s="119"/>
      <c r="BE183" s="119">
        <v>200</v>
      </c>
      <c r="BF183" s="119"/>
      <c r="BG183" s="119"/>
      <c r="BH183" s="119"/>
      <c r="BI183" s="119"/>
    </row>
    <row r="184" spans="1:64" s="6" customFormat="1" ht="14.25">
      <c r="A184" s="86">
        <v>0</v>
      </c>
      <c r="B184" s="87"/>
      <c r="C184" s="87"/>
      <c r="D184" s="113" t="s">
        <v>215</v>
      </c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2"/>
      <c r="Q184" s="111"/>
      <c r="R184" s="111"/>
      <c r="S184" s="111"/>
      <c r="T184" s="111"/>
      <c r="U184" s="111"/>
      <c r="V184" s="113"/>
      <c r="W184" s="101"/>
      <c r="X184" s="101"/>
      <c r="Y184" s="101"/>
      <c r="Z184" s="101"/>
      <c r="AA184" s="101"/>
      <c r="AB184" s="101"/>
      <c r="AC184" s="101"/>
      <c r="AD184" s="101"/>
      <c r="AE184" s="102"/>
      <c r="AF184" s="112"/>
      <c r="AG184" s="112"/>
      <c r="AH184" s="112"/>
      <c r="AI184" s="112"/>
      <c r="AJ184" s="112"/>
      <c r="AK184" s="112"/>
      <c r="AL184" s="112"/>
      <c r="AM184" s="112"/>
      <c r="AN184" s="112"/>
      <c r="AO184" s="112"/>
      <c r="AP184" s="112"/>
      <c r="AQ184" s="112"/>
      <c r="AR184" s="112"/>
      <c r="AS184" s="112"/>
      <c r="AT184" s="112"/>
      <c r="AU184" s="112"/>
      <c r="AV184" s="112"/>
      <c r="AW184" s="112"/>
      <c r="AX184" s="112"/>
      <c r="AY184" s="112"/>
      <c r="AZ184" s="112"/>
      <c r="BA184" s="112"/>
      <c r="BB184" s="112"/>
      <c r="BC184" s="112"/>
      <c r="BD184" s="112"/>
      <c r="BE184" s="112"/>
      <c r="BF184" s="112"/>
      <c r="BG184" s="112"/>
      <c r="BH184" s="112"/>
      <c r="BI184" s="112"/>
    </row>
    <row r="185" spans="1:64" s="99" customFormat="1" ht="28.5" customHeight="1">
      <c r="A185" s="89">
        <v>15</v>
      </c>
      <c r="B185" s="90"/>
      <c r="C185" s="90"/>
      <c r="D185" s="116" t="s">
        <v>216</v>
      </c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4"/>
      <c r="Q185" s="27" t="s">
        <v>195</v>
      </c>
      <c r="R185" s="27"/>
      <c r="S185" s="27"/>
      <c r="T185" s="27"/>
      <c r="U185" s="27"/>
      <c r="V185" s="116" t="s">
        <v>217</v>
      </c>
      <c r="W185" s="93"/>
      <c r="X185" s="93"/>
      <c r="Y185" s="93"/>
      <c r="Z185" s="93"/>
      <c r="AA185" s="93"/>
      <c r="AB185" s="93"/>
      <c r="AC185" s="93"/>
      <c r="AD185" s="93"/>
      <c r="AE185" s="94"/>
      <c r="AF185" s="119">
        <v>14815</v>
      </c>
      <c r="AG185" s="119"/>
      <c r="AH185" s="119"/>
      <c r="AI185" s="119"/>
      <c r="AJ185" s="119"/>
      <c r="AK185" s="119">
        <v>0</v>
      </c>
      <c r="AL185" s="119"/>
      <c r="AM185" s="119"/>
      <c r="AN185" s="119"/>
      <c r="AO185" s="119"/>
      <c r="AP185" s="119">
        <v>14815</v>
      </c>
      <c r="AQ185" s="119"/>
      <c r="AR185" s="119"/>
      <c r="AS185" s="119"/>
      <c r="AT185" s="119"/>
      <c r="AU185" s="119">
        <v>14815</v>
      </c>
      <c r="AV185" s="119"/>
      <c r="AW185" s="119"/>
      <c r="AX185" s="119"/>
      <c r="AY185" s="119"/>
      <c r="AZ185" s="119">
        <v>0</v>
      </c>
      <c r="BA185" s="119"/>
      <c r="BB185" s="119"/>
      <c r="BC185" s="119"/>
      <c r="BD185" s="119"/>
      <c r="BE185" s="119">
        <v>14815</v>
      </c>
      <c r="BF185" s="119"/>
      <c r="BG185" s="119"/>
      <c r="BH185" s="119"/>
      <c r="BI185" s="119"/>
    </row>
    <row r="186" spans="1:64" s="99" customFormat="1" ht="30" customHeight="1">
      <c r="A186" s="89">
        <v>16</v>
      </c>
      <c r="B186" s="90"/>
      <c r="C186" s="90"/>
      <c r="D186" s="116" t="s">
        <v>218</v>
      </c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4"/>
      <c r="Q186" s="27" t="s">
        <v>209</v>
      </c>
      <c r="R186" s="27"/>
      <c r="S186" s="27"/>
      <c r="T186" s="27"/>
      <c r="U186" s="27"/>
      <c r="V186" s="116" t="s">
        <v>217</v>
      </c>
      <c r="W186" s="93"/>
      <c r="X186" s="93"/>
      <c r="Y186" s="93"/>
      <c r="Z186" s="93"/>
      <c r="AA186" s="93"/>
      <c r="AB186" s="93"/>
      <c r="AC186" s="93"/>
      <c r="AD186" s="93"/>
      <c r="AE186" s="94"/>
      <c r="AF186" s="119">
        <v>304.43</v>
      </c>
      <c r="AG186" s="119"/>
      <c r="AH186" s="119"/>
      <c r="AI186" s="119"/>
      <c r="AJ186" s="119"/>
      <c r="AK186" s="119">
        <v>1</v>
      </c>
      <c r="AL186" s="119"/>
      <c r="AM186" s="119"/>
      <c r="AN186" s="119"/>
      <c r="AO186" s="119"/>
      <c r="AP186" s="119">
        <v>305.43</v>
      </c>
      <c r="AQ186" s="119"/>
      <c r="AR186" s="119"/>
      <c r="AS186" s="119"/>
      <c r="AT186" s="119"/>
      <c r="AU186" s="119">
        <v>304.43</v>
      </c>
      <c r="AV186" s="119"/>
      <c r="AW186" s="119"/>
      <c r="AX186" s="119"/>
      <c r="AY186" s="119"/>
      <c r="AZ186" s="119">
        <v>1</v>
      </c>
      <c r="BA186" s="119"/>
      <c r="BB186" s="119"/>
      <c r="BC186" s="119"/>
      <c r="BD186" s="119"/>
      <c r="BE186" s="119">
        <v>305.43</v>
      </c>
      <c r="BF186" s="119"/>
      <c r="BG186" s="119"/>
      <c r="BH186" s="119"/>
      <c r="BI186" s="119"/>
    </row>
    <row r="187" spans="1:64" s="99" customFormat="1" ht="30" customHeight="1">
      <c r="A187" s="89">
        <v>17</v>
      </c>
      <c r="B187" s="90"/>
      <c r="C187" s="90"/>
      <c r="D187" s="116" t="s">
        <v>219</v>
      </c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4"/>
      <c r="Q187" s="27" t="s">
        <v>209</v>
      </c>
      <c r="R187" s="27"/>
      <c r="S187" s="27"/>
      <c r="T187" s="27"/>
      <c r="U187" s="27"/>
      <c r="V187" s="116" t="s">
        <v>217</v>
      </c>
      <c r="W187" s="93"/>
      <c r="X187" s="93"/>
      <c r="Y187" s="93"/>
      <c r="Z187" s="93"/>
      <c r="AA187" s="93"/>
      <c r="AB187" s="93"/>
      <c r="AC187" s="93"/>
      <c r="AD187" s="93"/>
      <c r="AE187" s="94"/>
      <c r="AF187" s="119">
        <v>40</v>
      </c>
      <c r="AG187" s="119"/>
      <c r="AH187" s="119"/>
      <c r="AI187" s="119"/>
      <c r="AJ187" s="119"/>
      <c r="AK187" s="119">
        <v>0</v>
      </c>
      <c r="AL187" s="119"/>
      <c r="AM187" s="119"/>
      <c r="AN187" s="119"/>
      <c r="AO187" s="119"/>
      <c r="AP187" s="119">
        <v>40</v>
      </c>
      <c r="AQ187" s="119"/>
      <c r="AR187" s="119"/>
      <c r="AS187" s="119"/>
      <c r="AT187" s="119"/>
      <c r="AU187" s="119">
        <v>40</v>
      </c>
      <c r="AV187" s="119"/>
      <c r="AW187" s="119"/>
      <c r="AX187" s="119"/>
      <c r="AY187" s="119"/>
      <c r="AZ187" s="119">
        <v>0</v>
      </c>
      <c r="BA187" s="119"/>
      <c r="BB187" s="119"/>
      <c r="BC187" s="119"/>
      <c r="BD187" s="119"/>
      <c r="BE187" s="119">
        <v>40</v>
      </c>
      <c r="BF187" s="119"/>
      <c r="BG187" s="119"/>
      <c r="BH187" s="119"/>
      <c r="BI187" s="119"/>
    </row>
    <row r="188" spans="1:64" s="6" customFormat="1" ht="14.25">
      <c r="A188" s="86">
        <v>0</v>
      </c>
      <c r="B188" s="87"/>
      <c r="C188" s="87"/>
      <c r="D188" s="113" t="s">
        <v>220</v>
      </c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2"/>
      <c r="Q188" s="111"/>
      <c r="R188" s="111"/>
      <c r="S188" s="111"/>
      <c r="T188" s="111"/>
      <c r="U188" s="111"/>
      <c r="V188" s="113"/>
      <c r="W188" s="101"/>
      <c r="X188" s="101"/>
      <c r="Y188" s="101"/>
      <c r="Z188" s="101"/>
      <c r="AA188" s="101"/>
      <c r="AB188" s="101"/>
      <c r="AC188" s="101"/>
      <c r="AD188" s="101"/>
      <c r="AE188" s="102"/>
      <c r="AF188" s="112"/>
      <c r="AG188" s="112"/>
      <c r="AH188" s="112"/>
      <c r="AI188" s="112"/>
      <c r="AJ188" s="112"/>
      <c r="AK188" s="112"/>
      <c r="AL188" s="112"/>
      <c r="AM188" s="112"/>
      <c r="AN188" s="112"/>
      <c r="AO188" s="112"/>
      <c r="AP188" s="112"/>
      <c r="AQ188" s="112"/>
      <c r="AR188" s="112"/>
      <c r="AS188" s="112"/>
      <c r="AT188" s="112"/>
      <c r="AU188" s="112"/>
      <c r="AV188" s="112"/>
      <c r="AW188" s="112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</row>
    <row r="189" spans="1:64" s="99" customFormat="1" ht="71.25" customHeight="1">
      <c r="A189" s="89">
        <v>18</v>
      </c>
      <c r="B189" s="90"/>
      <c r="C189" s="90"/>
      <c r="D189" s="116" t="s">
        <v>221</v>
      </c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4"/>
      <c r="Q189" s="27" t="s">
        <v>222</v>
      </c>
      <c r="R189" s="27"/>
      <c r="S189" s="27"/>
      <c r="T189" s="27"/>
      <c r="U189" s="27"/>
      <c r="V189" s="116" t="s">
        <v>217</v>
      </c>
      <c r="W189" s="93"/>
      <c r="X189" s="93"/>
      <c r="Y189" s="93"/>
      <c r="Z189" s="93"/>
      <c r="AA189" s="93"/>
      <c r="AB189" s="93"/>
      <c r="AC189" s="93"/>
      <c r="AD189" s="93"/>
      <c r="AE189" s="94"/>
      <c r="AF189" s="119">
        <v>0</v>
      </c>
      <c r="AG189" s="119"/>
      <c r="AH189" s="119"/>
      <c r="AI189" s="119"/>
      <c r="AJ189" s="119"/>
      <c r="AK189" s="119">
        <v>0</v>
      </c>
      <c r="AL189" s="119"/>
      <c r="AM189" s="119"/>
      <c r="AN189" s="119"/>
      <c r="AO189" s="119"/>
      <c r="AP189" s="119">
        <v>0</v>
      </c>
      <c r="AQ189" s="119"/>
      <c r="AR189" s="119"/>
      <c r="AS189" s="119"/>
      <c r="AT189" s="119"/>
      <c r="AU189" s="119">
        <v>0</v>
      </c>
      <c r="AV189" s="119"/>
      <c r="AW189" s="119"/>
      <c r="AX189" s="119"/>
      <c r="AY189" s="119"/>
      <c r="AZ189" s="119">
        <v>0</v>
      </c>
      <c r="BA189" s="119"/>
      <c r="BB189" s="119"/>
      <c r="BC189" s="119"/>
      <c r="BD189" s="119"/>
      <c r="BE189" s="119">
        <v>0</v>
      </c>
      <c r="BF189" s="119"/>
      <c r="BG189" s="119"/>
      <c r="BH189" s="119"/>
      <c r="BI189" s="119"/>
    </row>
    <row r="190" spans="1:64" s="99" customFormat="1" ht="60" customHeight="1">
      <c r="A190" s="89">
        <v>19</v>
      </c>
      <c r="B190" s="90"/>
      <c r="C190" s="90"/>
      <c r="D190" s="116" t="s">
        <v>223</v>
      </c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4"/>
      <c r="Q190" s="27" t="s">
        <v>222</v>
      </c>
      <c r="R190" s="27"/>
      <c r="S190" s="27"/>
      <c r="T190" s="27"/>
      <c r="U190" s="27"/>
      <c r="V190" s="116" t="s">
        <v>217</v>
      </c>
      <c r="W190" s="93"/>
      <c r="X190" s="93"/>
      <c r="Y190" s="93"/>
      <c r="Z190" s="93"/>
      <c r="AA190" s="93"/>
      <c r="AB190" s="93"/>
      <c r="AC190" s="93"/>
      <c r="AD190" s="93"/>
      <c r="AE190" s="94"/>
      <c r="AF190" s="119">
        <v>0</v>
      </c>
      <c r="AG190" s="119"/>
      <c r="AH190" s="119"/>
      <c r="AI190" s="119"/>
      <c r="AJ190" s="119"/>
      <c r="AK190" s="119">
        <v>0</v>
      </c>
      <c r="AL190" s="119"/>
      <c r="AM190" s="119"/>
      <c r="AN190" s="119"/>
      <c r="AO190" s="119"/>
      <c r="AP190" s="119">
        <v>0</v>
      </c>
      <c r="AQ190" s="119"/>
      <c r="AR190" s="119"/>
      <c r="AS190" s="119"/>
      <c r="AT190" s="119"/>
      <c r="AU190" s="119">
        <v>0</v>
      </c>
      <c r="AV190" s="119"/>
      <c r="AW190" s="119"/>
      <c r="AX190" s="119"/>
      <c r="AY190" s="119"/>
      <c r="AZ190" s="119">
        <v>0</v>
      </c>
      <c r="BA190" s="119"/>
      <c r="BB190" s="119"/>
      <c r="BC190" s="119"/>
      <c r="BD190" s="119"/>
      <c r="BE190" s="119">
        <v>0</v>
      </c>
      <c r="BF190" s="119"/>
      <c r="BG190" s="119"/>
      <c r="BH190" s="119"/>
      <c r="BI190" s="119"/>
    </row>
    <row r="192" spans="1:64" ht="14.25" customHeight="1">
      <c r="A192" s="29" t="s">
        <v>124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</row>
    <row r="193" spans="1:79" ht="15" customHeight="1">
      <c r="A193" s="44" t="s">
        <v>254</v>
      </c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  <c r="BD193" s="44"/>
      <c r="BE193" s="44"/>
      <c r="BF193" s="44"/>
      <c r="BG193" s="44"/>
      <c r="BH193" s="44"/>
      <c r="BI193" s="44"/>
      <c r="BJ193" s="44"/>
      <c r="BK193" s="44"/>
      <c r="BL193" s="44"/>
      <c r="BM193" s="44"/>
      <c r="BN193" s="44"/>
      <c r="BO193" s="44"/>
      <c r="BP193" s="44"/>
      <c r="BQ193" s="44"/>
      <c r="BR193" s="44"/>
    </row>
    <row r="194" spans="1:79" ht="12.95" customHeight="1">
      <c r="A194" s="51" t="s">
        <v>19</v>
      </c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3"/>
      <c r="U194" s="27" t="s">
        <v>255</v>
      </c>
      <c r="V194" s="27"/>
      <c r="W194" s="27"/>
      <c r="X194" s="27"/>
      <c r="Y194" s="27"/>
      <c r="Z194" s="27"/>
      <c r="AA194" s="27"/>
      <c r="AB194" s="27"/>
      <c r="AC194" s="27"/>
      <c r="AD194" s="27"/>
      <c r="AE194" s="27" t="s">
        <v>258</v>
      </c>
      <c r="AF194" s="27"/>
      <c r="AG194" s="27"/>
      <c r="AH194" s="27"/>
      <c r="AI194" s="27"/>
      <c r="AJ194" s="27"/>
      <c r="AK194" s="27"/>
      <c r="AL194" s="27"/>
      <c r="AM194" s="27"/>
      <c r="AN194" s="27"/>
      <c r="AO194" s="27" t="s">
        <v>266</v>
      </c>
      <c r="AP194" s="27"/>
      <c r="AQ194" s="27"/>
      <c r="AR194" s="27"/>
      <c r="AS194" s="27"/>
      <c r="AT194" s="27"/>
      <c r="AU194" s="27"/>
      <c r="AV194" s="27"/>
      <c r="AW194" s="27"/>
      <c r="AX194" s="27"/>
      <c r="AY194" s="27" t="s">
        <v>276</v>
      </c>
      <c r="AZ194" s="27"/>
      <c r="BA194" s="27"/>
      <c r="BB194" s="27"/>
      <c r="BC194" s="27"/>
      <c r="BD194" s="27"/>
      <c r="BE194" s="27"/>
      <c r="BF194" s="27"/>
      <c r="BG194" s="27"/>
      <c r="BH194" s="27"/>
      <c r="BI194" s="27" t="s">
        <v>281</v>
      </c>
      <c r="BJ194" s="27"/>
      <c r="BK194" s="27"/>
      <c r="BL194" s="27"/>
      <c r="BM194" s="27"/>
      <c r="BN194" s="27"/>
      <c r="BO194" s="27"/>
      <c r="BP194" s="27"/>
      <c r="BQ194" s="27"/>
      <c r="BR194" s="27"/>
    </row>
    <row r="195" spans="1:79" ht="30" customHeight="1">
      <c r="A195" s="54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6"/>
      <c r="U195" s="27" t="s">
        <v>4</v>
      </c>
      <c r="V195" s="27"/>
      <c r="W195" s="27"/>
      <c r="X195" s="27"/>
      <c r="Y195" s="27"/>
      <c r="Z195" s="27" t="s">
        <v>3</v>
      </c>
      <c r="AA195" s="27"/>
      <c r="AB195" s="27"/>
      <c r="AC195" s="27"/>
      <c r="AD195" s="27"/>
      <c r="AE195" s="27" t="s">
        <v>4</v>
      </c>
      <c r="AF195" s="27"/>
      <c r="AG195" s="27"/>
      <c r="AH195" s="27"/>
      <c r="AI195" s="27"/>
      <c r="AJ195" s="27" t="s">
        <v>3</v>
      </c>
      <c r="AK195" s="27"/>
      <c r="AL195" s="27"/>
      <c r="AM195" s="27"/>
      <c r="AN195" s="27"/>
      <c r="AO195" s="27" t="s">
        <v>4</v>
      </c>
      <c r="AP195" s="27"/>
      <c r="AQ195" s="27"/>
      <c r="AR195" s="27"/>
      <c r="AS195" s="27"/>
      <c r="AT195" s="27" t="s">
        <v>3</v>
      </c>
      <c r="AU195" s="27"/>
      <c r="AV195" s="27"/>
      <c r="AW195" s="27"/>
      <c r="AX195" s="27"/>
      <c r="AY195" s="27" t="s">
        <v>4</v>
      </c>
      <c r="AZ195" s="27"/>
      <c r="BA195" s="27"/>
      <c r="BB195" s="27"/>
      <c r="BC195" s="27"/>
      <c r="BD195" s="27" t="s">
        <v>3</v>
      </c>
      <c r="BE195" s="27"/>
      <c r="BF195" s="27"/>
      <c r="BG195" s="27"/>
      <c r="BH195" s="27"/>
      <c r="BI195" s="27" t="s">
        <v>4</v>
      </c>
      <c r="BJ195" s="27"/>
      <c r="BK195" s="27"/>
      <c r="BL195" s="27"/>
      <c r="BM195" s="27"/>
      <c r="BN195" s="27" t="s">
        <v>3</v>
      </c>
      <c r="BO195" s="27"/>
      <c r="BP195" s="27"/>
      <c r="BQ195" s="27"/>
      <c r="BR195" s="27"/>
    </row>
    <row r="196" spans="1:79" ht="15" customHeight="1">
      <c r="A196" s="36">
        <v>1</v>
      </c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8"/>
      <c r="U196" s="27">
        <v>2</v>
      </c>
      <c r="V196" s="27"/>
      <c r="W196" s="27"/>
      <c r="X196" s="27"/>
      <c r="Y196" s="27"/>
      <c r="Z196" s="27">
        <v>3</v>
      </c>
      <c r="AA196" s="27"/>
      <c r="AB196" s="27"/>
      <c r="AC196" s="27"/>
      <c r="AD196" s="27"/>
      <c r="AE196" s="27">
        <v>4</v>
      </c>
      <c r="AF196" s="27"/>
      <c r="AG196" s="27"/>
      <c r="AH196" s="27"/>
      <c r="AI196" s="27"/>
      <c r="AJ196" s="27">
        <v>5</v>
      </c>
      <c r="AK196" s="27"/>
      <c r="AL196" s="27"/>
      <c r="AM196" s="27"/>
      <c r="AN196" s="27"/>
      <c r="AO196" s="27">
        <v>6</v>
      </c>
      <c r="AP196" s="27"/>
      <c r="AQ196" s="27"/>
      <c r="AR196" s="27"/>
      <c r="AS196" s="27"/>
      <c r="AT196" s="27">
        <v>7</v>
      </c>
      <c r="AU196" s="27"/>
      <c r="AV196" s="27"/>
      <c r="AW196" s="27"/>
      <c r="AX196" s="27"/>
      <c r="AY196" s="27">
        <v>8</v>
      </c>
      <c r="AZ196" s="27"/>
      <c r="BA196" s="27"/>
      <c r="BB196" s="27"/>
      <c r="BC196" s="27"/>
      <c r="BD196" s="27">
        <v>9</v>
      </c>
      <c r="BE196" s="27"/>
      <c r="BF196" s="27"/>
      <c r="BG196" s="27"/>
      <c r="BH196" s="27"/>
      <c r="BI196" s="27">
        <v>10</v>
      </c>
      <c r="BJ196" s="27"/>
      <c r="BK196" s="27"/>
      <c r="BL196" s="27"/>
      <c r="BM196" s="27"/>
      <c r="BN196" s="27">
        <v>11</v>
      </c>
      <c r="BO196" s="27"/>
      <c r="BP196" s="27"/>
      <c r="BQ196" s="27"/>
      <c r="BR196" s="27"/>
    </row>
    <row r="197" spans="1:79" s="1" customFormat="1" ht="15.75" hidden="1" customHeight="1">
      <c r="A197" s="39" t="s">
        <v>57</v>
      </c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1"/>
      <c r="U197" s="26" t="s">
        <v>65</v>
      </c>
      <c r="V197" s="26"/>
      <c r="W197" s="26"/>
      <c r="X197" s="26"/>
      <c r="Y197" s="26"/>
      <c r="Z197" s="30" t="s">
        <v>66</v>
      </c>
      <c r="AA197" s="30"/>
      <c r="AB197" s="30"/>
      <c r="AC197" s="30"/>
      <c r="AD197" s="30"/>
      <c r="AE197" s="26" t="s">
        <v>67</v>
      </c>
      <c r="AF197" s="26"/>
      <c r="AG197" s="26"/>
      <c r="AH197" s="26"/>
      <c r="AI197" s="26"/>
      <c r="AJ197" s="30" t="s">
        <v>68</v>
      </c>
      <c r="AK197" s="30"/>
      <c r="AL197" s="30"/>
      <c r="AM197" s="30"/>
      <c r="AN197" s="30"/>
      <c r="AO197" s="26" t="s">
        <v>58</v>
      </c>
      <c r="AP197" s="26"/>
      <c r="AQ197" s="26"/>
      <c r="AR197" s="26"/>
      <c r="AS197" s="26"/>
      <c r="AT197" s="30" t="s">
        <v>59</v>
      </c>
      <c r="AU197" s="30"/>
      <c r="AV197" s="30"/>
      <c r="AW197" s="30"/>
      <c r="AX197" s="30"/>
      <c r="AY197" s="26" t="s">
        <v>60</v>
      </c>
      <c r="AZ197" s="26"/>
      <c r="BA197" s="26"/>
      <c r="BB197" s="26"/>
      <c r="BC197" s="26"/>
      <c r="BD197" s="30" t="s">
        <v>61</v>
      </c>
      <c r="BE197" s="30"/>
      <c r="BF197" s="30"/>
      <c r="BG197" s="30"/>
      <c r="BH197" s="30"/>
      <c r="BI197" s="26" t="s">
        <v>62</v>
      </c>
      <c r="BJ197" s="26"/>
      <c r="BK197" s="26"/>
      <c r="BL197" s="26"/>
      <c r="BM197" s="26"/>
      <c r="BN197" s="30" t="s">
        <v>63</v>
      </c>
      <c r="BO197" s="30"/>
      <c r="BP197" s="30"/>
      <c r="BQ197" s="30"/>
      <c r="BR197" s="30"/>
      <c r="CA197" t="s">
        <v>41</v>
      </c>
    </row>
    <row r="198" spans="1:79" s="6" customFormat="1" ht="12.75" customHeight="1">
      <c r="A198" s="100" t="s">
        <v>224</v>
      </c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2"/>
      <c r="U198" s="120">
        <v>1200887</v>
      </c>
      <c r="V198" s="120"/>
      <c r="W198" s="120"/>
      <c r="X198" s="120"/>
      <c r="Y198" s="120"/>
      <c r="Z198" s="120">
        <v>0</v>
      </c>
      <c r="AA198" s="120"/>
      <c r="AB198" s="120"/>
      <c r="AC198" s="120"/>
      <c r="AD198" s="120"/>
      <c r="AE198" s="120">
        <v>1739052</v>
      </c>
      <c r="AF198" s="120"/>
      <c r="AG198" s="120"/>
      <c r="AH198" s="120"/>
      <c r="AI198" s="120"/>
      <c r="AJ198" s="120">
        <v>0</v>
      </c>
      <c r="AK198" s="120"/>
      <c r="AL198" s="120"/>
      <c r="AM198" s="120"/>
      <c r="AN198" s="120"/>
      <c r="AO198" s="120">
        <v>1783534</v>
      </c>
      <c r="AP198" s="120"/>
      <c r="AQ198" s="120"/>
      <c r="AR198" s="120"/>
      <c r="AS198" s="120"/>
      <c r="AT198" s="120">
        <v>0</v>
      </c>
      <c r="AU198" s="120"/>
      <c r="AV198" s="120"/>
      <c r="AW198" s="120"/>
      <c r="AX198" s="120"/>
      <c r="AY198" s="120">
        <v>1783534</v>
      </c>
      <c r="AZ198" s="120"/>
      <c r="BA198" s="120"/>
      <c r="BB198" s="120"/>
      <c r="BC198" s="120"/>
      <c r="BD198" s="120">
        <v>0</v>
      </c>
      <c r="BE198" s="120"/>
      <c r="BF198" s="120"/>
      <c r="BG198" s="120"/>
      <c r="BH198" s="120"/>
      <c r="BI198" s="120">
        <v>1783534</v>
      </c>
      <c r="BJ198" s="120"/>
      <c r="BK198" s="120"/>
      <c r="BL198" s="120"/>
      <c r="BM198" s="120"/>
      <c r="BN198" s="120">
        <v>0</v>
      </c>
      <c r="BO198" s="120"/>
      <c r="BP198" s="120"/>
      <c r="BQ198" s="120"/>
      <c r="BR198" s="120"/>
      <c r="CA198" s="6" t="s">
        <v>42</v>
      </c>
    </row>
    <row r="199" spans="1:79" s="99" customFormat="1" ht="12.75" customHeight="1">
      <c r="A199" s="92" t="s">
        <v>225</v>
      </c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4"/>
      <c r="U199" s="121">
        <v>825361</v>
      </c>
      <c r="V199" s="121"/>
      <c r="W199" s="121"/>
      <c r="X199" s="121"/>
      <c r="Y199" s="121"/>
      <c r="Z199" s="121">
        <v>0</v>
      </c>
      <c r="AA199" s="121"/>
      <c r="AB199" s="121"/>
      <c r="AC199" s="121"/>
      <c r="AD199" s="121"/>
      <c r="AE199" s="121">
        <v>1330411</v>
      </c>
      <c r="AF199" s="121"/>
      <c r="AG199" s="121"/>
      <c r="AH199" s="121"/>
      <c r="AI199" s="121"/>
      <c r="AJ199" s="121">
        <v>0</v>
      </c>
      <c r="AK199" s="121"/>
      <c r="AL199" s="121"/>
      <c r="AM199" s="121"/>
      <c r="AN199" s="121"/>
      <c r="AO199" s="121">
        <v>1213653</v>
      </c>
      <c r="AP199" s="121"/>
      <c r="AQ199" s="121"/>
      <c r="AR199" s="121"/>
      <c r="AS199" s="121"/>
      <c r="AT199" s="121">
        <v>0</v>
      </c>
      <c r="AU199" s="121"/>
      <c r="AV199" s="121"/>
      <c r="AW199" s="121"/>
      <c r="AX199" s="121"/>
      <c r="AY199" s="121">
        <v>1213653</v>
      </c>
      <c r="AZ199" s="121"/>
      <c r="BA199" s="121"/>
      <c r="BB199" s="121"/>
      <c r="BC199" s="121"/>
      <c r="BD199" s="121">
        <v>0</v>
      </c>
      <c r="BE199" s="121"/>
      <c r="BF199" s="121"/>
      <c r="BG199" s="121"/>
      <c r="BH199" s="121"/>
      <c r="BI199" s="121">
        <v>1213653</v>
      </c>
      <c r="BJ199" s="121"/>
      <c r="BK199" s="121"/>
      <c r="BL199" s="121"/>
      <c r="BM199" s="121"/>
      <c r="BN199" s="121">
        <v>0</v>
      </c>
      <c r="BO199" s="121"/>
      <c r="BP199" s="121"/>
      <c r="BQ199" s="121"/>
      <c r="BR199" s="121"/>
    </row>
    <row r="200" spans="1:79" s="99" customFormat="1" ht="12.75" customHeight="1">
      <c r="A200" s="92" t="s">
        <v>226</v>
      </c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4"/>
      <c r="U200" s="121">
        <v>375526</v>
      </c>
      <c r="V200" s="121"/>
      <c r="W200" s="121"/>
      <c r="X200" s="121"/>
      <c r="Y200" s="121"/>
      <c r="Z200" s="121">
        <v>0</v>
      </c>
      <c r="AA200" s="121"/>
      <c r="AB200" s="121"/>
      <c r="AC200" s="121"/>
      <c r="AD200" s="121"/>
      <c r="AE200" s="121">
        <v>408641</v>
      </c>
      <c r="AF200" s="121"/>
      <c r="AG200" s="121"/>
      <c r="AH200" s="121"/>
      <c r="AI200" s="121"/>
      <c r="AJ200" s="121">
        <v>0</v>
      </c>
      <c r="AK200" s="121"/>
      <c r="AL200" s="121"/>
      <c r="AM200" s="121"/>
      <c r="AN200" s="121"/>
      <c r="AO200" s="121">
        <v>569881</v>
      </c>
      <c r="AP200" s="121"/>
      <c r="AQ200" s="121"/>
      <c r="AR200" s="121"/>
      <c r="AS200" s="121"/>
      <c r="AT200" s="121">
        <v>0</v>
      </c>
      <c r="AU200" s="121"/>
      <c r="AV200" s="121"/>
      <c r="AW200" s="121"/>
      <c r="AX200" s="121"/>
      <c r="AY200" s="121">
        <v>569881</v>
      </c>
      <c r="AZ200" s="121"/>
      <c r="BA200" s="121"/>
      <c r="BB200" s="121"/>
      <c r="BC200" s="121"/>
      <c r="BD200" s="121">
        <v>0</v>
      </c>
      <c r="BE200" s="121"/>
      <c r="BF200" s="121"/>
      <c r="BG200" s="121"/>
      <c r="BH200" s="121"/>
      <c r="BI200" s="121">
        <v>569881</v>
      </c>
      <c r="BJ200" s="121"/>
      <c r="BK200" s="121"/>
      <c r="BL200" s="121"/>
      <c r="BM200" s="121"/>
      <c r="BN200" s="121">
        <v>0</v>
      </c>
      <c r="BO200" s="121"/>
      <c r="BP200" s="121"/>
      <c r="BQ200" s="121"/>
      <c r="BR200" s="121"/>
    </row>
    <row r="201" spans="1:79" s="99" customFormat="1" ht="12.75" customHeight="1">
      <c r="A201" s="92" t="s">
        <v>227</v>
      </c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4"/>
      <c r="U201" s="121">
        <v>174372</v>
      </c>
      <c r="V201" s="121"/>
      <c r="W201" s="121"/>
      <c r="X201" s="121"/>
      <c r="Y201" s="121"/>
      <c r="Z201" s="121">
        <v>0</v>
      </c>
      <c r="AA201" s="121"/>
      <c r="AB201" s="121"/>
      <c r="AC201" s="121"/>
      <c r="AD201" s="121"/>
      <c r="AE201" s="121">
        <v>113202</v>
      </c>
      <c r="AF201" s="121"/>
      <c r="AG201" s="121"/>
      <c r="AH201" s="121"/>
      <c r="AI201" s="121"/>
      <c r="AJ201" s="121">
        <v>0</v>
      </c>
      <c r="AK201" s="121"/>
      <c r="AL201" s="121"/>
      <c r="AM201" s="121"/>
      <c r="AN201" s="121"/>
      <c r="AO201" s="121">
        <v>121937</v>
      </c>
      <c r="AP201" s="121"/>
      <c r="AQ201" s="121"/>
      <c r="AR201" s="121"/>
      <c r="AS201" s="121"/>
      <c r="AT201" s="121">
        <v>0</v>
      </c>
      <c r="AU201" s="121"/>
      <c r="AV201" s="121"/>
      <c r="AW201" s="121"/>
      <c r="AX201" s="121"/>
      <c r="AY201" s="121">
        <v>121937</v>
      </c>
      <c r="AZ201" s="121"/>
      <c r="BA201" s="121"/>
      <c r="BB201" s="121"/>
      <c r="BC201" s="121"/>
      <c r="BD201" s="121">
        <v>0</v>
      </c>
      <c r="BE201" s="121"/>
      <c r="BF201" s="121"/>
      <c r="BG201" s="121"/>
      <c r="BH201" s="121"/>
      <c r="BI201" s="121">
        <v>121937</v>
      </c>
      <c r="BJ201" s="121"/>
      <c r="BK201" s="121"/>
      <c r="BL201" s="121"/>
      <c r="BM201" s="121"/>
      <c r="BN201" s="121">
        <v>0</v>
      </c>
      <c r="BO201" s="121"/>
      <c r="BP201" s="121"/>
      <c r="BQ201" s="121"/>
      <c r="BR201" s="121"/>
    </row>
    <row r="202" spans="1:79" s="6" customFormat="1" ht="12.75" customHeight="1">
      <c r="A202" s="100" t="s">
        <v>228</v>
      </c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2"/>
      <c r="U202" s="120">
        <v>146813</v>
      </c>
      <c r="V202" s="120"/>
      <c r="W202" s="120"/>
      <c r="X202" s="120"/>
      <c r="Y202" s="120"/>
      <c r="Z202" s="120">
        <v>0</v>
      </c>
      <c r="AA202" s="120"/>
      <c r="AB202" s="120"/>
      <c r="AC202" s="120"/>
      <c r="AD202" s="120"/>
      <c r="AE202" s="120">
        <v>102978</v>
      </c>
      <c r="AF202" s="120"/>
      <c r="AG202" s="120"/>
      <c r="AH202" s="120"/>
      <c r="AI202" s="120"/>
      <c r="AJ202" s="120">
        <v>0</v>
      </c>
      <c r="AK202" s="120"/>
      <c r="AL202" s="120"/>
      <c r="AM202" s="120"/>
      <c r="AN202" s="120"/>
      <c r="AO202" s="120">
        <v>100339</v>
      </c>
      <c r="AP202" s="120"/>
      <c r="AQ202" s="120"/>
      <c r="AR202" s="120"/>
      <c r="AS202" s="120"/>
      <c r="AT202" s="120">
        <v>0</v>
      </c>
      <c r="AU202" s="120"/>
      <c r="AV202" s="120"/>
      <c r="AW202" s="120"/>
      <c r="AX202" s="120"/>
      <c r="AY202" s="120">
        <v>100339</v>
      </c>
      <c r="AZ202" s="120"/>
      <c r="BA202" s="120"/>
      <c r="BB202" s="120"/>
      <c r="BC202" s="120"/>
      <c r="BD202" s="120">
        <v>0</v>
      </c>
      <c r="BE202" s="120"/>
      <c r="BF202" s="120"/>
      <c r="BG202" s="120"/>
      <c r="BH202" s="120"/>
      <c r="BI202" s="120">
        <v>100339</v>
      </c>
      <c r="BJ202" s="120"/>
      <c r="BK202" s="120"/>
      <c r="BL202" s="120"/>
      <c r="BM202" s="120"/>
      <c r="BN202" s="120">
        <v>0</v>
      </c>
      <c r="BO202" s="120"/>
      <c r="BP202" s="120"/>
      <c r="BQ202" s="120"/>
      <c r="BR202" s="120"/>
    </row>
    <row r="203" spans="1:79" s="99" customFormat="1" ht="12.75" customHeight="1">
      <c r="A203" s="92" t="s">
        <v>229</v>
      </c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4"/>
      <c r="U203" s="121">
        <v>77746</v>
      </c>
      <c r="V203" s="121"/>
      <c r="W203" s="121"/>
      <c r="X203" s="121"/>
      <c r="Y203" s="121"/>
      <c r="Z203" s="121">
        <v>0</v>
      </c>
      <c r="AA203" s="121"/>
      <c r="AB203" s="121"/>
      <c r="AC203" s="121"/>
      <c r="AD203" s="121"/>
      <c r="AE203" s="121">
        <v>102978</v>
      </c>
      <c r="AF203" s="121"/>
      <c r="AG203" s="121"/>
      <c r="AH203" s="121"/>
      <c r="AI203" s="121"/>
      <c r="AJ203" s="121">
        <v>0</v>
      </c>
      <c r="AK203" s="121"/>
      <c r="AL203" s="121"/>
      <c r="AM203" s="121"/>
      <c r="AN203" s="121"/>
      <c r="AO203" s="121">
        <v>100339</v>
      </c>
      <c r="AP203" s="121"/>
      <c r="AQ203" s="121"/>
      <c r="AR203" s="121"/>
      <c r="AS203" s="121"/>
      <c r="AT203" s="121">
        <v>0</v>
      </c>
      <c r="AU203" s="121"/>
      <c r="AV203" s="121"/>
      <c r="AW203" s="121"/>
      <c r="AX203" s="121"/>
      <c r="AY203" s="121">
        <v>100339</v>
      </c>
      <c r="AZ203" s="121"/>
      <c r="BA203" s="121"/>
      <c r="BB203" s="121"/>
      <c r="BC203" s="121"/>
      <c r="BD203" s="121">
        <v>0</v>
      </c>
      <c r="BE203" s="121"/>
      <c r="BF203" s="121"/>
      <c r="BG203" s="121"/>
      <c r="BH203" s="121"/>
      <c r="BI203" s="121">
        <v>100339</v>
      </c>
      <c r="BJ203" s="121"/>
      <c r="BK203" s="121"/>
      <c r="BL203" s="121"/>
      <c r="BM203" s="121"/>
      <c r="BN203" s="121">
        <v>0</v>
      </c>
      <c r="BO203" s="121"/>
      <c r="BP203" s="121"/>
      <c r="BQ203" s="121"/>
      <c r="BR203" s="121"/>
    </row>
    <row r="204" spans="1:79" s="99" customFormat="1" ht="12.75" customHeight="1">
      <c r="A204" s="92" t="s">
        <v>230</v>
      </c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4"/>
      <c r="U204" s="121">
        <v>69067</v>
      </c>
      <c r="V204" s="121"/>
      <c r="W204" s="121"/>
      <c r="X204" s="121"/>
      <c r="Y204" s="121"/>
      <c r="Z204" s="121">
        <v>0</v>
      </c>
      <c r="AA204" s="121"/>
      <c r="AB204" s="121"/>
      <c r="AC204" s="121"/>
      <c r="AD204" s="121"/>
      <c r="AE204" s="121">
        <v>0</v>
      </c>
      <c r="AF204" s="121"/>
      <c r="AG204" s="121"/>
      <c r="AH204" s="121"/>
      <c r="AI204" s="121"/>
      <c r="AJ204" s="121">
        <v>0</v>
      </c>
      <c r="AK204" s="121"/>
      <c r="AL204" s="121"/>
      <c r="AM204" s="121"/>
      <c r="AN204" s="121"/>
      <c r="AO204" s="121">
        <v>0</v>
      </c>
      <c r="AP204" s="121"/>
      <c r="AQ204" s="121"/>
      <c r="AR204" s="121"/>
      <c r="AS204" s="121"/>
      <c r="AT204" s="121">
        <v>0</v>
      </c>
      <c r="AU204" s="121"/>
      <c r="AV204" s="121"/>
      <c r="AW204" s="121"/>
      <c r="AX204" s="121"/>
      <c r="AY204" s="121">
        <v>0</v>
      </c>
      <c r="AZ204" s="121"/>
      <c r="BA204" s="121"/>
      <c r="BB204" s="121"/>
      <c r="BC204" s="121"/>
      <c r="BD204" s="121">
        <v>0</v>
      </c>
      <c r="BE204" s="121"/>
      <c r="BF204" s="121"/>
      <c r="BG204" s="121"/>
      <c r="BH204" s="121"/>
      <c r="BI204" s="121">
        <v>0</v>
      </c>
      <c r="BJ204" s="121"/>
      <c r="BK204" s="121"/>
      <c r="BL204" s="121"/>
      <c r="BM204" s="121"/>
      <c r="BN204" s="121">
        <v>0</v>
      </c>
      <c r="BO204" s="121"/>
      <c r="BP204" s="121"/>
      <c r="BQ204" s="121"/>
      <c r="BR204" s="121"/>
    </row>
    <row r="205" spans="1:79" s="6" customFormat="1" ht="25.5" customHeight="1">
      <c r="A205" s="100" t="s">
        <v>231</v>
      </c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2"/>
      <c r="U205" s="120">
        <v>9620</v>
      </c>
      <c r="V205" s="120"/>
      <c r="W205" s="120"/>
      <c r="X205" s="120"/>
      <c r="Y205" s="120"/>
      <c r="Z205" s="120">
        <v>0</v>
      </c>
      <c r="AA205" s="120"/>
      <c r="AB205" s="120"/>
      <c r="AC205" s="120"/>
      <c r="AD205" s="120"/>
      <c r="AE205" s="120">
        <v>28592</v>
      </c>
      <c r="AF205" s="120"/>
      <c r="AG205" s="120"/>
      <c r="AH205" s="120"/>
      <c r="AI205" s="120"/>
      <c r="AJ205" s="120">
        <v>0</v>
      </c>
      <c r="AK205" s="120"/>
      <c r="AL205" s="120"/>
      <c r="AM205" s="120"/>
      <c r="AN205" s="120"/>
      <c r="AO205" s="120">
        <v>43518</v>
      </c>
      <c r="AP205" s="120"/>
      <c r="AQ205" s="120"/>
      <c r="AR205" s="120"/>
      <c r="AS205" s="120"/>
      <c r="AT205" s="120">
        <v>0</v>
      </c>
      <c r="AU205" s="120"/>
      <c r="AV205" s="120"/>
      <c r="AW205" s="120"/>
      <c r="AX205" s="120"/>
      <c r="AY205" s="120">
        <v>43518</v>
      </c>
      <c r="AZ205" s="120"/>
      <c r="BA205" s="120"/>
      <c r="BB205" s="120"/>
      <c r="BC205" s="120"/>
      <c r="BD205" s="120">
        <v>0</v>
      </c>
      <c r="BE205" s="120"/>
      <c r="BF205" s="120"/>
      <c r="BG205" s="120"/>
      <c r="BH205" s="120"/>
      <c r="BI205" s="120">
        <v>43518</v>
      </c>
      <c r="BJ205" s="120"/>
      <c r="BK205" s="120"/>
      <c r="BL205" s="120"/>
      <c r="BM205" s="120"/>
      <c r="BN205" s="120">
        <v>0</v>
      </c>
      <c r="BO205" s="120"/>
      <c r="BP205" s="120"/>
      <c r="BQ205" s="120"/>
      <c r="BR205" s="120"/>
    </row>
    <row r="206" spans="1:79" s="99" customFormat="1" ht="12.75" customHeight="1">
      <c r="A206" s="92" t="s">
        <v>232</v>
      </c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4"/>
      <c r="U206" s="121">
        <v>9620</v>
      </c>
      <c r="V206" s="121"/>
      <c r="W206" s="121"/>
      <c r="X206" s="121"/>
      <c r="Y206" s="121"/>
      <c r="Z206" s="121">
        <v>0</v>
      </c>
      <c r="AA206" s="121"/>
      <c r="AB206" s="121"/>
      <c r="AC206" s="121"/>
      <c r="AD206" s="121"/>
      <c r="AE206" s="121">
        <v>28592</v>
      </c>
      <c r="AF206" s="121"/>
      <c r="AG206" s="121"/>
      <c r="AH206" s="121"/>
      <c r="AI206" s="121"/>
      <c r="AJ206" s="121">
        <v>0</v>
      </c>
      <c r="AK206" s="121"/>
      <c r="AL206" s="121"/>
      <c r="AM206" s="121"/>
      <c r="AN206" s="121"/>
      <c r="AO206" s="121">
        <v>43518</v>
      </c>
      <c r="AP206" s="121"/>
      <c r="AQ206" s="121"/>
      <c r="AR206" s="121"/>
      <c r="AS206" s="121"/>
      <c r="AT206" s="121">
        <v>0</v>
      </c>
      <c r="AU206" s="121"/>
      <c r="AV206" s="121"/>
      <c r="AW206" s="121"/>
      <c r="AX206" s="121"/>
      <c r="AY206" s="121">
        <v>43518</v>
      </c>
      <c r="AZ206" s="121"/>
      <c r="BA206" s="121"/>
      <c r="BB206" s="121"/>
      <c r="BC206" s="121"/>
      <c r="BD206" s="121">
        <v>0</v>
      </c>
      <c r="BE206" s="121"/>
      <c r="BF206" s="121"/>
      <c r="BG206" s="121"/>
      <c r="BH206" s="121"/>
      <c r="BI206" s="121">
        <v>43518</v>
      </c>
      <c r="BJ206" s="121"/>
      <c r="BK206" s="121"/>
      <c r="BL206" s="121"/>
      <c r="BM206" s="121"/>
      <c r="BN206" s="121">
        <v>0</v>
      </c>
      <c r="BO206" s="121"/>
      <c r="BP206" s="121"/>
      <c r="BQ206" s="121"/>
      <c r="BR206" s="121"/>
    </row>
    <row r="207" spans="1:79" s="99" customFormat="1" ht="12.75" customHeight="1">
      <c r="A207" s="92" t="s">
        <v>233</v>
      </c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4"/>
      <c r="U207" s="121">
        <v>70211</v>
      </c>
      <c r="V207" s="121"/>
      <c r="W207" s="121"/>
      <c r="X207" s="121"/>
      <c r="Y207" s="121"/>
      <c r="Z207" s="121">
        <v>0</v>
      </c>
      <c r="AA207" s="121"/>
      <c r="AB207" s="121"/>
      <c r="AC207" s="121"/>
      <c r="AD207" s="121"/>
      <c r="AE207" s="121">
        <v>86186</v>
      </c>
      <c r="AF207" s="121"/>
      <c r="AG207" s="121"/>
      <c r="AH207" s="121"/>
      <c r="AI207" s="121"/>
      <c r="AJ207" s="121">
        <v>0</v>
      </c>
      <c r="AK207" s="121"/>
      <c r="AL207" s="121"/>
      <c r="AM207" s="121"/>
      <c r="AN207" s="121"/>
      <c r="AO207" s="121">
        <v>131799</v>
      </c>
      <c r="AP207" s="121"/>
      <c r="AQ207" s="121"/>
      <c r="AR207" s="121"/>
      <c r="AS207" s="121"/>
      <c r="AT207" s="121">
        <v>0</v>
      </c>
      <c r="AU207" s="121"/>
      <c r="AV207" s="121"/>
      <c r="AW207" s="121"/>
      <c r="AX207" s="121"/>
      <c r="AY207" s="121">
        <v>131799</v>
      </c>
      <c r="AZ207" s="121"/>
      <c r="BA207" s="121"/>
      <c r="BB207" s="121"/>
      <c r="BC207" s="121"/>
      <c r="BD207" s="121">
        <v>0</v>
      </c>
      <c r="BE207" s="121"/>
      <c r="BF207" s="121"/>
      <c r="BG207" s="121"/>
      <c r="BH207" s="121"/>
      <c r="BI207" s="121">
        <v>131799</v>
      </c>
      <c r="BJ207" s="121"/>
      <c r="BK207" s="121"/>
      <c r="BL207" s="121"/>
      <c r="BM207" s="121"/>
      <c r="BN207" s="121">
        <v>0</v>
      </c>
      <c r="BO207" s="121"/>
      <c r="BP207" s="121"/>
      <c r="BQ207" s="121"/>
      <c r="BR207" s="121"/>
    </row>
    <row r="208" spans="1:79" s="6" customFormat="1" ht="12.75" customHeight="1">
      <c r="A208" s="100" t="s">
        <v>147</v>
      </c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2"/>
      <c r="U208" s="120">
        <v>1601903</v>
      </c>
      <c r="V208" s="120"/>
      <c r="W208" s="120"/>
      <c r="X208" s="120"/>
      <c r="Y208" s="120"/>
      <c r="Z208" s="120">
        <v>0</v>
      </c>
      <c r="AA208" s="120"/>
      <c r="AB208" s="120"/>
      <c r="AC208" s="120"/>
      <c r="AD208" s="120"/>
      <c r="AE208" s="120">
        <v>2070010</v>
      </c>
      <c r="AF208" s="120"/>
      <c r="AG208" s="120"/>
      <c r="AH208" s="120"/>
      <c r="AI208" s="120"/>
      <c r="AJ208" s="120">
        <v>0</v>
      </c>
      <c r="AK208" s="120"/>
      <c r="AL208" s="120"/>
      <c r="AM208" s="120"/>
      <c r="AN208" s="120"/>
      <c r="AO208" s="120">
        <v>2181127</v>
      </c>
      <c r="AP208" s="120"/>
      <c r="AQ208" s="120"/>
      <c r="AR208" s="120"/>
      <c r="AS208" s="120"/>
      <c r="AT208" s="120">
        <v>0</v>
      </c>
      <c r="AU208" s="120"/>
      <c r="AV208" s="120"/>
      <c r="AW208" s="120"/>
      <c r="AX208" s="120"/>
      <c r="AY208" s="120">
        <v>2181127</v>
      </c>
      <c r="AZ208" s="120"/>
      <c r="BA208" s="120"/>
      <c r="BB208" s="120"/>
      <c r="BC208" s="120"/>
      <c r="BD208" s="120">
        <v>0</v>
      </c>
      <c r="BE208" s="120"/>
      <c r="BF208" s="120"/>
      <c r="BG208" s="120"/>
      <c r="BH208" s="120"/>
      <c r="BI208" s="120">
        <v>2181127</v>
      </c>
      <c r="BJ208" s="120"/>
      <c r="BK208" s="120"/>
      <c r="BL208" s="120"/>
      <c r="BM208" s="120"/>
      <c r="BN208" s="120">
        <v>0</v>
      </c>
      <c r="BO208" s="120"/>
      <c r="BP208" s="120"/>
      <c r="BQ208" s="120"/>
      <c r="BR208" s="120"/>
    </row>
    <row r="209" spans="1:79" s="99" customFormat="1" ht="38.25" customHeight="1">
      <c r="A209" s="92" t="s">
        <v>234</v>
      </c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4"/>
      <c r="U209" s="121" t="s">
        <v>173</v>
      </c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 t="s">
        <v>173</v>
      </c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 t="s">
        <v>173</v>
      </c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 t="s">
        <v>173</v>
      </c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 t="s">
        <v>173</v>
      </c>
      <c r="BJ209" s="121"/>
      <c r="BK209" s="121"/>
      <c r="BL209" s="121"/>
      <c r="BM209" s="121"/>
      <c r="BN209" s="121"/>
      <c r="BO209" s="121"/>
      <c r="BP209" s="121"/>
      <c r="BQ209" s="121"/>
      <c r="BR209" s="121"/>
    </row>
    <row r="212" spans="1:79" ht="14.25" customHeight="1">
      <c r="A212" s="29" t="s">
        <v>125</v>
      </c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</row>
    <row r="213" spans="1:79" ht="15" customHeight="1">
      <c r="A213" s="51" t="s">
        <v>6</v>
      </c>
      <c r="B213" s="52"/>
      <c r="C213" s="52"/>
      <c r="D213" s="51" t="s">
        <v>10</v>
      </c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3"/>
      <c r="W213" s="27" t="s">
        <v>255</v>
      </c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 t="s">
        <v>259</v>
      </c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 t="s">
        <v>271</v>
      </c>
      <c r="AV213" s="27"/>
      <c r="AW213" s="27"/>
      <c r="AX213" s="27"/>
      <c r="AY213" s="27"/>
      <c r="AZ213" s="27"/>
      <c r="BA213" s="27" t="s">
        <v>277</v>
      </c>
      <c r="BB213" s="27"/>
      <c r="BC213" s="27"/>
      <c r="BD213" s="27"/>
      <c r="BE213" s="27"/>
      <c r="BF213" s="27"/>
      <c r="BG213" s="27" t="s">
        <v>286</v>
      </c>
      <c r="BH213" s="27"/>
      <c r="BI213" s="27"/>
      <c r="BJ213" s="27"/>
      <c r="BK213" s="27"/>
      <c r="BL213" s="27"/>
    </row>
    <row r="214" spans="1:79" ht="15" customHeight="1">
      <c r="A214" s="71"/>
      <c r="B214" s="72"/>
      <c r="C214" s="72"/>
      <c r="D214" s="71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3"/>
      <c r="W214" s="27" t="s">
        <v>4</v>
      </c>
      <c r="X214" s="27"/>
      <c r="Y214" s="27"/>
      <c r="Z214" s="27"/>
      <c r="AA214" s="27"/>
      <c r="AB214" s="27"/>
      <c r="AC214" s="27" t="s">
        <v>3</v>
      </c>
      <c r="AD214" s="27"/>
      <c r="AE214" s="27"/>
      <c r="AF214" s="27"/>
      <c r="AG214" s="27"/>
      <c r="AH214" s="27"/>
      <c r="AI214" s="27" t="s">
        <v>4</v>
      </c>
      <c r="AJ214" s="27"/>
      <c r="AK214" s="27"/>
      <c r="AL214" s="27"/>
      <c r="AM214" s="27"/>
      <c r="AN214" s="27"/>
      <c r="AO214" s="27" t="s">
        <v>3</v>
      </c>
      <c r="AP214" s="27"/>
      <c r="AQ214" s="27"/>
      <c r="AR214" s="27"/>
      <c r="AS214" s="27"/>
      <c r="AT214" s="27"/>
      <c r="AU214" s="74" t="s">
        <v>4</v>
      </c>
      <c r="AV214" s="74"/>
      <c r="AW214" s="74"/>
      <c r="AX214" s="74" t="s">
        <v>3</v>
      </c>
      <c r="AY214" s="74"/>
      <c r="AZ214" s="74"/>
      <c r="BA214" s="74" t="s">
        <v>4</v>
      </c>
      <c r="BB214" s="74"/>
      <c r="BC214" s="74"/>
      <c r="BD214" s="74" t="s">
        <v>3</v>
      </c>
      <c r="BE214" s="74"/>
      <c r="BF214" s="74"/>
      <c r="BG214" s="74" t="s">
        <v>4</v>
      </c>
      <c r="BH214" s="74"/>
      <c r="BI214" s="74"/>
      <c r="BJ214" s="74" t="s">
        <v>3</v>
      </c>
      <c r="BK214" s="74"/>
      <c r="BL214" s="74"/>
    </row>
    <row r="215" spans="1:79" ht="57" customHeight="1">
      <c r="A215" s="54"/>
      <c r="B215" s="55"/>
      <c r="C215" s="55"/>
      <c r="D215" s="54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6"/>
      <c r="W215" s="27" t="s">
        <v>12</v>
      </c>
      <c r="X215" s="27"/>
      <c r="Y215" s="27"/>
      <c r="Z215" s="27" t="s">
        <v>11</v>
      </c>
      <c r="AA215" s="27"/>
      <c r="AB215" s="27"/>
      <c r="AC215" s="27" t="s">
        <v>12</v>
      </c>
      <c r="AD215" s="27"/>
      <c r="AE215" s="27"/>
      <c r="AF215" s="27" t="s">
        <v>11</v>
      </c>
      <c r="AG215" s="27"/>
      <c r="AH215" s="27"/>
      <c r="AI215" s="27" t="s">
        <v>12</v>
      </c>
      <c r="AJ215" s="27"/>
      <c r="AK215" s="27"/>
      <c r="AL215" s="27" t="s">
        <v>11</v>
      </c>
      <c r="AM215" s="27"/>
      <c r="AN215" s="27"/>
      <c r="AO215" s="27" t="s">
        <v>12</v>
      </c>
      <c r="AP215" s="27"/>
      <c r="AQ215" s="27"/>
      <c r="AR215" s="27" t="s">
        <v>11</v>
      </c>
      <c r="AS215" s="27"/>
      <c r="AT215" s="27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74"/>
      <c r="BL215" s="74"/>
    </row>
    <row r="216" spans="1:79" ht="15" customHeight="1">
      <c r="A216" s="36">
        <v>1</v>
      </c>
      <c r="B216" s="37"/>
      <c r="C216" s="37"/>
      <c r="D216" s="36">
        <v>2</v>
      </c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8"/>
      <c r="W216" s="27">
        <v>3</v>
      </c>
      <c r="X216" s="27"/>
      <c r="Y216" s="27"/>
      <c r="Z216" s="27">
        <v>4</v>
      </c>
      <c r="AA216" s="27"/>
      <c r="AB216" s="27"/>
      <c r="AC216" s="27">
        <v>5</v>
      </c>
      <c r="AD216" s="27"/>
      <c r="AE216" s="27"/>
      <c r="AF216" s="27">
        <v>6</v>
      </c>
      <c r="AG216" s="27"/>
      <c r="AH216" s="27"/>
      <c r="AI216" s="27">
        <v>7</v>
      </c>
      <c r="AJ216" s="27"/>
      <c r="AK216" s="27"/>
      <c r="AL216" s="27">
        <v>8</v>
      </c>
      <c r="AM216" s="27"/>
      <c r="AN216" s="27"/>
      <c r="AO216" s="27">
        <v>9</v>
      </c>
      <c r="AP216" s="27"/>
      <c r="AQ216" s="27"/>
      <c r="AR216" s="27">
        <v>10</v>
      </c>
      <c r="AS216" s="27"/>
      <c r="AT216" s="27"/>
      <c r="AU216" s="27">
        <v>11</v>
      </c>
      <c r="AV216" s="27"/>
      <c r="AW216" s="27"/>
      <c r="AX216" s="27">
        <v>12</v>
      </c>
      <c r="AY216" s="27"/>
      <c r="AZ216" s="27"/>
      <c r="BA216" s="27">
        <v>13</v>
      </c>
      <c r="BB216" s="27"/>
      <c r="BC216" s="27"/>
      <c r="BD216" s="27">
        <v>14</v>
      </c>
      <c r="BE216" s="27"/>
      <c r="BF216" s="27"/>
      <c r="BG216" s="27">
        <v>15</v>
      </c>
      <c r="BH216" s="27"/>
      <c r="BI216" s="27"/>
      <c r="BJ216" s="27">
        <v>16</v>
      </c>
      <c r="BK216" s="27"/>
      <c r="BL216" s="27"/>
    </row>
    <row r="217" spans="1:79" s="1" customFormat="1" ht="12.75" hidden="1" customHeight="1">
      <c r="A217" s="39" t="s">
        <v>69</v>
      </c>
      <c r="B217" s="40"/>
      <c r="C217" s="40"/>
      <c r="D217" s="39" t="s">
        <v>57</v>
      </c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1"/>
      <c r="W217" s="26" t="s">
        <v>72</v>
      </c>
      <c r="X217" s="26"/>
      <c r="Y217" s="26"/>
      <c r="Z217" s="26" t="s">
        <v>73</v>
      </c>
      <c r="AA217" s="26"/>
      <c r="AB217" s="26"/>
      <c r="AC217" s="30" t="s">
        <v>74</v>
      </c>
      <c r="AD217" s="30"/>
      <c r="AE217" s="30"/>
      <c r="AF217" s="30" t="s">
        <v>75</v>
      </c>
      <c r="AG217" s="30"/>
      <c r="AH217" s="30"/>
      <c r="AI217" s="26" t="s">
        <v>76</v>
      </c>
      <c r="AJ217" s="26"/>
      <c r="AK217" s="26"/>
      <c r="AL217" s="26" t="s">
        <v>77</v>
      </c>
      <c r="AM217" s="26"/>
      <c r="AN217" s="26"/>
      <c r="AO217" s="30" t="s">
        <v>104</v>
      </c>
      <c r="AP217" s="30"/>
      <c r="AQ217" s="30"/>
      <c r="AR217" s="30" t="s">
        <v>78</v>
      </c>
      <c r="AS217" s="30"/>
      <c r="AT217" s="30"/>
      <c r="AU217" s="26" t="s">
        <v>105</v>
      </c>
      <c r="AV217" s="26"/>
      <c r="AW217" s="26"/>
      <c r="AX217" s="30" t="s">
        <v>106</v>
      </c>
      <c r="AY217" s="30"/>
      <c r="AZ217" s="30"/>
      <c r="BA217" s="26" t="s">
        <v>107</v>
      </c>
      <c r="BB217" s="26"/>
      <c r="BC217" s="26"/>
      <c r="BD217" s="30" t="s">
        <v>108</v>
      </c>
      <c r="BE217" s="30"/>
      <c r="BF217" s="30"/>
      <c r="BG217" s="26" t="s">
        <v>109</v>
      </c>
      <c r="BH217" s="26"/>
      <c r="BI217" s="26"/>
      <c r="BJ217" s="30" t="s">
        <v>110</v>
      </c>
      <c r="BK217" s="30"/>
      <c r="BL217" s="30"/>
      <c r="CA217" s="1" t="s">
        <v>103</v>
      </c>
    </row>
    <row r="218" spans="1:79" s="99" customFormat="1" ht="12.75" customHeight="1">
      <c r="A218" s="89">
        <v>1</v>
      </c>
      <c r="B218" s="90"/>
      <c r="C218" s="90"/>
      <c r="D218" s="92" t="s">
        <v>235</v>
      </c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4"/>
      <c r="W218" s="119">
        <v>1</v>
      </c>
      <c r="X218" s="119"/>
      <c r="Y218" s="119"/>
      <c r="Z218" s="119">
        <v>1</v>
      </c>
      <c r="AA218" s="119"/>
      <c r="AB218" s="119"/>
      <c r="AC218" s="119">
        <v>0</v>
      </c>
      <c r="AD218" s="119"/>
      <c r="AE218" s="119"/>
      <c r="AF218" s="119">
        <v>0</v>
      </c>
      <c r="AG218" s="119"/>
      <c r="AH218" s="119"/>
      <c r="AI218" s="119">
        <v>1</v>
      </c>
      <c r="AJ218" s="119"/>
      <c r="AK218" s="119"/>
      <c r="AL218" s="119">
        <v>1</v>
      </c>
      <c r="AM218" s="119"/>
      <c r="AN218" s="119"/>
      <c r="AO218" s="119">
        <v>0</v>
      </c>
      <c r="AP218" s="119"/>
      <c r="AQ218" s="119"/>
      <c r="AR218" s="119">
        <v>0</v>
      </c>
      <c r="AS218" s="119"/>
      <c r="AT218" s="119"/>
      <c r="AU218" s="119">
        <v>1</v>
      </c>
      <c r="AV218" s="119"/>
      <c r="AW218" s="119"/>
      <c r="AX218" s="119">
        <v>0</v>
      </c>
      <c r="AY218" s="119"/>
      <c r="AZ218" s="119"/>
      <c r="BA218" s="119">
        <v>1</v>
      </c>
      <c r="BB218" s="119"/>
      <c r="BC218" s="119"/>
      <c r="BD218" s="119">
        <v>0</v>
      </c>
      <c r="BE218" s="119"/>
      <c r="BF218" s="119"/>
      <c r="BG218" s="119">
        <v>1</v>
      </c>
      <c r="BH218" s="119"/>
      <c r="BI218" s="119"/>
      <c r="BJ218" s="119">
        <v>0</v>
      </c>
      <c r="BK218" s="119"/>
      <c r="BL218" s="119"/>
      <c r="CA218" s="99" t="s">
        <v>43</v>
      </c>
    </row>
    <row r="219" spans="1:79" s="99" customFormat="1" ht="12.75" customHeight="1">
      <c r="A219" s="89">
        <v>2</v>
      </c>
      <c r="B219" s="90"/>
      <c r="C219" s="90"/>
      <c r="D219" s="92" t="s">
        <v>236</v>
      </c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4"/>
      <c r="W219" s="119">
        <v>13.5</v>
      </c>
      <c r="X219" s="119"/>
      <c r="Y219" s="119"/>
      <c r="Z219" s="119">
        <v>12</v>
      </c>
      <c r="AA219" s="119"/>
      <c r="AB219" s="119"/>
      <c r="AC219" s="119">
        <v>0</v>
      </c>
      <c r="AD219" s="119"/>
      <c r="AE219" s="119"/>
      <c r="AF219" s="119">
        <v>0</v>
      </c>
      <c r="AG219" s="119"/>
      <c r="AH219" s="119"/>
      <c r="AI219" s="119">
        <v>13.5</v>
      </c>
      <c r="AJ219" s="119"/>
      <c r="AK219" s="119"/>
      <c r="AL219" s="119">
        <v>12</v>
      </c>
      <c r="AM219" s="119"/>
      <c r="AN219" s="119"/>
      <c r="AO219" s="119">
        <v>0</v>
      </c>
      <c r="AP219" s="119"/>
      <c r="AQ219" s="119"/>
      <c r="AR219" s="119">
        <v>0</v>
      </c>
      <c r="AS219" s="119"/>
      <c r="AT219" s="119"/>
      <c r="AU219" s="119">
        <v>13.5</v>
      </c>
      <c r="AV219" s="119"/>
      <c r="AW219" s="119"/>
      <c r="AX219" s="119">
        <v>0</v>
      </c>
      <c r="AY219" s="119"/>
      <c r="AZ219" s="119"/>
      <c r="BA219" s="119">
        <v>13.5</v>
      </c>
      <c r="BB219" s="119"/>
      <c r="BC219" s="119"/>
      <c r="BD219" s="119">
        <v>0</v>
      </c>
      <c r="BE219" s="119"/>
      <c r="BF219" s="119"/>
      <c r="BG219" s="119">
        <v>13.5</v>
      </c>
      <c r="BH219" s="119"/>
      <c r="BI219" s="119"/>
      <c r="BJ219" s="119">
        <v>0</v>
      </c>
      <c r="BK219" s="119"/>
      <c r="BL219" s="119"/>
    </row>
    <row r="220" spans="1:79" s="99" customFormat="1" ht="12.75" customHeight="1">
      <c r="A220" s="89">
        <v>3</v>
      </c>
      <c r="B220" s="90"/>
      <c r="C220" s="90"/>
      <c r="D220" s="92" t="s">
        <v>237</v>
      </c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4"/>
      <c r="W220" s="119">
        <v>1</v>
      </c>
      <c r="X220" s="119"/>
      <c r="Y220" s="119"/>
      <c r="Z220" s="119">
        <v>1</v>
      </c>
      <c r="AA220" s="119"/>
      <c r="AB220" s="119"/>
      <c r="AC220" s="119">
        <v>0</v>
      </c>
      <c r="AD220" s="119"/>
      <c r="AE220" s="119"/>
      <c r="AF220" s="119">
        <v>0</v>
      </c>
      <c r="AG220" s="119"/>
      <c r="AH220" s="119"/>
      <c r="AI220" s="119">
        <v>1</v>
      </c>
      <c r="AJ220" s="119"/>
      <c r="AK220" s="119"/>
      <c r="AL220" s="119">
        <v>1</v>
      </c>
      <c r="AM220" s="119"/>
      <c r="AN220" s="119"/>
      <c r="AO220" s="119">
        <v>0</v>
      </c>
      <c r="AP220" s="119"/>
      <c r="AQ220" s="119"/>
      <c r="AR220" s="119">
        <v>0</v>
      </c>
      <c r="AS220" s="119"/>
      <c r="AT220" s="119"/>
      <c r="AU220" s="119">
        <v>1</v>
      </c>
      <c r="AV220" s="119"/>
      <c r="AW220" s="119"/>
      <c r="AX220" s="119">
        <v>0</v>
      </c>
      <c r="AY220" s="119"/>
      <c r="AZ220" s="119"/>
      <c r="BA220" s="119">
        <v>1</v>
      </c>
      <c r="BB220" s="119"/>
      <c r="BC220" s="119"/>
      <c r="BD220" s="119">
        <v>0</v>
      </c>
      <c r="BE220" s="119"/>
      <c r="BF220" s="119"/>
      <c r="BG220" s="119">
        <v>1</v>
      </c>
      <c r="BH220" s="119"/>
      <c r="BI220" s="119"/>
      <c r="BJ220" s="119">
        <v>0</v>
      </c>
      <c r="BK220" s="119"/>
      <c r="BL220" s="119"/>
    </row>
    <row r="221" spans="1:79" s="99" customFormat="1" ht="12.75" customHeight="1">
      <c r="A221" s="89">
        <v>4</v>
      </c>
      <c r="B221" s="90"/>
      <c r="C221" s="90"/>
      <c r="D221" s="92" t="s">
        <v>238</v>
      </c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4"/>
      <c r="W221" s="119">
        <v>2.25</v>
      </c>
      <c r="X221" s="119"/>
      <c r="Y221" s="119"/>
      <c r="Z221" s="119">
        <v>2.25</v>
      </c>
      <c r="AA221" s="119"/>
      <c r="AB221" s="119"/>
      <c r="AC221" s="119">
        <v>0</v>
      </c>
      <c r="AD221" s="119"/>
      <c r="AE221" s="119"/>
      <c r="AF221" s="119">
        <v>0</v>
      </c>
      <c r="AG221" s="119"/>
      <c r="AH221" s="119"/>
      <c r="AI221" s="119">
        <v>2.25</v>
      </c>
      <c r="AJ221" s="119"/>
      <c r="AK221" s="119"/>
      <c r="AL221" s="119">
        <v>1.75</v>
      </c>
      <c r="AM221" s="119"/>
      <c r="AN221" s="119"/>
      <c r="AO221" s="119">
        <v>0</v>
      </c>
      <c r="AP221" s="119"/>
      <c r="AQ221" s="119"/>
      <c r="AR221" s="119">
        <v>0</v>
      </c>
      <c r="AS221" s="119"/>
      <c r="AT221" s="119"/>
      <c r="AU221" s="119">
        <v>2.25</v>
      </c>
      <c r="AV221" s="119"/>
      <c r="AW221" s="119"/>
      <c r="AX221" s="119">
        <v>0</v>
      </c>
      <c r="AY221" s="119"/>
      <c r="AZ221" s="119"/>
      <c r="BA221" s="119">
        <v>2.25</v>
      </c>
      <c r="BB221" s="119"/>
      <c r="BC221" s="119"/>
      <c r="BD221" s="119">
        <v>0</v>
      </c>
      <c r="BE221" s="119"/>
      <c r="BF221" s="119"/>
      <c r="BG221" s="119">
        <v>2.25</v>
      </c>
      <c r="BH221" s="119"/>
      <c r="BI221" s="119"/>
      <c r="BJ221" s="119">
        <v>0</v>
      </c>
      <c r="BK221" s="119"/>
      <c r="BL221" s="119"/>
    </row>
    <row r="222" spans="1:79" s="6" customFormat="1" ht="12.75" customHeight="1">
      <c r="A222" s="86">
        <v>5</v>
      </c>
      <c r="B222" s="87"/>
      <c r="C222" s="87"/>
      <c r="D222" s="100" t="s">
        <v>239</v>
      </c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2"/>
      <c r="W222" s="112">
        <v>17.75</v>
      </c>
      <c r="X222" s="112"/>
      <c r="Y222" s="112"/>
      <c r="Z222" s="112">
        <v>16.25</v>
      </c>
      <c r="AA222" s="112"/>
      <c r="AB222" s="112"/>
      <c r="AC222" s="112">
        <v>0</v>
      </c>
      <c r="AD222" s="112"/>
      <c r="AE222" s="112"/>
      <c r="AF222" s="112">
        <v>0</v>
      </c>
      <c r="AG222" s="112"/>
      <c r="AH222" s="112"/>
      <c r="AI222" s="112">
        <v>17.75</v>
      </c>
      <c r="AJ222" s="112"/>
      <c r="AK222" s="112"/>
      <c r="AL222" s="112">
        <v>15.75</v>
      </c>
      <c r="AM222" s="112"/>
      <c r="AN222" s="112"/>
      <c r="AO222" s="112">
        <v>0</v>
      </c>
      <c r="AP222" s="112"/>
      <c r="AQ222" s="112"/>
      <c r="AR222" s="112">
        <v>0</v>
      </c>
      <c r="AS222" s="112"/>
      <c r="AT222" s="112"/>
      <c r="AU222" s="112">
        <v>17.75</v>
      </c>
      <c r="AV222" s="112"/>
      <c r="AW222" s="112"/>
      <c r="AX222" s="112">
        <v>0</v>
      </c>
      <c r="AY222" s="112"/>
      <c r="AZ222" s="112"/>
      <c r="BA222" s="112">
        <v>17.75</v>
      </c>
      <c r="BB222" s="112"/>
      <c r="BC222" s="112"/>
      <c r="BD222" s="112">
        <v>0</v>
      </c>
      <c r="BE222" s="112"/>
      <c r="BF222" s="112"/>
      <c r="BG222" s="112">
        <v>17.75</v>
      </c>
      <c r="BH222" s="112"/>
      <c r="BI222" s="112"/>
      <c r="BJ222" s="112">
        <v>0</v>
      </c>
      <c r="BK222" s="112"/>
      <c r="BL222" s="112"/>
    </row>
    <row r="223" spans="1:79" s="99" customFormat="1" ht="25.5" customHeight="1">
      <c r="A223" s="89">
        <v>6</v>
      </c>
      <c r="B223" s="90"/>
      <c r="C223" s="90"/>
      <c r="D223" s="92" t="s">
        <v>240</v>
      </c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4"/>
      <c r="W223" s="119" t="s">
        <v>173</v>
      </c>
      <c r="X223" s="119"/>
      <c r="Y223" s="119"/>
      <c r="Z223" s="119" t="s">
        <v>173</v>
      </c>
      <c r="AA223" s="119"/>
      <c r="AB223" s="119"/>
      <c r="AC223" s="119"/>
      <c r="AD223" s="119"/>
      <c r="AE223" s="119"/>
      <c r="AF223" s="119"/>
      <c r="AG223" s="119"/>
      <c r="AH223" s="119"/>
      <c r="AI223" s="119" t="s">
        <v>173</v>
      </c>
      <c r="AJ223" s="119"/>
      <c r="AK223" s="119"/>
      <c r="AL223" s="119" t="s">
        <v>173</v>
      </c>
      <c r="AM223" s="119"/>
      <c r="AN223" s="119"/>
      <c r="AO223" s="119"/>
      <c r="AP223" s="119"/>
      <c r="AQ223" s="119"/>
      <c r="AR223" s="119"/>
      <c r="AS223" s="119"/>
      <c r="AT223" s="119"/>
      <c r="AU223" s="119" t="s">
        <v>173</v>
      </c>
      <c r="AV223" s="119"/>
      <c r="AW223" s="119"/>
      <c r="AX223" s="119"/>
      <c r="AY223" s="119"/>
      <c r="AZ223" s="119"/>
      <c r="BA223" s="119" t="s">
        <v>173</v>
      </c>
      <c r="BB223" s="119"/>
      <c r="BC223" s="119"/>
      <c r="BD223" s="119"/>
      <c r="BE223" s="119"/>
      <c r="BF223" s="119"/>
      <c r="BG223" s="119" t="s">
        <v>173</v>
      </c>
      <c r="BH223" s="119"/>
      <c r="BI223" s="119"/>
      <c r="BJ223" s="119"/>
      <c r="BK223" s="119"/>
      <c r="BL223" s="119"/>
    </row>
    <row r="226" spans="1:79" ht="14.25" customHeight="1">
      <c r="A226" s="29" t="s">
        <v>153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</row>
    <row r="227" spans="1:79" ht="14.25" customHeight="1">
      <c r="A227" s="29" t="s">
        <v>272</v>
      </c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</row>
    <row r="228" spans="1:79" ht="15" customHeight="1">
      <c r="A228" s="31" t="s">
        <v>254</v>
      </c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1"/>
      <c r="BQ228" s="31"/>
      <c r="BR228" s="31"/>
      <c r="BS228" s="31"/>
    </row>
    <row r="229" spans="1:79" ht="15" customHeight="1">
      <c r="A229" s="27" t="s">
        <v>6</v>
      </c>
      <c r="B229" s="27"/>
      <c r="C229" s="27"/>
      <c r="D229" s="27"/>
      <c r="E229" s="27"/>
      <c r="F229" s="27"/>
      <c r="G229" s="27" t="s">
        <v>126</v>
      </c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 t="s">
        <v>13</v>
      </c>
      <c r="U229" s="27"/>
      <c r="V229" s="27"/>
      <c r="W229" s="27"/>
      <c r="X229" s="27"/>
      <c r="Y229" s="27"/>
      <c r="Z229" s="27"/>
      <c r="AA229" s="36" t="s">
        <v>255</v>
      </c>
      <c r="AB229" s="76"/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  <c r="AM229" s="76"/>
      <c r="AN229" s="76"/>
      <c r="AO229" s="77"/>
      <c r="AP229" s="36" t="s">
        <v>258</v>
      </c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8"/>
      <c r="BE229" s="36" t="s">
        <v>266</v>
      </c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8"/>
    </row>
    <row r="230" spans="1:79" ht="32.1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 t="s">
        <v>4</v>
      </c>
      <c r="AB230" s="27"/>
      <c r="AC230" s="27"/>
      <c r="AD230" s="27"/>
      <c r="AE230" s="27"/>
      <c r="AF230" s="27" t="s">
        <v>3</v>
      </c>
      <c r="AG230" s="27"/>
      <c r="AH230" s="27"/>
      <c r="AI230" s="27"/>
      <c r="AJ230" s="27"/>
      <c r="AK230" s="27" t="s">
        <v>89</v>
      </c>
      <c r="AL230" s="27"/>
      <c r="AM230" s="27"/>
      <c r="AN230" s="27"/>
      <c r="AO230" s="27"/>
      <c r="AP230" s="27" t="s">
        <v>4</v>
      </c>
      <c r="AQ230" s="27"/>
      <c r="AR230" s="27"/>
      <c r="AS230" s="27"/>
      <c r="AT230" s="27"/>
      <c r="AU230" s="27" t="s">
        <v>3</v>
      </c>
      <c r="AV230" s="27"/>
      <c r="AW230" s="27"/>
      <c r="AX230" s="27"/>
      <c r="AY230" s="27"/>
      <c r="AZ230" s="27" t="s">
        <v>96</v>
      </c>
      <c r="BA230" s="27"/>
      <c r="BB230" s="27"/>
      <c r="BC230" s="27"/>
      <c r="BD230" s="27"/>
      <c r="BE230" s="27" t="s">
        <v>4</v>
      </c>
      <c r="BF230" s="27"/>
      <c r="BG230" s="27"/>
      <c r="BH230" s="27"/>
      <c r="BI230" s="27"/>
      <c r="BJ230" s="27" t="s">
        <v>3</v>
      </c>
      <c r="BK230" s="27"/>
      <c r="BL230" s="27"/>
      <c r="BM230" s="27"/>
      <c r="BN230" s="27"/>
      <c r="BO230" s="27" t="s">
        <v>127</v>
      </c>
      <c r="BP230" s="27"/>
      <c r="BQ230" s="27"/>
      <c r="BR230" s="27"/>
      <c r="BS230" s="27"/>
    </row>
    <row r="231" spans="1:79" ht="15" customHeight="1">
      <c r="A231" s="27">
        <v>1</v>
      </c>
      <c r="B231" s="27"/>
      <c r="C231" s="27"/>
      <c r="D231" s="27"/>
      <c r="E231" s="27"/>
      <c r="F231" s="27"/>
      <c r="G231" s="27">
        <v>2</v>
      </c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>
        <v>3</v>
      </c>
      <c r="U231" s="27"/>
      <c r="V231" s="27"/>
      <c r="W231" s="27"/>
      <c r="X231" s="27"/>
      <c r="Y231" s="27"/>
      <c r="Z231" s="27"/>
      <c r="AA231" s="27">
        <v>4</v>
      </c>
      <c r="AB231" s="27"/>
      <c r="AC231" s="27"/>
      <c r="AD231" s="27"/>
      <c r="AE231" s="27"/>
      <c r="AF231" s="27">
        <v>5</v>
      </c>
      <c r="AG231" s="27"/>
      <c r="AH231" s="27"/>
      <c r="AI231" s="27"/>
      <c r="AJ231" s="27"/>
      <c r="AK231" s="27">
        <v>6</v>
      </c>
      <c r="AL231" s="27"/>
      <c r="AM231" s="27"/>
      <c r="AN231" s="27"/>
      <c r="AO231" s="27"/>
      <c r="AP231" s="27">
        <v>7</v>
      </c>
      <c r="AQ231" s="27"/>
      <c r="AR231" s="27"/>
      <c r="AS231" s="27"/>
      <c r="AT231" s="27"/>
      <c r="AU231" s="27">
        <v>8</v>
      </c>
      <c r="AV231" s="27"/>
      <c r="AW231" s="27"/>
      <c r="AX231" s="27"/>
      <c r="AY231" s="27"/>
      <c r="AZ231" s="27">
        <v>9</v>
      </c>
      <c r="BA231" s="27"/>
      <c r="BB231" s="27"/>
      <c r="BC231" s="27"/>
      <c r="BD231" s="27"/>
      <c r="BE231" s="27">
        <v>10</v>
      </c>
      <c r="BF231" s="27"/>
      <c r="BG231" s="27"/>
      <c r="BH231" s="27"/>
      <c r="BI231" s="27"/>
      <c r="BJ231" s="27">
        <v>11</v>
      </c>
      <c r="BK231" s="27"/>
      <c r="BL231" s="27"/>
      <c r="BM231" s="27"/>
      <c r="BN231" s="27"/>
      <c r="BO231" s="27">
        <v>12</v>
      </c>
      <c r="BP231" s="27"/>
      <c r="BQ231" s="27"/>
      <c r="BR231" s="27"/>
      <c r="BS231" s="27"/>
    </row>
    <row r="232" spans="1:79" s="1" customFormat="1" ht="15" hidden="1" customHeight="1">
      <c r="A232" s="26" t="s">
        <v>69</v>
      </c>
      <c r="B232" s="26"/>
      <c r="C232" s="26"/>
      <c r="D232" s="26"/>
      <c r="E232" s="26"/>
      <c r="F232" s="26"/>
      <c r="G232" s="67" t="s">
        <v>57</v>
      </c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 t="s">
        <v>79</v>
      </c>
      <c r="U232" s="67"/>
      <c r="V232" s="67"/>
      <c r="W232" s="67"/>
      <c r="X232" s="67"/>
      <c r="Y232" s="67"/>
      <c r="Z232" s="67"/>
      <c r="AA232" s="30" t="s">
        <v>65</v>
      </c>
      <c r="AB232" s="30"/>
      <c r="AC232" s="30"/>
      <c r="AD232" s="30"/>
      <c r="AE232" s="30"/>
      <c r="AF232" s="30" t="s">
        <v>66</v>
      </c>
      <c r="AG232" s="30"/>
      <c r="AH232" s="30"/>
      <c r="AI232" s="30"/>
      <c r="AJ232" s="30"/>
      <c r="AK232" s="50" t="s">
        <v>122</v>
      </c>
      <c r="AL232" s="50"/>
      <c r="AM232" s="50"/>
      <c r="AN232" s="50"/>
      <c r="AO232" s="50"/>
      <c r="AP232" s="30" t="s">
        <v>67</v>
      </c>
      <c r="AQ232" s="30"/>
      <c r="AR232" s="30"/>
      <c r="AS232" s="30"/>
      <c r="AT232" s="30"/>
      <c r="AU232" s="30" t="s">
        <v>68</v>
      </c>
      <c r="AV232" s="30"/>
      <c r="AW232" s="30"/>
      <c r="AX232" s="30"/>
      <c r="AY232" s="30"/>
      <c r="AZ232" s="50" t="s">
        <v>122</v>
      </c>
      <c r="BA232" s="50"/>
      <c r="BB232" s="50"/>
      <c r="BC232" s="50"/>
      <c r="BD232" s="50"/>
      <c r="BE232" s="30" t="s">
        <v>58</v>
      </c>
      <c r="BF232" s="30"/>
      <c r="BG232" s="30"/>
      <c r="BH232" s="30"/>
      <c r="BI232" s="30"/>
      <c r="BJ232" s="30" t="s">
        <v>59</v>
      </c>
      <c r="BK232" s="30"/>
      <c r="BL232" s="30"/>
      <c r="BM232" s="30"/>
      <c r="BN232" s="30"/>
      <c r="BO232" s="50" t="s">
        <v>122</v>
      </c>
      <c r="BP232" s="50"/>
      <c r="BQ232" s="50"/>
      <c r="BR232" s="50"/>
      <c r="BS232" s="50"/>
      <c r="CA232" s="1" t="s">
        <v>44</v>
      </c>
    </row>
    <row r="233" spans="1:79" s="6" customFormat="1" ht="12.75" customHeight="1">
      <c r="A233" s="85"/>
      <c r="B233" s="85"/>
      <c r="C233" s="85"/>
      <c r="D233" s="85"/>
      <c r="E233" s="85"/>
      <c r="F233" s="85"/>
      <c r="G233" s="122" t="s">
        <v>147</v>
      </c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  <c r="T233" s="123"/>
      <c r="U233" s="123"/>
      <c r="V233" s="123"/>
      <c r="W233" s="123"/>
      <c r="X233" s="123"/>
      <c r="Y233" s="123"/>
      <c r="Z233" s="123"/>
      <c r="AA233" s="120"/>
      <c r="AB233" s="120"/>
      <c r="AC233" s="120"/>
      <c r="AD233" s="120"/>
      <c r="AE233" s="120"/>
      <c r="AF233" s="120"/>
      <c r="AG233" s="120"/>
      <c r="AH233" s="120"/>
      <c r="AI233" s="120"/>
      <c r="AJ233" s="120"/>
      <c r="AK233" s="120">
        <f>IF(ISNUMBER(AA233),AA233,0)+IF(ISNUMBER(AF233),AF233,0)</f>
        <v>0</v>
      </c>
      <c r="AL233" s="120"/>
      <c r="AM233" s="120"/>
      <c r="AN233" s="120"/>
      <c r="AO233" s="120"/>
      <c r="AP233" s="120"/>
      <c r="AQ233" s="120"/>
      <c r="AR233" s="120"/>
      <c r="AS233" s="120"/>
      <c r="AT233" s="120"/>
      <c r="AU233" s="120"/>
      <c r="AV233" s="120"/>
      <c r="AW233" s="120"/>
      <c r="AX233" s="120"/>
      <c r="AY233" s="120"/>
      <c r="AZ233" s="120">
        <f>IF(ISNUMBER(AP233),AP233,0)+IF(ISNUMBER(AU233),AU233,0)</f>
        <v>0</v>
      </c>
      <c r="BA233" s="120"/>
      <c r="BB233" s="120"/>
      <c r="BC233" s="120"/>
      <c r="BD233" s="120"/>
      <c r="BE233" s="120"/>
      <c r="BF233" s="120"/>
      <c r="BG233" s="120"/>
      <c r="BH233" s="120"/>
      <c r="BI233" s="120"/>
      <c r="BJ233" s="120"/>
      <c r="BK233" s="120"/>
      <c r="BL233" s="120"/>
      <c r="BM233" s="120"/>
      <c r="BN233" s="120"/>
      <c r="BO233" s="120">
        <f>IF(ISNUMBER(BE233),BE233,0)+IF(ISNUMBER(BJ233),BJ233,0)</f>
        <v>0</v>
      </c>
      <c r="BP233" s="120"/>
      <c r="BQ233" s="120"/>
      <c r="BR233" s="120"/>
      <c r="BS233" s="120"/>
      <c r="CA233" s="6" t="s">
        <v>45</v>
      </c>
    </row>
    <row r="235" spans="1:79" ht="13.5" customHeight="1">
      <c r="A235" s="29" t="s">
        <v>287</v>
      </c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</row>
    <row r="236" spans="1:79" ht="15" customHeight="1">
      <c r="A236" s="44" t="s">
        <v>254</v>
      </c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44"/>
      <c r="AY236" s="44"/>
      <c r="AZ236" s="44"/>
      <c r="BA236" s="44"/>
      <c r="BB236" s="44"/>
      <c r="BC236" s="44"/>
      <c r="BD236" s="44"/>
    </row>
    <row r="237" spans="1:79" ht="15" customHeight="1">
      <c r="A237" s="27" t="s">
        <v>6</v>
      </c>
      <c r="B237" s="27"/>
      <c r="C237" s="27"/>
      <c r="D237" s="27"/>
      <c r="E237" s="27"/>
      <c r="F237" s="27"/>
      <c r="G237" s="27" t="s">
        <v>126</v>
      </c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 t="s">
        <v>13</v>
      </c>
      <c r="U237" s="27"/>
      <c r="V237" s="27"/>
      <c r="W237" s="27"/>
      <c r="X237" s="27"/>
      <c r="Y237" s="27"/>
      <c r="Z237" s="27"/>
      <c r="AA237" s="36" t="s">
        <v>276</v>
      </c>
      <c r="AB237" s="76"/>
      <c r="AC237" s="76"/>
      <c r="AD237" s="76"/>
      <c r="AE237" s="76"/>
      <c r="AF237" s="76"/>
      <c r="AG237" s="76"/>
      <c r="AH237" s="76"/>
      <c r="AI237" s="76"/>
      <c r="AJ237" s="76"/>
      <c r="AK237" s="76"/>
      <c r="AL237" s="76"/>
      <c r="AM237" s="76"/>
      <c r="AN237" s="76"/>
      <c r="AO237" s="77"/>
      <c r="AP237" s="36" t="s">
        <v>281</v>
      </c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8"/>
    </row>
    <row r="238" spans="1:79" ht="32.1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 t="s">
        <v>4</v>
      </c>
      <c r="AB238" s="27"/>
      <c r="AC238" s="27"/>
      <c r="AD238" s="27"/>
      <c r="AE238" s="27"/>
      <c r="AF238" s="27" t="s">
        <v>3</v>
      </c>
      <c r="AG238" s="27"/>
      <c r="AH238" s="27"/>
      <c r="AI238" s="27"/>
      <c r="AJ238" s="27"/>
      <c r="AK238" s="27" t="s">
        <v>89</v>
      </c>
      <c r="AL238" s="27"/>
      <c r="AM238" s="27"/>
      <c r="AN238" s="27"/>
      <c r="AO238" s="27"/>
      <c r="AP238" s="27" t="s">
        <v>4</v>
      </c>
      <c r="AQ238" s="27"/>
      <c r="AR238" s="27"/>
      <c r="AS238" s="27"/>
      <c r="AT238" s="27"/>
      <c r="AU238" s="27" t="s">
        <v>3</v>
      </c>
      <c r="AV238" s="27"/>
      <c r="AW238" s="27"/>
      <c r="AX238" s="27"/>
      <c r="AY238" s="27"/>
      <c r="AZ238" s="27" t="s">
        <v>96</v>
      </c>
      <c r="BA238" s="27"/>
      <c r="BB238" s="27"/>
      <c r="BC238" s="27"/>
      <c r="BD238" s="27"/>
    </row>
    <row r="239" spans="1:79" ht="15" customHeight="1">
      <c r="A239" s="27">
        <v>1</v>
      </c>
      <c r="B239" s="27"/>
      <c r="C239" s="27"/>
      <c r="D239" s="27"/>
      <c r="E239" s="27"/>
      <c r="F239" s="27"/>
      <c r="G239" s="27">
        <v>2</v>
      </c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>
        <v>3</v>
      </c>
      <c r="U239" s="27"/>
      <c r="V239" s="27"/>
      <c r="W239" s="27"/>
      <c r="X239" s="27"/>
      <c r="Y239" s="27"/>
      <c r="Z239" s="27"/>
      <c r="AA239" s="27">
        <v>4</v>
      </c>
      <c r="AB239" s="27"/>
      <c r="AC239" s="27"/>
      <c r="AD239" s="27"/>
      <c r="AE239" s="27"/>
      <c r="AF239" s="27">
        <v>5</v>
      </c>
      <c r="AG239" s="27"/>
      <c r="AH239" s="27"/>
      <c r="AI239" s="27"/>
      <c r="AJ239" s="27"/>
      <c r="AK239" s="27">
        <v>6</v>
      </c>
      <c r="AL239" s="27"/>
      <c r="AM239" s="27"/>
      <c r="AN239" s="27"/>
      <c r="AO239" s="27"/>
      <c r="AP239" s="27">
        <v>7</v>
      </c>
      <c r="AQ239" s="27"/>
      <c r="AR239" s="27"/>
      <c r="AS239" s="27"/>
      <c r="AT239" s="27"/>
      <c r="AU239" s="27">
        <v>8</v>
      </c>
      <c r="AV239" s="27"/>
      <c r="AW239" s="27"/>
      <c r="AX239" s="27"/>
      <c r="AY239" s="27"/>
      <c r="AZ239" s="27">
        <v>9</v>
      </c>
      <c r="BA239" s="27"/>
      <c r="BB239" s="27"/>
      <c r="BC239" s="27"/>
      <c r="BD239" s="27"/>
    </row>
    <row r="240" spans="1:79" s="1" customFormat="1" ht="12" hidden="1" customHeight="1">
      <c r="A240" s="26" t="s">
        <v>69</v>
      </c>
      <c r="B240" s="26"/>
      <c r="C240" s="26"/>
      <c r="D240" s="26"/>
      <c r="E240" s="26"/>
      <c r="F240" s="26"/>
      <c r="G240" s="67" t="s">
        <v>57</v>
      </c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 t="s">
        <v>79</v>
      </c>
      <c r="U240" s="67"/>
      <c r="V240" s="67"/>
      <c r="W240" s="67"/>
      <c r="X240" s="67"/>
      <c r="Y240" s="67"/>
      <c r="Z240" s="67"/>
      <c r="AA240" s="30" t="s">
        <v>60</v>
      </c>
      <c r="AB240" s="30"/>
      <c r="AC240" s="30"/>
      <c r="AD240" s="30"/>
      <c r="AE240" s="30"/>
      <c r="AF240" s="30" t="s">
        <v>61</v>
      </c>
      <c r="AG240" s="30"/>
      <c r="AH240" s="30"/>
      <c r="AI240" s="30"/>
      <c r="AJ240" s="30"/>
      <c r="AK240" s="50" t="s">
        <v>122</v>
      </c>
      <c r="AL240" s="50"/>
      <c r="AM240" s="50"/>
      <c r="AN240" s="50"/>
      <c r="AO240" s="50"/>
      <c r="AP240" s="30" t="s">
        <v>62</v>
      </c>
      <c r="AQ240" s="30"/>
      <c r="AR240" s="30"/>
      <c r="AS240" s="30"/>
      <c r="AT240" s="30"/>
      <c r="AU240" s="30" t="s">
        <v>63</v>
      </c>
      <c r="AV240" s="30"/>
      <c r="AW240" s="30"/>
      <c r="AX240" s="30"/>
      <c r="AY240" s="30"/>
      <c r="AZ240" s="50" t="s">
        <v>122</v>
      </c>
      <c r="BA240" s="50"/>
      <c r="BB240" s="50"/>
      <c r="BC240" s="50"/>
      <c r="BD240" s="50"/>
      <c r="CA240" s="1" t="s">
        <v>46</v>
      </c>
    </row>
    <row r="241" spans="1:79" s="6" customFormat="1">
      <c r="A241" s="85"/>
      <c r="B241" s="85"/>
      <c r="C241" s="85"/>
      <c r="D241" s="85"/>
      <c r="E241" s="85"/>
      <c r="F241" s="85"/>
      <c r="G241" s="122" t="s">
        <v>147</v>
      </c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  <c r="T241" s="123"/>
      <c r="U241" s="123"/>
      <c r="V241" s="123"/>
      <c r="W241" s="123"/>
      <c r="X241" s="123"/>
      <c r="Y241" s="123"/>
      <c r="Z241" s="123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>
        <f>IF(ISNUMBER(AA241),AA241,0)+IF(ISNUMBER(AF241),AF241,0)</f>
        <v>0</v>
      </c>
      <c r="AL241" s="120"/>
      <c r="AM241" s="120"/>
      <c r="AN241" s="120"/>
      <c r="AO241" s="120"/>
      <c r="AP241" s="120"/>
      <c r="AQ241" s="120"/>
      <c r="AR241" s="120"/>
      <c r="AS241" s="120"/>
      <c r="AT241" s="120"/>
      <c r="AU241" s="120"/>
      <c r="AV241" s="120"/>
      <c r="AW241" s="120"/>
      <c r="AX241" s="120"/>
      <c r="AY241" s="120"/>
      <c r="AZ241" s="120">
        <f>IF(ISNUMBER(AP241),AP241,0)+IF(ISNUMBER(AU241),AU241,0)</f>
        <v>0</v>
      </c>
      <c r="BA241" s="120"/>
      <c r="BB241" s="120"/>
      <c r="BC241" s="120"/>
      <c r="BD241" s="120"/>
      <c r="CA241" s="6" t="s">
        <v>47</v>
      </c>
    </row>
    <row r="244" spans="1:79" ht="14.25" customHeight="1">
      <c r="A244" s="29" t="s">
        <v>288</v>
      </c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</row>
    <row r="245" spans="1:79" ht="15" customHeight="1">
      <c r="A245" s="44" t="s">
        <v>254</v>
      </c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  <c r="AU245" s="75"/>
      <c r="AV245" s="75"/>
      <c r="AW245" s="75"/>
      <c r="AX245" s="75"/>
      <c r="AY245" s="75"/>
      <c r="AZ245" s="75"/>
      <c r="BA245" s="75"/>
      <c r="BB245" s="75"/>
      <c r="BC245" s="75"/>
      <c r="BD245" s="75"/>
      <c r="BE245" s="75"/>
      <c r="BF245" s="75"/>
      <c r="BG245" s="75"/>
      <c r="BH245" s="75"/>
      <c r="BI245" s="75"/>
      <c r="BJ245" s="75"/>
      <c r="BK245" s="75"/>
      <c r="BL245" s="75"/>
      <c r="BM245" s="75"/>
    </row>
    <row r="246" spans="1:79" ht="23.1" customHeight="1">
      <c r="A246" s="27" t="s">
        <v>128</v>
      </c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51" t="s">
        <v>129</v>
      </c>
      <c r="O246" s="52"/>
      <c r="P246" s="52"/>
      <c r="Q246" s="52"/>
      <c r="R246" s="52"/>
      <c r="S246" s="52"/>
      <c r="T246" s="52"/>
      <c r="U246" s="53"/>
      <c r="V246" s="51" t="s">
        <v>130</v>
      </c>
      <c r="W246" s="52"/>
      <c r="X246" s="52"/>
      <c r="Y246" s="52"/>
      <c r="Z246" s="53"/>
      <c r="AA246" s="27" t="s">
        <v>255</v>
      </c>
      <c r="AB246" s="27"/>
      <c r="AC246" s="27"/>
      <c r="AD246" s="27"/>
      <c r="AE246" s="27"/>
      <c r="AF246" s="27"/>
      <c r="AG246" s="27"/>
      <c r="AH246" s="27"/>
      <c r="AI246" s="27"/>
      <c r="AJ246" s="27" t="s">
        <v>258</v>
      </c>
      <c r="AK246" s="27"/>
      <c r="AL246" s="27"/>
      <c r="AM246" s="27"/>
      <c r="AN246" s="27"/>
      <c r="AO246" s="27"/>
      <c r="AP246" s="27"/>
      <c r="AQ246" s="27"/>
      <c r="AR246" s="27"/>
      <c r="AS246" s="27" t="s">
        <v>266</v>
      </c>
      <c r="AT246" s="27"/>
      <c r="AU246" s="27"/>
      <c r="AV246" s="27"/>
      <c r="AW246" s="27"/>
      <c r="AX246" s="27"/>
      <c r="AY246" s="27"/>
      <c r="AZ246" s="27"/>
      <c r="BA246" s="27"/>
      <c r="BB246" s="27" t="s">
        <v>276</v>
      </c>
      <c r="BC246" s="27"/>
      <c r="BD246" s="27"/>
      <c r="BE246" s="27"/>
      <c r="BF246" s="27"/>
      <c r="BG246" s="27"/>
      <c r="BH246" s="27"/>
      <c r="BI246" s="27"/>
      <c r="BJ246" s="27"/>
      <c r="BK246" s="27" t="s">
        <v>281</v>
      </c>
      <c r="BL246" s="27"/>
      <c r="BM246" s="27"/>
      <c r="BN246" s="27"/>
      <c r="BO246" s="27"/>
      <c r="BP246" s="27"/>
      <c r="BQ246" s="27"/>
      <c r="BR246" s="27"/>
      <c r="BS246" s="27"/>
    </row>
    <row r="247" spans="1:79" ht="95.25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54"/>
      <c r="O247" s="55"/>
      <c r="P247" s="55"/>
      <c r="Q247" s="55"/>
      <c r="R247" s="55"/>
      <c r="S247" s="55"/>
      <c r="T247" s="55"/>
      <c r="U247" s="56"/>
      <c r="V247" s="54"/>
      <c r="W247" s="55"/>
      <c r="X247" s="55"/>
      <c r="Y247" s="55"/>
      <c r="Z247" s="56"/>
      <c r="AA247" s="74" t="s">
        <v>133</v>
      </c>
      <c r="AB247" s="74"/>
      <c r="AC247" s="74"/>
      <c r="AD247" s="74"/>
      <c r="AE247" s="74"/>
      <c r="AF247" s="74" t="s">
        <v>134</v>
      </c>
      <c r="AG247" s="74"/>
      <c r="AH247" s="74"/>
      <c r="AI247" s="74"/>
      <c r="AJ247" s="74" t="s">
        <v>133</v>
      </c>
      <c r="AK247" s="74"/>
      <c r="AL247" s="74"/>
      <c r="AM247" s="74"/>
      <c r="AN247" s="74"/>
      <c r="AO247" s="74" t="s">
        <v>134</v>
      </c>
      <c r="AP247" s="74"/>
      <c r="AQ247" s="74"/>
      <c r="AR247" s="74"/>
      <c r="AS247" s="74" t="s">
        <v>133</v>
      </c>
      <c r="AT247" s="74"/>
      <c r="AU247" s="74"/>
      <c r="AV247" s="74"/>
      <c r="AW247" s="74"/>
      <c r="AX247" s="74" t="s">
        <v>134</v>
      </c>
      <c r="AY247" s="74"/>
      <c r="AZ247" s="74"/>
      <c r="BA247" s="74"/>
      <c r="BB247" s="74" t="s">
        <v>133</v>
      </c>
      <c r="BC247" s="74"/>
      <c r="BD247" s="74"/>
      <c r="BE247" s="74"/>
      <c r="BF247" s="74"/>
      <c r="BG247" s="74" t="s">
        <v>134</v>
      </c>
      <c r="BH247" s="74"/>
      <c r="BI247" s="74"/>
      <c r="BJ247" s="74"/>
      <c r="BK247" s="74" t="s">
        <v>133</v>
      </c>
      <c r="BL247" s="74"/>
      <c r="BM247" s="74"/>
      <c r="BN247" s="74"/>
      <c r="BO247" s="74"/>
      <c r="BP247" s="74" t="s">
        <v>134</v>
      </c>
      <c r="BQ247" s="74"/>
      <c r="BR247" s="74"/>
      <c r="BS247" s="74"/>
    </row>
    <row r="248" spans="1:79" ht="15" customHeight="1">
      <c r="A248" s="27">
        <v>1</v>
      </c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36">
        <v>2</v>
      </c>
      <c r="O248" s="37"/>
      <c r="P248" s="37"/>
      <c r="Q248" s="37"/>
      <c r="R248" s="37"/>
      <c r="S248" s="37"/>
      <c r="T248" s="37"/>
      <c r="U248" s="38"/>
      <c r="V248" s="27">
        <v>3</v>
      </c>
      <c r="W248" s="27"/>
      <c r="X248" s="27"/>
      <c r="Y248" s="27"/>
      <c r="Z248" s="27"/>
      <c r="AA248" s="27">
        <v>4</v>
      </c>
      <c r="AB248" s="27"/>
      <c r="AC248" s="27"/>
      <c r="AD248" s="27"/>
      <c r="AE248" s="27"/>
      <c r="AF248" s="27">
        <v>5</v>
      </c>
      <c r="AG248" s="27"/>
      <c r="AH248" s="27"/>
      <c r="AI248" s="27"/>
      <c r="AJ248" s="27">
        <v>6</v>
      </c>
      <c r="AK248" s="27"/>
      <c r="AL248" s="27"/>
      <c r="AM248" s="27"/>
      <c r="AN248" s="27"/>
      <c r="AO248" s="27">
        <v>7</v>
      </c>
      <c r="AP248" s="27"/>
      <c r="AQ248" s="27"/>
      <c r="AR248" s="27"/>
      <c r="AS248" s="27">
        <v>8</v>
      </c>
      <c r="AT248" s="27"/>
      <c r="AU248" s="27"/>
      <c r="AV248" s="27"/>
      <c r="AW248" s="27"/>
      <c r="AX248" s="27">
        <v>9</v>
      </c>
      <c r="AY248" s="27"/>
      <c r="AZ248" s="27"/>
      <c r="BA248" s="27"/>
      <c r="BB248" s="27">
        <v>10</v>
      </c>
      <c r="BC248" s="27"/>
      <c r="BD248" s="27"/>
      <c r="BE248" s="27"/>
      <c r="BF248" s="27"/>
      <c r="BG248" s="27">
        <v>11</v>
      </c>
      <c r="BH248" s="27"/>
      <c r="BI248" s="27"/>
      <c r="BJ248" s="27"/>
      <c r="BK248" s="27">
        <v>12</v>
      </c>
      <c r="BL248" s="27"/>
      <c r="BM248" s="27"/>
      <c r="BN248" s="27"/>
      <c r="BO248" s="27"/>
      <c r="BP248" s="27">
        <v>13</v>
      </c>
      <c r="BQ248" s="27"/>
      <c r="BR248" s="27"/>
      <c r="BS248" s="27"/>
    </row>
    <row r="249" spans="1:79" s="1" customFormat="1" ht="12" hidden="1" customHeight="1">
      <c r="A249" s="67" t="s">
        <v>146</v>
      </c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26" t="s">
        <v>131</v>
      </c>
      <c r="O249" s="26"/>
      <c r="P249" s="26"/>
      <c r="Q249" s="26"/>
      <c r="R249" s="26"/>
      <c r="S249" s="26"/>
      <c r="T249" s="26"/>
      <c r="U249" s="26"/>
      <c r="V249" s="26" t="s">
        <v>132</v>
      </c>
      <c r="W249" s="26"/>
      <c r="X249" s="26"/>
      <c r="Y249" s="26"/>
      <c r="Z249" s="26"/>
      <c r="AA249" s="30" t="s">
        <v>65</v>
      </c>
      <c r="AB249" s="30"/>
      <c r="AC249" s="30"/>
      <c r="AD249" s="30"/>
      <c r="AE249" s="30"/>
      <c r="AF249" s="30" t="s">
        <v>66</v>
      </c>
      <c r="AG249" s="30"/>
      <c r="AH249" s="30"/>
      <c r="AI249" s="30"/>
      <c r="AJ249" s="30" t="s">
        <v>67</v>
      </c>
      <c r="AK249" s="30"/>
      <c r="AL249" s="30"/>
      <c r="AM249" s="30"/>
      <c r="AN249" s="30"/>
      <c r="AO249" s="30" t="s">
        <v>68</v>
      </c>
      <c r="AP249" s="30"/>
      <c r="AQ249" s="30"/>
      <c r="AR249" s="30"/>
      <c r="AS249" s="30" t="s">
        <v>58</v>
      </c>
      <c r="AT249" s="30"/>
      <c r="AU249" s="30"/>
      <c r="AV249" s="30"/>
      <c r="AW249" s="30"/>
      <c r="AX249" s="30" t="s">
        <v>59</v>
      </c>
      <c r="AY249" s="30"/>
      <c r="AZ249" s="30"/>
      <c r="BA249" s="30"/>
      <c r="BB249" s="30" t="s">
        <v>60</v>
      </c>
      <c r="BC249" s="30"/>
      <c r="BD249" s="30"/>
      <c r="BE249" s="30"/>
      <c r="BF249" s="30"/>
      <c r="BG249" s="30" t="s">
        <v>61</v>
      </c>
      <c r="BH249" s="30"/>
      <c r="BI249" s="30"/>
      <c r="BJ249" s="30"/>
      <c r="BK249" s="30" t="s">
        <v>62</v>
      </c>
      <c r="BL249" s="30"/>
      <c r="BM249" s="30"/>
      <c r="BN249" s="30"/>
      <c r="BO249" s="30"/>
      <c r="BP249" s="30" t="s">
        <v>63</v>
      </c>
      <c r="BQ249" s="30"/>
      <c r="BR249" s="30"/>
      <c r="BS249" s="30"/>
      <c r="CA249" s="1" t="s">
        <v>48</v>
      </c>
    </row>
    <row r="250" spans="1:79" s="99" customFormat="1" ht="12.75" customHeight="1">
      <c r="A250" s="92" t="s">
        <v>210</v>
      </c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4"/>
      <c r="N250" s="89">
        <v>2023</v>
      </c>
      <c r="O250" s="90"/>
      <c r="P250" s="90"/>
      <c r="Q250" s="90"/>
      <c r="R250" s="90"/>
      <c r="S250" s="90"/>
      <c r="T250" s="90"/>
      <c r="U250" s="91"/>
      <c r="V250" s="124">
        <v>24965</v>
      </c>
      <c r="W250" s="124"/>
      <c r="X250" s="124"/>
      <c r="Y250" s="124"/>
      <c r="Z250" s="124"/>
      <c r="AA250" s="124">
        <v>24965</v>
      </c>
      <c r="AB250" s="124"/>
      <c r="AC250" s="124"/>
      <c r="AD250" s="124"/>
      <c r="AE250" s="124"/>
      <c r="AF250" s="124">
        <v>100</v>
      </c>
      <c r="AG250" s="124"/>
      <c r="AH250" s="124"/>
      <c r="AI250" s="124"/>
      <c r="AJ250" s="124">
        <v>10000</v>
      </c>
      <c r="AK250" s="124"/>
      <c r="AL250" s="124"/>
      <c r="AM250" s="124"/>
      <c r="AN250" s="124"/>
      <c r="AO250" s="124">
        <v>100</v>
      </c>
      <c r="AP250" s="124"/>
      <c r="AQ250" s="124"/>
      <c r="AR250" s="124"/>
      <c r="AS250" s="124">
        <v>10000</v>
      </c>
      <c r="AT250" s="124"/>
      <c r="AU250" s="124"/>
      <c r="AV250" s="124"/>
      <c r="AW250" s="124"/>
      <c r="AX250" s="124">
        <v>100</v>
      </c>
      <c r="AY250" s="124"/>
      <c r="AZ250" s="124"/>
      <c r="BA250" s="124"/>
      <c r="BB250" s="124">
        <v>10000</v>
      </c>
      <c r="BC250" s="124"/>
      <c r="BD250" s="124"/>
      <c r="BE250" s="124"/>
      <c r="BF250" s="124"/>
      <c r="BG250" s="124">
        <v>100</v>
      </c>
      <c r="BH250" s="124"/>
      <c r="BI250" s="124"/>
      <c r="BJ250" s="124"/>
      <c r="BK250" s="124">
        <v>10000</v>
      </c>
      <c r="BL250" s="124"/>
      <c r="BM250" s="124"/>
      <c r="BN250" s="124"/>
      <c r="BO250" s="124"/>
      <c r="BP250" s="125">
        <v>100</v>
      </c>
      <c r="BQ250" s="126"/>
      <c r="BR250" s="126"/>
      <c r="BS250" s="127"/>
      <c r="CA250" s="99" t="s">
        <v>49</v>
      </c>
    </row>
    <row r="251" spans="1:79" s="6" customFormat="1" ht="12.75" customHeight="1">
      <c r="A251" s="100" t="s">
        <v>147</v>
      </c>
      <c r="B251" s="101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2"/>
      <c r="N251" s="86"/>
      <c r="O251" s="87"/>
      <c r="P251" s="87"/>
      <c r="Q251" s="87"/>
      <c r="R251" s="87"/>
      <c r="S251" s="87"/>
      <c r="T251" s="87"/>
      <c r="U251" s="88"/>
      <c r="V251" s="128"/>
      <c r="W251" s="128"/>
      <c r="X251" s="128"/>
      <c r="Y251" s="128"/>
      <c r="Z251" s="128"/>
      <c r="AA251" s="128">
        <v>24965</v>
      </c>
      <c r="AB251" s="128"/>
      <c r="AC251" s="128"/>
      <c r="AD251" s="128"/>
      <c r="AE251" s="128"/>
      <c r="AF251" s="128"/>
      <c r="AG251" s="128"/>
      <c r="AH251" s="128"/>
      <c r="AI251" s="128"/>
      <c r="AJ251" s="128">
        <v>10000</v>
      </c>
      <c r="AK251" s="128"/>
      <c r="AL251" s="128"/>
      <c r="AM251" s="128"/>
      <c r="AN251" s="128"/>
      <c r="AO251" s="128"/>
      <c r="AP251" s="128"/>
      <c r="AQ251" s="128"/>
      <c r="AR251" s="128"/>
      <c r="AS251" s="128">
        <v>10000</v>
      </c>
      <c r="AT251" s="128"/>
      <c r="AU251" s="128"/>
      <c r="AV251" s="128"/>
      <c r="AW251" s="128"/>
      <c r="AX251" s="128"/>
      <c r="AY251" s="128"/>
      <c r="AZ251" s="128"/>
      <c r="BA251" s="128"/>
      <c r="BB251" s="128">
        <v>10000</v>
      </c>
      <c r="BC251" s="128"/>
      <c r="BD251" s="128"/>
      <c r="BE251" s="128"/>
      <c r="BF251" s="128"/>
      <c r="BG251" s="128"/>
      <c r="BH251" s="128"/>
      <c r="BI251" s="128"/>
      <c r="BJ251" s="128"/>
      <c r="BK251" s="128">
        <v>10000</v>
      </c>
      <c r="BL251" s="128"/>
      <c r="BM251" s="128"/>
      <c r="BN251" s="128"/>
      <c r="BO251" s="128"/>
      <c r="BP251" s="129"/>
      <c r="BQ251" s="130"/>
      <c r="BR251" s="130"/>
      <c r="BS251" s="131"/>
    </row>
    <row r="254" spans="1:79" ht="35.25" customHeight="1">
      <c r="A254" s="29" t="s">
        <v>289</v>
      </c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</row>
    <row r="255" spans="1:79" ht="15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60"/>
      <c r="AU255" s="60"/>
      <c r="AV255" s="60"/>
      <c r="AW255" s="60"/>
      <c r="AX255" s="60"/>
      <c r="AY255" s="60"/>
      <c r="AZ255" s="60"/>
      <c r="BA255" s="60"/>
      <c r="BB255" s="60"/>
      <c r="BC255" s="60"/>
      <c r="BD255" s="60"/>
      <c r="BE255" s="60"/>
      <c r="BF255" s="60"/>
      <c r="BG255" s="60"/>
      <c r="BH255" s="60"/>
      <c r="BI255" s="60"/>
      <c r="BJ255" s="60"/>
      <c r="BK255" s="60"/>
      <c r="BL255" s="60"/>
    </row>
    <row r="256" spans="1:79" ht="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</row>
    <row r="258" spans="1:79" ht="28.5" customHeight="1">
      <c r="A258" s="34" t="s">
        <v>273</v>
      </c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</row>
    <row r="259" spans="1:79" ht="14.25" customHeight="1">
      <c r="A259" s="29" t="s">
        <v>256</v>
      </c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</row>
    <row r="260" spans="1:79" ht="15" customHeight="1">
      <c r="A260" s="31" t="s">
        <v>254</v>
      </c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31"/>
      <c r="BH260" s="31"/>
      <c r="BI260" s="31"/>
      <c r="BJ260" s="31"/>
      <c r="BK260" s="31"/>
      <c r="BL260" s="31"/>
    </row>
    <row r="261" spans="1:79" ht="42.95" customHeight="1">
      <c r="A261" s="74" t="s">
        <v>135</v>
      </c>
      <c r="B261" s="74"/>
      <c r="C261" s="74"/>
      <c r="D261" s="74"/>
      <c r="E261" s="74"/>
      <c r="F261" s="74"/>
      <c r="G261" s="27" t="s">
        <v>19</v>
      </c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 t="s">
        <v>15</v>
      </c>
      <c r="U261" s="27"/>
      <c r="V261" s="27"/>
      <c r="W261" s="27"/>
      <c r="X261" s="27"/>
      <c r="Y261" s="27"/>
      <c r="Z261" s="27" t="s">
        <v>14</v>
      </c>
      <c r="AA261" s="27"/>
      <c r="AB261" s="27"/>
      <c r="AC261" s="27"/>
      <c r="AD261" s="27"/>
      <c r="AE261" s="27" t="s">
        <v>136</v>
      </c>
      <c r="AF261" s="27"/>
      <c r="AG261" s="27"/>
      <c r="AH261" s="27"/>
      <c r="AI261" s="27"/>
      <c r="AJ261" s="27"/>
      <c r="AK261" s="27" t="s">
        <v>137</v>
      </c>
      <c r="AL261" s="27"/>
      <c r="AM261" s="27"/>
      <c r="AN261" s="27"/>
      <c r="AO261" s="27"/>
      <c r="AP261" s="27"/>
      <c r="AQ261" s="27" t="s">
        <v>138</v>
      </c>
      <c r="AR261" s="27"/>
      <c r="AS261" s="27"/>
      <c r="AT261" s="27"/>
      <c r="AU261" s="27"/>
      <c r="AV261" s="27"/>
      <c r="AW261" s="27" t="s">
        <v>98</v>
      </c>
      <c r="AX261" s="27"/>
      <c r="AY261" s="27"/>
      <c r="AZ261" s="27"/>
      <c r="BA261" s="27"/>
      <c r="BB261" s="27"/>
      <c r="BC261" s="27"/>
      <c r="BD261" s="27"/>
      <c r="BE261" s="27"/>
      <c r="BF261" s="27"/>
      <c r="BG261" s="27" t="s">
        <v>139</v>
      </c>
      <c r="BH261" s="27"/>
      <c r="BI261" s="27"/>
      <c r="BJ261" s="27"/>
      <c r="BK261" s="27"/>
      <c r="BL261" s="27"/>
    </row>
    <row r="262" spans="1:79" ht="39.950000000000003" customHeight="1">
      <c r="A262" s="74"/>
      <c r="B262" s="74"/>
      <c r="C262" s="74"/>
      <c r="D262" s="74"/>
      <c r="E262" s="74"/>
      <c r="F262" s="74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 t="s">
        <v>17</v>
      </c>
      <c r="AX262" s="27"/>
      <c r="AY262" s="27"/>
      <c r="AZ262" s="27"/>
      <c r="BA262" s="27"/>
      <c r="BB262" s="27" t="s">
        <v>16</v>
      </c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</row>
    <row r="263" spans="1:79" ht="15" customHeight="1">
      <c r="A263" s="27">
        <v>1</v>
      </c>
      <c r="B263" s="27"/>
      <c r="C263" s="27"/>
      <c r="D263" s="27"/>
      <c r="E263" s="27"/>
      <c r="F263" s="27"/>
      <c r="G263" s="27">
        <v>2</v>
      </c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>
        <v>3</v>
      </c>
      <c r="U263" s="27"/>
      <c r="V263" s="27"/>
      <c r="W263" s="27"/>
      <c r="X263" s="27"/>
      <c r="Y263" s="27"/>
      <c r="Z263" s="27">
        <v>4</v>
      </c>
      <c r="AA263" s="27"/>
      <c r="AB263" s="27"/>
      <c r="AC263" s="27"/>
      <c r="AD263" s="27"/>
      <c r="AE263" s="27">
        <v>5</v>
      </c>
      <c r="AF263" s="27"/>
      <c r="AG263" s="27"/>
      <c r="AH263" s="27"/>
      <c r="AI263" s="27"/>
      <c r="AJ263" s="27"/>
      <c r="AK263" s="27">
        <v>6</v>
      </c>
      <c r="AL263" s="27"/>
      <c r="AM263" s="27"/>
      <c r="AN263" s="27"/>
      <c r="AO263" s="27"/>
      <c r="AP263" s="27"/>
      <c r="AQ263" s="27">
        <v>7</v>
      </c>
      <c r="AR263" s="27"/>
      <c r="AS263" s="27"/>
      <c r="AT263" s="27"/>
      <c r="AU263" s="27"/>
      <c r="AV263" s="27"/>
      <c r="AW263" s="27">
        <v>8</v>
      </c>
      <c r="AX263" s="27"/>
      <c r="AY263" s="27"/>
      <c r="AZ263" s="27"/>
      <c r="BA263" s="27"/>
      <c r="BB263" s="27">
        <v>9</v>
      </c>
      <c r="BC263" s="27"/>
      <c r="BD263" s="27"/>
      <c r="BE263" s="27"/>
      <c r="BF263" s="27"/>
      <c r="BG263" s="27">
        <v>10</v>
      </c>
      <c r="BH263" s="27"/>
      <c r="BI263" s="27"/>
      <c r="BJ263" s="27"/>
      <c r="BK263" s="27"/>
      <c r="BL263" s="27"/>
    </row>
    <row r="264" spans="1:79" s="1" customFormat="1" ht="12" hidden="1" customHeight="1">
      <c r="A264" s="26" t="s">
        <v>64</v>
      </c>
      <c r="B264" s="26"/>
      <c r="C264" s="26"/>
      <c r="D264" s="26"/>
      <c r="E264" s="26"/>
      <c r="F264" s="26"/>
      <c r="G264" s="67" t="s">
        <v>57</v>
      </c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30" t="s">
        <v>80</v>
      </c>
      <c r="U264" s="30"/>
      <c r="V264" s="30"/>
      <c r="W264" s="30"/>
      <c r="X264" s="30"/>
      <c r="Y264" s="30"/>
      <c r="Z264" s="30" t="s">
        <v>81</v>
      </c>
      <c r="AA264" s="30"/>
      <c r="AB264" s="30"/>
      <c r="AC264" s="30"/>
      <c r="AD264" s="30"/>
      <c r="AE264" s="30" t="s">
        <v>82</v>
      </c>
      <c r="AF264" s="30"/>
      <c r="AG264" s="30"/>
      <c r="AH264" s="30"/>
      <c r="AI264" s="30"/>
      <c r="AJ264" s="30"/>
      <c r="AK264" s="30" t="s">
        <v>83</v>
      </c>
      <c r="AL264" s="30"/>
      <c r="AM264" s="30"/>
      <c r="AN264" s="30"/>
      <c r="AO264" s="30"/>
      <c r="AP264" s="30"/>
      <c r="AQ264" s="78" t="s">
        <v>99</v>
      </c>
      <c r="AR264" s="30"/>
      <c r="AS264" s="30"/>
      <c r="AT264" s="30"/>
      <c r="AU264" s="30"/>
      <c r="AV264" s="30"/>
      <c r="AW264" s="30" t="s">
        <v>84</v>
      </c>
      <c r="AX264" s="30"/>
      <c r="AY264" s="30"/>
      <c r="AZ264" s="30"/>
      <c r="BA264" s="30"/>
      <c r="BB264" s="30" t="s">
        <v>85</v>
      </c>
      <c r="BC264" s="30"/>
      <c r="BD264" s="30"/>
      <c r="BE264" s="30"/>
      <c r="BF264" s="30"/>
      <c r="BG264" s="78" t="s">
        <v>100</v>
      </c>
      <c r="BH264" s="30"/>
      <c r="BI264" s="30"/>
      <c r="BJ264" s="30"/>
      <c r="BK264" s="30"/>
      <c r="BL264" s="30"/>
      <c r="CA264" s="1" t="s">
        <v>50</v>
      </c>
    </row>
    <row r="265" spans="1:79" s="99" customFormat="1" ht="12.75" customHeight="1">
      <c r="A265" s="110">
        <v>2111</v>
      </c>
      <c r="B265" s="110"/>
      <c r="C265" s="110"/>
      <c r="D265" s="110"/>
      <c r="E265" s="110"/>
      <c r="F265" s="110"/>
      <c r="G265" s="92" t="s">
        <v>180</v>
      </c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4"/>
      <c r="T265" s="121">
        <v>1603112</v>
      </c>
      <c r="U265" s="121"/>
      <c r="V265" s="121"/>
      <c r="W265" s="121"/>
      <c r="X265" s="121"/>
      <c r="Y265" s="121"/>
      <c r="Z265" s="121">
        <v>1601903</v>
      </c>
      <c r="AA265" s="121"/>
      <c r="AB265" s="121"/>
      <c r="AC265" s="121"/>
      <c r="AD265" s="121"/>
      <c r="AE265" s="121">
        <v>0</v>
      </c>
      <c r="AF265" s="121"/>
      <c r="AG265" s="121"/>
      <c r="AH265" s="121"/>
      <c r="AI265" s="121"/>
      <c r="AJ265" s="121"/>
      <c r="AK265" s="121">
        <v>0</v>
      </c>
      <c r="AL265" s="121"/>
      <c r="AM265" s="121"/>
      <c r="AN265" s="121"/>
      <c r="AO265" s="121"/>
      <c r="AP265" s="121"/>
      <c r="AQ265" s="121">
        <f>IF(ISNUMBER(AK265),AK265,0)-IF(ISNUMBER(AE265),AE265,0)</f>
        <v>0</v>
      </c>
      <c r="AR265" s="121"/>
      <c r="AS265" s="121"/>
      <c r="AT265" s="121"/>
      <c r="AU265" s="121"/>
      <c r="AV265" s="121"/>
      <c r="AW265" s="121">
        <v>0</v>
      </c>
      <c r="AX265" s="121"/>
      <c r="AY265" s="121"/>
      <c r="AZ265" s="121"/>
      <c r="BA265" s="121"/>
      <c r="BB265" s="121">
        <v>0</v>
      </c>
      <c r="BC265" s="121"/>
      <c r="BD265" s="121"/>
      <c r="BE265" s="121"/>
      <c r="BF265" s="121"/>
      <c r="BG265" s="121">
        <f>IF(ISNUMBER(Z265),Z265,0)+IF(ISNUMBER(AK265),AK265,0)</f>
        <v>1601903</v>
      </c>
      <c r="BH265" s="121"/>
      <c r="BI265" s="121"/>
      <c r="BJ265" s="121"/>
      <c r="BK265" s="121"/>
      <c r="BL265" s="121"/>
      <c r="CA265" s="99" t="s">
        <v>51</v>
      </c>
    </row>
    <row r="266" spans="1:79" s="99" customFormat="1" ht="12.75" customHeight="1">
      <c r="A266" s="110">
        <v>2120</v>
      </c>
      <c r="B266" s="110"/>
      <c r="C266" s="110"/>
      <c r="D266" s="110"/>
      <c r="E266" s="110"/>
      <c r="F266" s="110"/>
      <c r="G266" s="92" t="s">
        <v>181</v>
      </c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4"/>
      <c r="T266" s="121">
        <v>380512</v>
      </c>
      <c r="U266" s="121"/>
      <c r="V266" s="121"/>
      <c r="W266" s="121"/>
      <c r="X266" s="121"/>
      <c r="Y266" s="121"/>
      <c r="Z266" s="121">
        <v>380489</v>
      </c>
      <c r="AA266" s="121"/>
      <c r="AB266" s="121"/>
      <c r="AC266" s="121"/>
      <c r="AD266" s="121"/>
      <c r="AE266" s="121">
        <v>0</v>
      </c>
      <c r="AF266" s="121"/>
      <c r="AG266" s="121"/>
      <c r="AH266" s="121"/>
      <c r="AI266" s="121"/>
      <c r="AJ266" s="121"/>
      <c r="AK266" s="121">
        <v>0</v>
      </c>
      <c r="AL266" s="121"/>
      <c r="AM266" s="121"/>
      <c r="AN266" s="121"/>
      <c r="AO266" s="121"/>
      <c r="AP266" s="121"/>
      <c r="AQ266" s="121">
        <f>IF(ISNUMBER(AK266),AK266,0)-IF(ISNUMBER(AE266),AE266,0)</f>
        <v>0</v>
      </c>
      <c r="AR266" s="121"/>
      <c r="AS266" s="121"/>
      <c r="AT266" s="121"/>
      <c r="AU266" s="121"/>
      <c r="AV266" s="121"/>
      <c r="AW266" s="121">
        <v>0</v>
      </c>
      <c r="AX266" s="121"/>
      <c r="AY266" s="121"/>
      <c r="AZ266" s="121"/>
      <c r="BA266" s="121"/>
      <c r="BB266" s="121">
        <v>0</v>
      </c>
      <c r="BC266" s="121"/>
      <c r="BD266" s="121"/>
      <c r="BE266" s="121"/>
      <c r="BF266" s="121"/>
      <c r="BG266" s="121">
        <f>IF(ISNUMBER(Z266),Z266,0)+IF(ISNUMBER(AK266),AK266,0)</f>
        <v>380489</v>
      </c>
      <c r="BH266" s="121"/>
      <c r="BI266" s="121"/>
      <c r="BJ266" s="121"/>
      <c r="BK266" s="121"/>
      <c r="BL266" s="121"/>
    </row>
    <row r="267" spans="1:79" s="99" customFormat="1" ht="25.5" customHeight="1">
      <c r="A267" s="110">
        <v>2210</v>
      </c>
      <c r="B267" s="110"/>
      <c r="C267" s="110"/>
      <c r="D267" s="110"/>
      <c r="E267" s="110"/>
      <c r="F267" s="110"/>
      <c r="G267" s="92" t="s">
        <v>182</v>
      </c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4"/>
      <c r="T267" s="121">
        <v>34700</v>
      </c>
      <c r="U267" s="121"/>
      <c r="V267" s="121"/>
      <c r="W267" s="121"/>
      <c r="X267" s="121"/>
      <c r="Y267" s="121"/>
      <c r="Z267" s="121">
        <v>34700</v>
      </c>
      <c r="AA267" s="121"/>
      <c r="AB267" s="121"/>
      <c r="AC267" s="121"/>
      <c r="AD267" s="121"/>
      <c r="AE267" s="121">
        <v>0</v>
      </c>
      <c r="AF267" s="121"/>
      <c r="AG267" s="121"/>
      <c r="AH267" s="121"/>
      <c r="AI267" s="121"/>
      <c r="AJ267" s="121"/>
      <c r="AK267" s="121">
        <v>0</v>
      </c>
      <c r="AL267" s="121"/>
      <c r="AM267" s="121"/>
      <c r="AN267" s="121"/>
      <c r="AO267" s="121"/>
      <c r="AP267" s="121"/>
      <c r="AQ267" s="121">
        <f>IF(ISNUMBER(AK267),AK267,0)-IF(ISNUMBER(AE267),AE267,0)</f>
        <v>0</v>
      </c>
      <c r="AR267" s="121"/>
      <c r="AS267" s="121"/>
      <c r="AT267" s="121"/>
      <c r="AU267" s="121"/>
      <c r="AV267" s="121"/>
      <c r="AW267" s="121">
        <v>0</v>
      </c>
      <c r="AX267" s="121"/>
      <c r="AY267" s="121"/>
      <c r="AZ267" s="121"/>
      <c r="BA267" s="121"/>
      <c r="BB267" s="121">
        <v>0</v>
      </c>
      <c r="BC267" s="121"/>
      <c r="BD267" s="121"/>
      <c r="BE267" s="121"/>
      <c r="BF267" s="121"/>
      <c r="BG267" s="121">
        <f>IF(ISNUMBER(Z267),Z267,0)+IF(ISNUMBER(AK267),AK267,0)</f>
        <v>34700</v>
      </c>
      <c r="BH267" s="121"/>
      <c r="BI267" s="121"/>
      <c r="BJ267" s="121"/>
      <c r="BK267" s="121"/>
      <c r="BL267" s="121"/>
    </row>
    <row r="268" spans="1:79" s="99" customFormat="1" ht="12.75" customHeight="1">
      <c r="A268" s="110">
        <v>2240</v>
      </c>
      <c r="B268" s="110"/>
      <c r="C268" s="110"/>
      <c r="D268" s="110"/>
      <c r="E268" s="110"/>
      <c r="F268" s="110"/>
      <c r="G268" s="92" t="s">
        <v>183</v>
      </c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4"/>
      <c r="T268" s="121">
        <v>44460</v>
      </c>
      <c r="U268" s="121"/>
      <c r="V268" s="121"/>
      <c r="W268" s="121"/>
      <c r="X268" s="121"/>
      <c r="Y268" s="121"/>
      <c r="Z268" s="121">
        <v>41386</v>
      </c>
      <c r="AA268" s="121"/>
      <c r="AB268" s="121"/>
      <c r="AC268" s="121"/>
      <c r="AD268" s="121"/>
      <c r="AE268" s="121">
        <v>0</v>
      </c>
      <c r="AF268" s="121"/>
      <c r="AG268" s="121"/>
      <c r="AH268" s="121"/>
      <c r="AI268" s="121"/>
      <c r="AJ268" s="121"/>
      <c r="AK268" s="121">
        <v>0</v>
      </c>
      <c r="AL268" s="121"/>
      <c r="AM268" s="121"/>
      <c r="AN268" s="121"/>
      <c r="AO268" s="121"/>
      <c r="AP268" s="121"/>
      <c r="AQ268" s="121">
        <f>IF(ISNUMBER(AK268),AK268,0)-IF(ISNUMBER(AE268),AE268,0)</f>
        <v>0</v>
      </c>
      <c r="AR268" s="121"/>
      <c r="AS268" s="121"/>
      <c r="AT268" s="121"/>
      <c r="AU268" s="121"/>
      <c r="AV268" s="121"/>
      <c r="AW268" s="121">
        <v>0</v>
      </c>
      <c r="AX268" s="121"/>
      <c r="AY268" s="121"/>
      <c r="AZ268" s="121"/>
      <c r="BA268" s="121"/>
      <c r="BB268" s="121">
        <v>0</v>
      </c>
      <c r="BC268" s="121"/>
      <c r="BD268" s="121"/>
      <c r="BE268" s="121"/>
      <c r="BF268" s="121"/>
      <c r="BG268" s="121">
        <f>IF(ISNUMBER(Z268),Z268,0)+IF(ISNUMBER(AK268),AK268,0)</f>
        <v>41386</v>
      </c>
      <c r="BH268" s="121"/>
      <c r="BI268" s="121"/>
      <c r="BJ268" s="121"/>
      <c r="BK268" s="121"/>
      <c r="BL268" s="121"/>
    </row>
    <row r="269" spans="1:79" s="99" customFormat="1" ht="12.75" customHeight="1">
      <c r="A269" s="110">
        <v>2273</v>
      </c>
      <c r="B269" s="110"/>
      <c r="C269" s="110"/>
      <c r="D269" s="110"/>
      <c r="E269" s="110"/>
      <c r="F269" s="110"/>
      <c r="G269" s="92" t="s">
        <v>185</v>
      </c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4"/>
      <c r="T269" s="121">
        <v>39800</v>
      </c>
      <c r="U269" s="121"/>
      <c r="V269" s="121"/>
      <c r="W269" s="121"/>
      <c r="X269" s="121"/>
      <c r="Y269" s="121"/>
      <c r="Z269" s="121">
        <v>13201</v>
      </c>
      <c r="AA269" s="121"/>
      <c r="AB269" s="121"/>
      <c r="AC269" s="121"/>
      <c r="AD269" s="121"/>
      <c r="AE269" s="121">
        <v>0</v>
      </c>
      <c r="AF269" s="121"/>
      <c r="AG269" s="121"/>
      <c r="AH269" s="121"/>
      <c r="AI269" s="121"/>
      <c r="AJ269" s="121"/>
      <c r="AK269" s="121">
        <v>0</v>
      </c>
      <c r="AL269" s="121"/>
      <c r="AM269" s="121"/>
      <c r="AN269" s="121"/>
      <c r="AO269" s="121"/>
      <c r="AP269" s="121"/>
      <c r="AQ269" s="121">
        <f>IF(ISNUMBER(AK269),AK269,0)-IF(ISNUMBER(AE269),AE269,0)</f>
        <v>0</v>
      </c>
      <c r="AR269" s="121"/>
      <c r="AS269" s="121"/>
      <c r="AT269" s="121"/>
      <c r="AU269" s="121"/>
      <c r="AV269" s="121"/>
      <c r="AW269" s="121">
        <v>0</v>
      </c>
      <c r="AX269" s="121"/>
      <c r="AY269" s="121"/>
      <c r="AZ269" s="121"/>
      <c r="BA269" s="121"/>
      <c r="BB269" s="121">
        <v>0</v>
      </c>
      <c r="BC269" s="121"/>
      <c r="BD269" s="121"/>
      <c r="BE269" s="121"/>
      <c r="BF269" s="121"/>
      <c r="BG269" s="121">
        <f>IF(ISNUMBER(Z269),Z269,0)+IF(ISNUMBER(AK269),AK269,0)</f>
        <v>13201</v>
      </c>
      <c r="BH269" s="121"/>
      <c r="BI269" s="121"/>
      <c r="BJ269" s="121"/>
      <c r="BK269" s="121"/>
      <c r="BL269" s="121"/>
    </row>
    <row r="270" spans="1:79" s="99" customFormat="1" ht="12.75" customHeight="1">
      <c r="A270" s="110">
        <v>2274</v>
      </c>
      <c r="B270" s="110"/>
      <c r="C270" s="110"/>
      <c r="D270" s="110"/>
      <c r="E270" s="110"/>
      <c r="F270" s="110"/>
      <c r="G270" s="92" t="s">
        <v>186</v>
      </c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4"/>
      <c r="T270" s="121">
        <v>173000</v>
      </c>
      <c r="U270" s="121"/>
      <c r="V270" s="121"/>
      <c r="W270" s="121"/>
      <c r="X270" s="121"/>
      <c r="Y270" s="121"/>
      <c r="Z270" s="121">
        <v>96560</v>
      </c>
      <c r="AA270" s="121"/>
      <c r="AB270" s="121"/>
      <c r="AC270" s="121"/>
      <c r="AD270" s="121"/>
      <c r="AE270" s="121">
        <v>0</v>
      </c>
      <c r="AF270" s="121"/>
      <c r="AG270" s="121"/>
      <c r="AH270" s="121"/>
      <c r="AI270" s="121"/>
      <c r="AJ270" s="121"/>
      <c r="AK270" s="121">
        <v>0</v>
      </c>
      <c r="AL270" s="121"/>
      <c r="AM270" s="121"/>
      <c r="AN270" s="121"/>
      <c r="AO270" s="121"/>
      <c r="AP270" s="121"/>
      <c r="AQ270" s="121">
        <f>IF(ISNUMBER(AK270),AK270,0)-IF(ISNUMBER(AE270),AE270,0)</f>
        <v>0</v>
      </c>
      <c r="AR270" s="121"/>
      <c r="AS270" s="121"/>
      <c r="AT270" s="121"/>
      <c r="AU270" s="121"/>
      <c r="AV270" s="121"/>
      <c r="AW270" s="121">
        <v>0</v>
      </c>
      <c r="AX270" s="121"/>
      <c r="AY270" s="121"/>
      <c r="AZ270" s="121"/>
      <c r="BA270" s="121"/>
      <c r="BB270" s="121">
        <v>0</v>
      </c>
      <c r="BC270" s="121"/>
      <c r="BD270" s="121"/>
      <c r="BE270" s="121"/>
      <c r="BF270" s="121"/>
      <c r="BG270" s="121">
        <f>IF(ISNUMBER(Z270),Z270,0)+IF(ISNUMBER(AK270),AK270,0)</f>
        <v>96560</v>
      </c>
      <c r="BH270" s="121"/>
      <c r="BI270" s="121"/>
      <c r="BJ270" s="121"/>
      <c r="BK270" s="121"/>
      <c r="BL270" s="121"/>
    </row>
    <row r="271" spans="1:79" s="99" customFormat="1" ht="25.5" customHeight="1">
      <c r="A271" s="110">
        <v>2275</v>
      </c>
      <c r="B271" s="110"/>
      <c r="C271" s="110"/>
      <c r="D271" s="110"/>
      <c r="E271" s="110"/>
      <c r="F271" s="110"/>
      <c r="G271" s="92" t="s">
        <v>187</v>
      </c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4"/>
      <c r="T271" s="121">
        <v>1600</v>
      </c>
      <c r="U271" s="121"/>
      <c r="V271" s="121"/>
      <c r="W271" s="121"/>
      <c r="X271" s="121"/>
      <c r="Y271" s="121"/>
      <c r="Z271" s="121">
        <v>658</v>
      </c>
      <c r="AA271" s="121"/>
      <c r="AB271" s="121"/>
      <c r="AC271" s="121"/>
      <c r="AD271" s="121"/>
      <c r="AE271" s="121">
        <v>0</v>
      </c>
      <c r="AF271" s="121"/>
      <c r="AG271" s="121"/>
      <c r="AH271" s="121"/>
      <c r="AI271" s="121"/>
      <c r="AJ271" s="121"/>
      <c r="AK271" s="121">
        <v>0</v>
      </c>
      <c r="AL271" s="121"/>
      <c r="AM271" s="121"/>
      <c r="AN271" s="121"/>
      <c r="AO271" s="121"/>
      <c r="AP271" s="121"/>
      <c r="AQ271" s="121">
        <f>IF(ISNUMBER(AK271),AK271,0)-IF(ISNUMBER(AE271),AE271,0)</f>
        <v>0</v>
      </c>
      <c r="AR271" s="121"/>
      <c r="AS271" s="121"/>
      <c r="AT271" s="121"/>
      <c r="AU271" s="121"/>
      <c r="AV271" s="121"/>
      <c r="AW271" s="121">
        <v>0</v>
      </c>
      <c r="AX271" s="121"/>
      <c r="AY271" s="121"/>
      <c r="AZ271" s="121"/>
      <c r="BA271" s="121"/>
      <c r="BB271" s="121">
        <v>0</v>
      </c>
      <c r="BC271" s="121"/>
      <c r="BD271" s="121"/>
      <c r="BE271" s="121"/>
      <c r="BF271" s="121"/>
      <c r="BG271" s="121">
        <f>IF(ISNUMBER(Z271),Z271,0)+IF(ISNUMBER(AK271),AK271,0)</f>
        <v>658</v>
      </c>
      <c r="BH271" s="121"/>
      <c r="BI271" s="121"/>
      <c r="BJ271" s="121"/>
      <c r="BK271" s="121"/>
      <c r="BL271" s="121"/>
    </row>
    <row r="272" spans="1:79" s="99" customFormat="1" ht="38.25" customHeight="1">
      <c r="A272" s="110">
        <v>2282</v>
      </c>
      <c r="B272" s="110"/>
      <c r="C272" s="110"/>
      <c r="D272" s="110"/>
      <c r="E272" s="110"/>
      <c r="F272" s="110"/>
      <c r="G272" s="92" t="s">
        <v>188</v>
      </c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4"/>
      <c r="T272" s="121">
        <v>1140</v>
      </c>
      <c r="U272" s="121"/>
      <c r="V272" s="121"/>
      <c r="W272" s="121"/>
      <c r="X272" s="121"/>
      <c r="Y272" s="121"/>
      <c r="Z272" s="121">
        <v>1440</v>
      </c>
      <c r="AA272" s="121"/>
      <c r="AB272" s="121"/>
      <c r="AC272" s="121"/>
      <c r="AD272" s="121"/>
      <c r="AE272" s="121">
        <v>0</v>
      </c>
      <c r="AF272" s="121"/>
      <c r="AG272" s="121"/>
      <c r="AH272" s="121"/>
      <c r="AI272" s="121"/>
      <c r="AJ272" s="121"/>
      <c r="AK272" s="121">
        <v>0</v>
      </c>
      <c r="AL272" s="121"/>
      <c r="AM272" s="121"/>
      <c r="AN272" s="121"/>
      <c r="AO272" s="121"/>
      <c r="AP272" s="121"/>
      <c r="AQ272" s="121">
        <f>IF(ISNUMBER(AK272),AK272,0)-IF(ISNUMBER(AE272),AE272,0)</f>
        <v>0</v>
      </c>
      <c r="AR272" s="121"/>
      <c r="AS272" s="121"/>
      <c r="AT272" s="121"/>
      <c r="AU272" s="121"/>
      <c r="AV272" s="121"/>
      <c r="AW272" s="121">
        <v>0</v>
      </c>
      <c r="AX272" s="121"/>
      <c r="AY272" s="121"/>
      <c r="AZ272" s="121"/>
      <c r="BA272" s="121"/>
      <c r="BB272" s="121">
        <v>0</v>
      </c>
      <c r="BC272" s="121"/>
      <c r="BD272" s="121"/>
      <c r="BE272" s="121"/>
      <c r="BF272" s="121"/>
      <c r="BG272" s="121">
        <f>IF(ISNUMBER(Z272),Z272,0)+IF(ISNUMBER(AK272),AK272,0)</f>
        <v>1440</v>
      </c>
      <c r="BH272" s="121"/>
      <c r="BI272" s="121"/>
      <c r="BJ272" s="121"/>
      <c r="BK272" s="121"/>
      <c r="BL272" s="121"/>
    </row>
    <row r="273" spans="1:79" s="6" customFormat="1" ht="12.75" customHeight="1">
      <c r="A273" s="85"/>
      <c r="B273" s="85"/>
      <c r="C273" s="85"/>
      <c r="D273" s="85"/>
      <c r="E273" s="85"/>
      <c r="F273" s="85"/>
      <c r="G273" s="100" t="s">
        <v>147</v>
      </c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2"/>
      <c r="T273" s="120">
        <v>2278324</v>
      </c>
      <c r="U273" s="120"/>
      <c r="V273" s="120"/>
      <c r="W273" s="120"/>
      <c r="X273" s="120"/>
      <c r="Y273" s="120"/>
      <c r="Z273" s="120">
        <v>2170337</v>
      </c>
      <c r="AA273" s="120"/>
      <c r="AB273" s="120"/>
      <c r="AC273" s="120"/>
      <c r="AD273" s="120"/>
      <c r="AE273" s="120">
        <v>0</v>
      </c>
      <c r="AF273" s="120"/>
      <c r="AG273" s="120"/>
      <c r="AH273" s="120"/>
      <c r="AI273" s="120"/>
      <c r="AJ273" s="120"/>
      <c r="AK273" s="120">
        <v>0</v>
      </c>
      <c r="AL273" s="120"/>
      <c r="AM273" s="120"/>
      <c r="AN273" s="120"/>
      <c r="AO273" s="120"/>
      <c r="AP273" s="120"/>
      <c r="AQ273" s="120">
        <f>IF(ISNUMBER(AK273),AK273,0)-IF(ISNUMBER(AE273),AE273,0)</f>
        <v>0</v>
      </c>
      <c r="AR273" s="120"/>
      <c r="AS273" s="120"/>
      <c r="AT273" s="120"/>
      <c r="AU273" s="120"/>
      <c r="AV273" s="120"/>
      <c r="AW273" s="120">
        <v>0</v>
      </c>
      <c r="AX273" s="120"/>
      <c r="AY273" s="120"/>
      <c r="AZ273" s="120"/>
      <c r="BA273" s="120"/>
      <c r="BB273" s="120">
        <v>0</v>
      </c>
      <c r="BC273" s="120"/>
      <c r="BD273" s="120"/>
      <c r="BE273" s="120"/>
      <c r="BF273" s="120"/>
      <c r="BG273" s="120">
        <f>IF(ISNUMBER(Z273),Z273,0)+IF(ISNUMBER(AK273),AK273,0)</f>
        <v>2170337</v>
      </c>
      <c r="BH273" s="120"/>
      <c r="BI273" s="120"/>
      <c r="BJ273" s="120"/>
      <c r="BK273" s="120"/>
      <c r="BL273" s="120"/>
    </row>
    <row r="275" spans="1:79" ht="14.25" customHeight="1">
      <c r="A275" s="29" t="s">
        <v>274</v>
      </c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</row>
    <row r="276" spans="1:79" ht="15" customHeight="1">
      <c r="A276" s="31" t="s">
        <v>254</v>
      </c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</row>
    <row r="277" spans="1:79" ht="18" customHeight="1">
      <c r="A277" s="27" t="s">
        <v>135</v>
      </c>
      <c r="B277" s="27"/>
      <c r="C277" s="27"/>
      <c r="D277" s="27"/>
      <c r="E277" s="27"/>
      <c r="F277" s="27"/>
      <c r="G277" s="27" t="s">
        <v>19</v>
      </c>
      <c r="H277" s="27"/>
      <c r="I277" s="27"/>
      <c r="J277" s="27"/>
      <c r="K277" s="27"/>
      <c r="L277" s="27"/>
      <c r="M277" s="27"/>
      <c r="N277" s="27"/>
      <c r="O277" s="27"/>
      <c r="P277" s="27"/>
      <c r="Q277" s="27" t="s">
        <v>260</v>
      </c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 t="s">
        <v>271</v>
      </c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</row>
    <row r="278" spans="1:79" ht="42.9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 t="s">
        <v>140</v>
      </c>
      <c r="R278" s="27"/>
      <c r="S278" s="27"/>
      <c r="T278" s="27"/>
      <c r="U278" s="27"/>
      <c r="V278" s="74" t="s">
        <v>141</v>
      </c>
      <c r="W278" s="74"/>
      <c r="X278" s="74"/>
      <c r="Y278" s="74"/>
      <c r="Z278" s="27" t="s">
        <v>142</v>
      </c>
      <c r="AA278" s="27"/>
      <c r="AB278" s="27"/>
      <c r="AC278" s="27"/>
      <c r="AD278" s="27"/>
      <c r="AE278" s="27"/>
      <c r="AF278" s="27"/>
      <c r="AG278" s="27"/>
      <c r="AH278" s="27"/>
      <c r="AI278" s="27"/>
      <c r="AJ278" s="27" t="s">
        <v>143</v>
      </c>
      <c r="AK278" s="27"/>
      <c r="AL278" s="27"/>
      <c r="AM278" s="27"/>
      <c r="AN278" s="27"/>
      <c r="AO278" s="27" t="s">
        <v>20</v>
      </c>
      <c r="AP278" s="27"/>
      <c r="AQ278" s="27"/>
      <c r="AR278" s="27"/>
      <c r="AS278" s="27"/>
      <c r="AT278" s="74" t="s">
        <v>144</v>
      </c>
      <c r="AU278" s="74"/>
      <c r="AV278" s="74"/>
      <c r="AW278" s="74"/>
      <c r="AX278" s="27" t="s">
        <v>142</v>
      </c>
      <c r="AY278" s="27"/>
      <c r="AZ278" s="27"/>
      <c r="BA278" s="27"/>
      <c r="BB278" s="27"/>
      <c r="BC278" s="27"/>
      <c r="BD278" s="27"/>
      <c r="BE278" s="27"/>
      <c r="BF278" s="27"/>
      <c r="BG278" s="27"/>
      <c r="BH278" s="27" t="s">
        <v>145</v>
      </c>
      <c r="BI278" s="27"/>
      <c r="BJ278" s="27"/>
      <c r="BK278" s="27"/>
      <c r="BL278" s="27"/>
    </row>
    <row r="279" spans="1:79" ht="63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74"/>
      <c r="W279" s="74"/>
      <c r="X279" s="74"/>
      <c r="Y279" s="74"/>
      <c r="Z279" s="27" t="s">
        <v>17</v>
      </c>
      <c r="AA279" s="27"/>
      <c r="AB279" s="27"/>
      <c r="AC279" s="27"/>
      <c r="AD279" s="27"/>
      <c r="AE279" s="27" t="s">
        <v>16</v>
      </c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74"/>
      <c r="AU279" s="74"/>
      <c r="AV279" s="74"/>
      <c r="AW279" s="74"/>
      <c r="AX279" s="27" t="s">
        <v>17</v>
      </c>
      <c r="AY279" s="27"/>
      <c r="AZ279" s="27"/>
      <c r="BA279" s="27"/>
      <c r="BB279" s="27"/>
      <c r="BC279" s="27" t="s">
        <v>16</v>
      </c>
      <c r="BD279" s="27"/>
      <c r="BE279" s="27"/>
      <c r="BF279" s="27"/>
      <c r="BG279" s="27"/>
      <c r="BH279" s="27"/>
      <c r="BI279" s="27"/>
      <c r="BJ279" s="27"/>
      <c r="BK279" s="27"/>
      <c r="BL279" s="27"/>
    </row>
    <row r="280" spans="1:79" ht="15" customHeight="1">
      <c r="A280" s="27">
        <v>1</v>
      </c>
      <c r="B280" s="27"/>
      <c r="C280" s="27"/>
      <c r="D280" s="27"/>
      <c r="E280" s="27"/>
      <c r="F280" s="27"/>
      <c r="G280" s="27">
        <v>2</v>
      </c>
      <c r="H280" s="27"/>
      <c r="I280" s="27"/>
      <c r="J280" s="27"/>
      <c r="K280" s="27"/>
      <c r="L280" s="27"/>
      <c r="M280" s="27"/>
      <c r="N280" s="27"/>
      <c r="O280" s="27"/>
      <c r="P280" s="27"/>
      <c r="Q280" s="27">
        <v>3</v>
      </c>
      <c r="R280" s="27"/>
      <c r="S280" s="27"/>
      <c r="T280" s="27"/>
      <c r="U280" s="27"/>
      <c r="V280" s="27">
        <v>4</v>
      </c>
      <c r="W280" s="27"/>
      <c r="X280" s="27"/>
      <c r="Y280" s="27"/>
      <c r="Z280" s="27">
        <v>5</v>
      </c>
      <c r="AA280" s="27"/>
      <c r="AB280" s="27"/>
      <c r="AC280" s="27"/>
      <c r="AD280" s="27"/>
      <c r="AE280" s="27">
        <v>6</v>
      </c>
      <c r="AF280" s="27"/>
      <c r="AG280" s="27"/>
      <c r="AH280" s="27"/>
      <c r="AI280" s="27"/>
      <c r="AJ280" s="27">
        <v>7</v>
      </c>
      <c r="AK280" s="27"/>
      <c r="AL280" s="27"/>
      <c r="AM280" s="27"/>
      <c r="AN280" s="27"/>
      <c r="AO280" s="27">
        <v>8</v>
      </c>
      <c r="AP280" s="27"/>
      <c r="AQ280" s="27"/>
      <c r="AR280" s="27"/>
      <c r="AS280" s="27"/>
      <c r="AT280" s="27">
        <v>9</v>
      </c>
      <c r="AU280" s="27"/>
      <c r="AV280" s="27"/>
      <c r="AW280" s="27"/>
      <c r="AX280" s="27">
        <v>10</v>
      </c>
      <c r="AY280" s="27"/>
      <c r="AZ280" s="27"/>
      <c r="BA280" s="27"/>
      <c r="BB280" s="27"/>
      <c r="BC280" s="27">
        <v>11</v>
      </c>
      <c r="BD280" s="27"/>
      <c r="BE280" s="27"/>
      <c r="BF280" s="27"/>
      <c r="BG280" s="27"/>
      <c r="BH280" s="27">
        <v>12</v>
      </c>
      <c r="BI280" s="27"/>
      <c r="BJ280" s="27"/>
      <c r="BK280" s="27"/>
      <c r="BL280" s="27"/>
    </row>
    <row r="281" spans="1:79" s="1" customFormat="1" ht="12" hidden="1" customHeight="1">
      <c r="A281" s="26" t="s">
        <v>64</v>
      </c>
      <c r="B281" s="26"/>
      <c r="C281" s="26"/>
      <c r="D281" s="26"/>
      <c r="E281" s="26"/>
      <c r="F281" s="26"/>
      <c r="G281" s="67" t="s">
        <v>57</v>
      </c>
      <c r="H281" s="67"/>
      <c r="I281" s="67"/>
      <c r="J281" s="67"/>
      <c r="K281" s="67"/>
      <c r="L281" s="67"/>
      <c r="M281" s="67"/>
      <c r="N281" s="67"/>
      <c r="O281" s="67"/>
      <c r="P281" s="67"/>
      <c r="Q281" s="30" t="s">
        <v>80</v>
      </c>
      <c r="R281" s="30"/>
      <c r="S281" s="30"/>
      <c r="T281" s="30"/>
      <c r="U281" s="30"/>
      <c r="V281" s="30" t="s">
        <v>81</v>
      </c>
      <c r="W281" s="30"/>
      <c r="X281" s="30"/>
      <c r="Y281" s="30"/>
      <c r="Z281" s="30" t="s">
        <v>82</v>
      </c>
      <c r="AA281" s="30"/>
      <c r="AB281" s="30"/>
      <c r="AC281" s="30"/>
      <c r="AD281" s="30"/>
      <c r="AE281" s="30" t="s">
        <v>83</v>
      </c>
      <c r="AF281" s="30"/>
      <c r="AG281" s="30"/>
      <c r="AH281" s="30"/>
      <c r="AI281" s="30"/>
      <c r="AJ281" s="78" t="s">
        <v>101</v>
      </c>
      <c r="AK281" s="30"/>
      <c r="AL281" s="30"/>
      <c r="AM281" s="30"/>
      <c r="AN281" s="30"/>
      <c r="AO281" s="30" t="s">
        <v>84</v>
      </c>
      <c r="AP281" s="30"/>
      <c r="AQ281" s="30"/>
      <c r="AR281" s="30"/>
      <c r="AS281" s="30"/>
      <c r="AT281" s="78" t="s">
        <v>102</v>
      </c>
      <c r="AU281" s="30"/>
      <c r="AV281" s="30"/>
      <c r="AW281" s="30"/>
      <c r="AX281" s="30" t="s">
        <v>85</v>
      </c>
      <c r="AY281" s="30"/>
      <c r="AZ281" s="30"/>
      <c r="BA281" s="30"/>
      <c r="BB281" s="30"/>
      <c r="BC281" s="30" t="s">
        <v>86</v>
      </c>
      <c r="BD281" s="30"/>
      <c r="BE281" s="30"/>
      <c r="BF281" s="30"/>
      <c r="BG281" s="30"/>
      <c r="BH281" s="78" t="s">
        <v>101</v>
      </c>
      <c r="BI281" s="30"/>
      <c r="BJ281" s="30"/>
      <c r="BK281" s="30"/>
      <c r="BL281" s="30"/>
      <c r="CA281" s="1" t="s">
        <v>52</v>
      </c>
    </row>
    <row r="282" spans="1:79" s="99" customFormat="1" ht="12.75" customHeight="1">
      <c r="A282" s="110">
        <v>2111</v>
      </c>
      <c r="B282" s="110"/>
      <c r="C282" s="110"/>
      <c r="D282" s="110"/>
      <c r="E282" s="110"/>
      <c r="F282" s="110"/>
      <c r="G282" s="92" t="s">
        <v>180</v>
      </c>
      <c r="H282" s="93"/>
      <c r="I282" s="93"/>
      <c r="J282" s="93"/>
      <c r="K282" s="93"/>
      <c r="L282" s="93"/>
      <c r="M282" s="93"/>
      <c r="N282" s="93"/>
      <c r="O282" s="93"/>
      <c r="P282" s="94"/>
      <c r="Q282" s="121">
        <v>2070010</v>
      </c>
      <c r="R282" s="121"/>
      <c r="S282" s="121"/>
      <c r="T282" s="121"/>
      <c r="U282" s="121"/>
      <c r="V282" s="121">
        <v>0</v>
      </c>
      <c r="W282" s="121"/>
      <c r="X282" s="121"/>
      <c r="Y282" s="121"/>
      <c r="Z282" s="121">
        <v>0</v>
      </c>
      <c r="AA282" s="121"/>
      <c r="AB282" s="121"/>
      <c r="AC282" s="121"/>
      <c r="AD282" s="121"/>
      <c r="AE282" s="121">
        <v>0</v>
      </c>
      <c r="AF282" s="121"/>
      <c r="AG282" s="121"/>
      <c r="AH282" s="121"/>
      <c r="AI282" s="121"/>
      <c r="AJ282" s="121">
        <f>IF(ISNUMBER(Q282),Q282,0)-IF(ISNUMBER(Z282),Z282,0)</f>
        <v>2070010</v>
      </c>
      <c r="AK282" s="121"/>
      <c r="AL282" s="121"/>
      <c r="AM282" s="121"/>
      <c r="AN282" s="121"/>
      <c r="AO282" s="121">
        <v>2181127</v>
      </c>
      <c r="AP282" s="121"/>
      <c r="AQ282" s="121"/>
      <c r="AR282" s="121"/>
      <c r="AS282" s="121"/>
      <c r="AT282" s="121">
        <f>IF(ISNUMBER(V282),V282,0)-IF(ISNUMBER(Z282),Z282,0)-IF(ISNUMBER(AE282),AE282,0)</f>
        <v>0</v>
      </c>
      <c r="AU282" s="121"/>
      <c r="AV282" s="121"/>
      <c r="AW282" s="121"/>
      <c r="AX282" s="121">
        <v>0</v>
      </c>
      <c r="AY282" s="121"/>
      <c r="AZ282" s="121"/>
      <c r="BA282" s="121"/>
      <c r="BB282" s="121"/>
      <c r="BC282" s="121">
        <v>0</v>
      </c>
      <c r="BD282" s="121"/>
      <c r="BE282" s="121"/>
      <c r="BF282" s="121"/>
      <c r="BG282" s="121"/>
      <c r="BH282" s="121">
        <f>IF(ISNUMBER(AO282),AO282,0)-IF(ISNUMBER(AX282),AX282,0)</f>
        <v>2181127</v>
      </c>
      <c r="BI282" s="121"/>
      <c r="BJ282" s="121"/>
      <c r="BK282" s="121"/>
      <c r="BL282" s="121"/>
      <c r="CA282" s="99" t="s">
        <v>53</v>
      </c>
    </row>
    <row r="283" spans="1:79" s="99" customFormat="1" ht="12.75" customHeight="1">
      <c r="A283" s="110">
        <v>2120</v>
      </c>
      <c r="B283" s="110"/>
      <c r="C283" s="110"/>
      <c r="D283" s="110"/>
      <c r="E283" s="110"/>
      <c r="F283" s="110"/>
      <c r="G283" s="92" t="s">
        <v>181</v>
      </c>
      <c r="H283" s="93"/>
      <c r="I283" s="93"/>
      <c r="J283" s="93"/>
      <c r="K283" s="93"/>
      <c r="L283" s="93"/>
      <c r="M283" s="93"/>
      <c r="N283" s="93"/>
      <c r="O283" s="93"/>
      <c r="P283" s="94"/>
      <c r="Q283" s="121">
        <v>483140</v>
      </c>
      <c r="R283" s="121"/>
      <c r="S283" s="121"/>
      <c r="T283" s="121"/>
      <c r="U283" s="121"/>
      <c r="V283" s="121">
        <v>0</v>
      </c>
      <c r="W283" s="121"/>
      <c r="X283" s="121"/>
      <c r="Y283" s="121"/>
      <c r="Z283" s="121">
        <v>0</v>
      </c>
      <c r="AA283" s="121"/>
      <c r="AB283" s="121"/>
      <c r="AC283" s="121"/>
      <c r="AD283" s="121"/>
      <c r="AE283" s="121">
        <v>0</v>
      </c>
      <c r="AF283" s="121"/>
      <c r="AG283" s="121"/>
      <c r="AH283" s="121"/>
      <c r="AI283" s="121"/>
      <c r="AJ283" s="121">
        <f>IF(ISNUMBER(Q283),Q283,0)-IF(ISNUMBER(Z283),Z283,0)</f>
        <v>483140</v>
      </c>
      <c r="AK283" s="121"/>
      <c r="AL283" s="121"/>
      <c r="AM283" s="121"/>
      <c r="AN283" s="121"/>
      <c r="AO283" s="121">
        <v>521803</v>
      </c>
      <c r="AP283" s="121"/>
      <c r="AQ283" s="121"/>
      <c r="AR283" s="121"/>
      <c r="AS283" s="121"/>
      <c r="AT283" s="121">
        <f>IF(ISNUMBER(V283),V283,0)-IF(ISNUMBER(Z283),Z283,0)-IF(ISNUMBER(AE283),AE283,0)</f>
        <v>0</v>
      </c>
      <c r="AU283" s="121"/>
      <c r="AV283" s="121"/>
      <c r="AW283" s="121"/>
      <c r="AX283" s="121">
        <v>0</v>
      </c>
      <c r="AY283" s="121"/>
      <c r="AZ283" s="121"/>
      <c r="BA283" s="121"/>
      <c r="BB283" s="121"/>
      <c r="BC283" s="121">
        <v>0</v>
      </c>
      <c r="BD283" s="121"/>
      <c r="BE283" s="121"/>
      <c r="BF283" s="121"/>
      <c r="BG283" s="121"/>
      <c r="BH283" s="121">
        <f>IF(ISNUMBER(AO283),AO283,0)-IF(ISNUMBER(AX283),AX283,0)</f>
        <v>521803</v>
      </c>
      <c r="BI283" s="121"/>
      <c r="BJ283" s="121"/>
      <c r="BK283" s="121"/>
      <c r="BL283" s="121"/>
    </row>
    <row r="284" spans="1:79" s="99" customFormat="1" ht="25.5" customHeight="1">
      <c r="A284" s="110">
        <v>2210</v>
      </c>
      <c r="B284" s="110"/>
      <c r="C284" s="110"/>
      <c r="D284" s="110"/>
      <c r="E284" s="110"/>
      <c r="F284" s="110"/>
      <c r="G284" s="92" t="s">
        <v>182</v>
      </c>
      <c r="H284" s="93"/>
      <c r="I284" s="93"/>
      <c r="J284" s="93"/>
      <c r="K284" s="93"/>
      <c r="L284" s="93"/>
      <c r="M284" s="93"/>
      <c r="N284" s="93"/>
      <c r="O284" s="93"/>
      <c r="P284" s="94"/>
      <c r="Q284" s="121">
        <v>19510</v>
      </c>
      <c r="R284" s="121"/>
      <c r="S284" s="121"/>
      <c r="T284" s="121"/>
      <c r="U284" s="121"/>
      <c r="V284" s="121">
        <v>0</v>
      </c>
      <c r="W284" s="121"/>
      <c r="X284" s="121"/>
      <c r="Y284" s="121"/>
      <c r="Z284" s="121">
        <v>0</v>
      </c>
      <c r="AA284" s="121"/>
      <c r="AB284" s="121"/>
      <c r="AC284" s="121"/>
      <c r="AD284" s="121"/>
      <c r="AE284" s="121">
        <v>0</v>
      </c>
      <c r="AF284" s="121"/>
      <c r="AG284" s="121"/>
      <c r="AH284" s="121"/>
      <c r="AI284" s="121"/>
      <c r="AJ284" s="121">
        <f>IF(ISNUMBER(Q284),Q284,0)-IF(ISNUMBER(Z284),Z284,0)</f>
        <v>19510</v>
      </c>
      <c r="AK284" s="121"/>
      <c r="AL284" s="121"/>
      <c r="AM284" s="121"/>
      <c r="AN284" s="121"/>
      <c r="AO284" s="121">
        <v>35200</v>
      </c>
      <c r="AP284" s="121"/>
      <c r="AQ284" s="121"/>
      <c r="AR284" s="121"/>
      <c r="AS284" s="121"/>
      <c r="AT284" s="121">
        <f>IF(ISNUMBER(V284),V284,0)-IF(ISNUMBER(Z284),Z284,0)-IF(ISNUMBER(AE284),AE284,0)</f>
        <v>0</v>
      </c>
      <c r="AU284" s="121"/>
      <c r="AV284" s="121"/>
      <c r="AW284" s="121"/>
      <c r="AX284" s="121">
        <v>0</v>
      </c>
      <c r="AY284" s="121"/>
      <c r="AZ284" s="121"/>
      <c r="BA284" s="121"/>
      <c r="BB284" s="121"/>
      <c r="BC284" s="121">
        <v>0</v>
      </c>
      <c r="BD284" s="121"/>
      <c r="BE284" s="121"/>
      <c r="BF284" s="121"/>
      <c r="BG284" s="121"/>
      <c r="BH284" s="121">
        <f>IF(ISNUMBER(AO284),AO284,0)-IF(ISNUMBER(AX284),AX284,0)</f>
        <v>35200</v>
      </c>
      <c r="BI284" s="121"/>
      <c r="BJ284" s="121"/>
      <c r="BK284" s="121"/>
      <c r="BL284" s="121"/>
    </row>
    <row r="285" spans="1:79" s="99" customFormat="1" ht="25.5" customHeight="1">
      <c r="A285" s="110">
        <v>2240</v>
      </c>
      <c r="B285" s="110"/>
      <c r="C285" s="110"/>
      <c r="D285" s="110"/>
      <c r="E285" s="110"/>
      <c r="F285" s="110"/>
      <c r="G285" s="92" t="s">
        <v>183</v>
      </c>
      <c r="H285" s="93"/>
      <c r="I285" s="93"/>
      <c r="J285" s="93"/>
      <c r="K285" s="93"/>
      <c r="L285" s="93"/>
      <c r="M285" s="93"/>
      <c r="N285" s="93"/>
      <c r="O285" s="93"/>
      <c r="P285" s="94"/>
      <c r="Q285" s="121">
        <v>42000</v>
      </c>
      <c r="R285" s="121"/>
      <c r="S285" s="121"/>
      <c r="T285" s="121"/>
      <c r="U285" s="121"/>
      <c r="V285" s="121">
        <v>0</v>
      </c>
      <c r="W285" s="121"/>
      <c r="X285" s="121"/>
      <c r="Y285" s="121"/>
      <c r="Z285" s="121">
        <v>0</v>
      </c>
      <c r="AA285" s="121"/>
      <c r="AB285" s="121"/>
      <c r="AC285" s="121"/>
      <c r="AD285" s="121"/>
      <c r="AE285" s="121">
        <v>0</v>
      </c>
      <c r="AF285" s="121"/>
      <c r="AG285" s="121"/>
      <c r="AH285" s="121"/>
      <c r="AI285" s="121"/>
      <c r="AJ285" s="121">
        <f>IF(ISNUMBER(Q285),Q285,0)-IF(ISNUMBER(Z285),Z285,0)</f>
        <v>42000</v>
      </c>
      <c r="AK285" s="121"/>
      <c r="AL285" s="121"/>
      <c r="AM285" s="121"/>
      <c r="AN285" s="121"/>
      <c r="AO285" s="121">
        <v>45500</v>
      </c>
      <c r="AP285" s="121"/>
      <c r="AQ285" s="121"/>
      <c r="AR285" s="121"/>
      <c r="AS285" s="121"/>
      <c r="AT285" s="121">
        <f>IF(ISNUMBER(V285),V285,0)-IF(ISNUMBER(Z285),Z285,0)-IF(ISNUMBER(AE285),AE285,0)</f>
        <v>0</v>
      </c>
      <c r="AU285" s="121"/>
      <c r="AV285" s="121"/>
      <c r="AW285" s="121"/>
      <c r="AX285" s="121">
        <v>0</v>
      </c>
      <c r="AY285" s="121"/>
      <c r="AZ285" s="121"/>
      <c r="BA285" s="121"/>
      <c r="BB285" s="121"/>
      <c r="BC285" s="121">
        <v>0</v>
      </c>
      <c r="BD285" s="121"/>
      <c r="BE285" s="121"/>
      <c r="BF285" s="121"/>
      <c r="BG285" s="121"/>
      <c r="BH285" s="121">
        <f>IF(ISNUMBER(AO285),AO285,0)-IF(ISNUMBER(AX285),AX285,0)</f>
        <v>45500</v>
      </c>
      <c r="BI285" s="121"/>
      <c r="BJ285" s="121"/>
      <c r="BK285" s="121"/>
      <c r="BL285" s="121"/>
    </row>
    <row r="286" spans="1:79" s="99" customFormat="1" ht="12.75" customHeight="1">
      <c r="A286" s="110">
        <v>2250</v>
      </c>
      <c r="B286" s="110"/>
      <c r="C286" s="110"/>
      <c r="D286" s="110"/>
      <c r="E286" s="110"/>
      <c r="F286" s="110"/>
      <c r="G286" s="92" t="s">
        <v>184</v>
      </c>
      <c r="H286" s="93"/>
      <c r="I286" s="93"/>
      <c r="J286" s="93"/>
      <c r="K286" s="93"/>
      <c r="L286" s="93"/>
      <c r="M286" s="93"/>
      <c r="N286" s="93"/>
      <c r="O286" s="93"/>
      <c r="P286" s="94"/>
      <c r="Q286" s="121">
        <v>1200</v>
      </c>
      <c r="R286" s="121"/>
      <c r="S286" s="121"/>
      <c r="T286" s="121"/>
      <c r="U286" s="121"/>
      <c r="V286" s="121">
        <v>0</v>
      </c>
      <c r="W286" s="121"/>
      <c r="X286" s="121"/>
      <c r="Y286" s="121"/>
      <c r="Z286" s="121">
        <v>0</v>
      </c>
      <c r="AA286" s="121"/>
      <c r="AB286" s="121"/>
      <c r="AC286" s="121"/>
      <c r="AD286" s="121"/>
      <c r="AE286" s="121">
        <v>0</v>
      </c>
      <c r="AF286" s="121"/>
      <c r="AG286" s="121"/>
      <c r="AH286" s="121"/>
      <c r="AI286" s="121"/>
      <c r="AJ286" s="121">
        <f>IF(ISNUMBER(Q286),Q286,0)-IF(ISNUMBER(Z286),Z286,0)</f>
        <v>1200</v>
      </c>
      <c r="AK286" s="121"/>
      <c r="AL286" s="121"/>
      <c r="AM286" s="121"/>
      <c r="AN286" s="121"/>
      <c r="AO286" s="121">
        <v>1200</v>
      </c>
      <c r="AP286" s="121"/>
      <c r="AQ286" s="121"/>
      <c r="AR286" s="121"/>
      <c r="AS286" s="121"/>
      <c r="AT286" s="121">
        <f>IF(ISNUMBER(V286),V286,0)-IF(ISNUMBER(Z286),Z286,0)-IF(ISNUMBER(AE286),AE286,0)</f>
        <v>0</v>
      </c>
      <c r="AU286" s="121"/>
      <c r="AV286" s="121"/>
      <c r="AW286" s="121"/>
      <c r="AX286" s="121">
        <v>0</v>
      </c>
      <c r="AY286" s="121"/>
      <c r="AZ286" s="121"/>
      <c r="BA286" s="121"/>
      <c r="BB286" s="121"/>
      <c r="BC286" s="121">
        <v>0</v>
      </c>
      <c r="BD286" s="121"/>
      <c r="BE286" s="121"/>
      <c r="BF286" s="121"/>
      <c r="BG286" s="121"/>
      <c r="BH286" s="121">
        <f>IF(ISNUMBER(AO286),AO286,0)-IF(ISNUMBER(AX286),AX286,0)</f>
        <v>1200</v>
      </c>
      <c r="BI286" s="121"/>
      <c r="BJ286" s="121"/>
      <c r="BK286" s="121"/>
      <c r="BL286" s="121"/>
    </row>
    <row r="287" spans="1:79" s="99" customFormat="1" ht="12.75" customHeight="1">
      <c r="A287" s="110">
        <v>2273</v>
      </c>
      <c r="B287" s="110"/>
      <c r="C287" s="110"/>
      <c r="D287" s="110"/>
      <c r="E287" s="110"/>
      <c r="F287" s="110"/>
      <c r="G287" s="92" t="s">
        <v>185</v>
      </c>
      <c r="H287" s="93"/>
      <c r="I287" s="93"/>
      <c r="J287" s="93"/>
      <c r="K287" s="93"/>
      <c r="L287" s="93"/>
      <c r="M287" s="93"/>
      <c r="N287" s="93"/>
      <c r="O287" s="93"/>
      <c r="P287" s="94"/>
      <c r="Q287" s="121">
        <v>34400</v>
      </c>
      <c r="R287" s="121"/>
      <c r="S287" s="121"/>
      <c r="T287" s="121"/>
      <c r="U287" s="121"/>
      <c r="V287" s="121">
        <v>0</v>
      </c>
      <c r="W287" s="121"/>
      <c r="X287" s="121"/>
      <c r="Y287" s="121"/>
      <c r="Z287" s="121">
        <v>0</v>
      </c>
      <c r="AA287" s="121"/>
      <c r="AB287" s="121"/>
      <c r="AC287" s="121"/>
      <c r="AD287" s="121"/>
      <c r="AE287" s="121">
        <v>0</v>
      </c>
      <c r="AF287" s="121"/>
      <c r="AG287" s="121"/>
      <c r="AH287" s="121"/>
      <c r="AI287" s="121"/>
      <c r="AJ287" s="121">
        <f>IF(ISNUMBER(Q287),Q287,0)-IF(ISNUMBER(Z287),Z287,0)</f>
        <v>34400</v>
      </c>
      <c r="AK287" s="121"/>
      <c r="AL287" s="121"/>
      <c r="AM287" s="121"/>
      <c r="AN287" s="121"/>
      <c r="AO287" s="121">
        <v>66000</v>
      </c>
      <c r="AP287" s="121"/>
      <c r="AQ287" s="121"/>
      <c r="AR287" s="121"/>
      <c r="AS287" s="121"/>
      <c r="AT287" s="121">
        <f>IF(ISNUMBER(V287),V287,0)-IF(ISNUMBER(Z287),Z287,0)-IF(ISNUMBER(AE287),AE287,0)</f>
        <v>0</v>
      </c>
      <c r="AU287" s="121"/>
      <c r="AV287" s="121"/>
      <c r="AW287" s="121"/>
      <c r="AX287" s="121">
        <v>0</v>
      </c>
      <c r="AY287" s="121"/>
      <c r="AZ287" s="121"/>
      <c r="BA287" s="121"/>
      <c r="BB287" s="121"/>
      <c r="BC287" s="121">
        <v>0</v>
      </c>
      <c r="BD287" s="121"/>
      <c r="BE287" s="121"/>
      <c r="BF287" s="121"/>
      <c r="BG287" s="121"/>
      <c r="BH287" s="121">
        <f>IF(ISNUMBER(AO287),AO287,0)-IF(ISNUMBER(AX287),AX287,0)</f>
        <v>66000</v>
      </c>
      <c r="BI287" s="121"/>
      <c r="BJ287" s="121"/>
      <c r="BK287" s="121"/>
      <c r="BL287" s="121"/>
    </row>
    <row r="288" spans="1:79" s="99" customFormat="1" ht="12.75" customHeight="1">
      <c r="A288" s="110">
        <v>2274</v>
      </c>
      <c r="B288" s="110"/>
      <c r="C288" s="110"/>
      <c r="D288" s="110"/>
      <c r="E288" s="110"/>
      <c r="F288" s="110"/>
      <c r="G288" s="92" t="s">
        <v>186</v>
      </c>
      <c r="H288" s="93"/>
      <c r="I288" s="93"/>
      <c r="J288" s="93"/>
      <c r="K288" s="93"/>
      <c r="L288" s="93"/>
      <c r="M288" s="93"/>
      <c r="N288" s="93"/>
      <c r="O288" s="93"/>
      <c r="P288" s="94"/>
      <c r="Q288" s="121">
        <v>178300</v>
      </c>
      <c r="R288" s="121"/>
      <c r="S288" s="121"/>
      <c r="T288" s="121"/>
      <c r="U288" s="121"/>
      <c r="V288" s="121">
        <v>0</v>
      </c>
      <c r="W288" s="121"/>
      <c r="X288" s="121"/>
      <c r="Y288" s="121"/>
      <c r="Z288" s="121">
        <v>0</v>
      </c>
      <c r="AA288" s="121"/>
      <c r="AB288" s="121"/>
      <c r="AC288" s="121"/>
      <c r="AD288" s="121"/>
      <c r="AE288" s="121">
        <v>0</v>
      </c>
      <c r="AF288" s="121"/>
      <c r="AG288" s="121"/>
      <c r="AH288" s="121"/>
      <c r="AI288" s="121"/>
      <c r="AJ288" s="121">
        <f>IF(ISNUMBER(Q288),Q288,0)-IF(ISNUMBER(Z288),Z288,0)</f>
        <v>178300</v>
      </c>
      <c r="AK288" s="121"/>
      <c r="AL288" s="121"/>
      <c r="AM288" s="121"/>
      <c r="AN288" s="121"/>
      <c r="AO288" s="121">
        <v>192900</v>
      </c>
      <c r="AP288" s="121"/>
      <c r="AQ288" s="121"/>
      <c r="AR288" s="121"/>
      <c r="AS288" s="121"/>
      <c r="AT288" s="121">
        <f>IF(ISNUMBER(V288),V288,0)-IF(ISNUMBER(Z288),Z288,0)-IF(ISNUMBER(AE288),AE288,0)</f>
        <v>0</v>
      </c>
      <c r="AU288" s="121"/>
      <c r="AV288" s="121"/>
      <c r="AW288" s="121"/>
      <c r="AX288" s="121">
        <v>0</v>
      </c>
      <c r="AY288" s="121"/>
      <c r="AZ288" s="121"/>
      <c r="BA288" s="121"/>
      <c r="BB288" s="121"/>
      <c r="BC288" s="121">
        <v>0</v>
      </c>
      <c r="BD288" s="121"/>
      <c r="BE288" s="121"/>
      <c r="BF288" s="121"/>
      <c r="BG288" s="121"/>
      <c r="BH288" s="121">
        <f>IF(ISNUMBER(AO288),AO288,0)-IF(ISNUMBER(AX288),AX288,0)</f>
        <v>192900</v>
      </c>
      <c r="BI288" s="121"/>
      <c r="BJ288" s="121"/>
      <c r="BK288" s="121"/>
      <c r="BL288" s="121"/>
    </row>
    <row r="289" spans="1:79" s="99" customFormat="1" ht="25.5" customHeight="1">
      <c r="A289" s="110">
        <v>2275</v>
      </c>
      <c r="B289" s="110"/>
      <c r="C289" s="110"/>
      <c r="D289" s="110"/>
      <c r="E289" s="110"/>
      <c r="F289" s="110"/>
      <c r="G289" s="92" t="s">
        <v>187</v>
      </c>
      <c r="H289" s="93"/>
      <c r="I289" s="93"/>
      <c r="J289" s="93"/>
      <c r="K289" s="93"/>
      <c r="L289" s="93"/>
      <c r="M289" s="93"/>
      <c r="N289" s="93"/>
      <c r="O289" s="93"/>
      <c r="P289" s="94"/>
      <c r="Q289" s="121">
        <v>690</v>
      </c>
      <c r="R289" s="121"/>
      <c r="S289" s="121"/>
      <c r="T289" s="121"/>
      <c r="U289" s="121"/>
      <c r="V289" s="121">
        <v>0</v>
      </c>
      <c r="W289" s="121"/>
      <c r="X289" s="121"/>
      <c r="Y289" s="121"/>
      <c r="Z289" s="121">
        <v>0</v>
      </c>
      <c r="AA289" s="121"/>
      <c r="AB289" s="121"/>
      <c r="AC289" s="121"/>
      <c r="AD289" s="121"/>
      <c r="AE289" s="121">
        <v>0</v>
      </c>
      <c r="AF289" s="121"/>
      <c r="AG289" s="121"/>
      <c r="AH289" s="121"/>
      <c r="AI289" s="121"/>
      <c r="AJ289" s="121">
        <f>IF(ISNUMBER(Q289),Q289,0)-IF(ISNUMBER(Z289),Z289,0)</f>
        <v>690</v>
      </c>
      <c r="AK289" s="121"/>
      <c r="AL289" s="121"/>
      <c r="AM289" s="121"/>
      <c r="AN289" s="121"/>
      <c r="AO289" s="121">
        <v>600</v>
      </c>
      <c r="AP289" s="121"/>
      <c r="AQ289" s="121"/>
      <c r="AR289" s="121"/>
      <c r="AS289" s="121"/>
      <c r="AT289" s="121">
        <f>IF(ISNUMBER(V289),V289,0)-IF(ISNUMBER(Z289),Z289,0)-IF(ISNUMBER(AE289),AE289,0)</f>
        <v>0</v>
      </c>
      <c r="AU289" s="121"/>
      <c r="AV289" s="121"/>
      <c r="AW289" s="121"/>
      <c r="AX289" s="121">
        <v>0</v>
      </c>
      <c r="AY289" s="121"/>
      <c r="AZ289" s="121"/>
      <c r="BA289" s="121"/>
      <c r="BB289" s="121"/>
      <c r="BC289" s="121">
        <v>0</v>
      </c>
      <c r="BD289" s="121"/>
      <c r="BE289" s="121"/>
      <c r="BF289" s="121"/>
      <c r="BG289" s="121"/>
      <c r="BH289" s="121">
        <f>IF(ISNUMBER(AO289),AO289,0)-IF(ISNUMBER(AX289),AX289,0)</f>
        <v>600</v>
      </c>
      <c r="BI289" s="121"/>
      <c r="BJ289" s="121"/>
      <c r="BK289" s="121"/>
      <c r="BL289" s="121"/>
    </row>
    <row r="290" spans="1:79" s="99" customFormat="1" ht="51" customHeight="1">
      <c r="A290" s="110">
        <v>2282</v>
      </c>
      <c r="B290" s="110"/>
      <c r="C290" s="110"/>
      <c r="D290" s="110"/>
      <c r="E290" s="110"/>
      <c r="F290" s="110"/>
      <c r="G290" s="92" t="s">
        <v>188</v>
      </c>
      <c r="H290" s="93"/>
      <c r="I290" s="93"/>
      <c r="J290" s="93"/>
      <c r="K290" s="93"/>
      <c r="L290" s="93"/>
      <c r="M290" s="93"/>
      <c r="N290" s="93"/>
      <c r="O290" s="93"/>
      <c r="P290" s="94"/>
      <c r="Q290" s="121">
        <v>1090</v>
      </c>
      <c r="R290" s="121"/>
      <c r="S290" s="121"/>
      <c r="T290" s="121"/>
      <c r="U290" s="121"/>
      <c r="V290" s="121">
        <v>0</v>
      </c>
      <c r="W290" s="121"/>
      <c r="X290" s="121"/>
      <c r="Y290" s="121"/>
      <c r="Z290" s="121">
        <v>0</v>
      </c>
      <c r="AA290" s="121"/>
      <c r="AB290" s="121"/>
      <c r="AC290" s="121"/>
      <c r="AD290" s="121"/>
      <c r="AE290" s="121">
        <v>0</v>
      </c>
      <c r="AF290" s="121"/>
      <c r="AG290" s="121"/>
      <c r="AH290" s="121"/>
      <c r="AI290" s="121"/>
      <c r="AJ290" s="121">
        <f>IF(ISNUMBER(Q290),Q290,0)-IF(ISNUMBER(Z290),Z290,0)</f>
        <v>1090</v>
      </c>
      <c r="AK290" s="121"/>
      <c r="AL290" s="121"/>
      <c r="AM290" s="121"/>
      <c r="AN290" s="121"/>
      <c r="AO290" s="121">
        <v>0</v>
      </c>
      <c r="AP290" s="121"/>
      <c r="AQ290" s="121"/>
      <c r="AR290" s="121"/>
      <c r="AS290" s="121"/>
      <c r="AT290" s="121">
        <f>IF(ISNUMBER(V290),V290,0)-IF(ISNUMBER(Z290),Z290,0)-IF(ISNUMBER(AE290),AE290,0)</f>
        <v>0</v>
      </c>
      <c r="AU290" s="121"/>
      <c r="AV290" s="121"/>
      <c r="AW290" s="121"/>
      <c r="AX290" s="121">
        <v>0</v>
      </c>
      <c r="AY290" s="121"/>
      <c r="AZ290" s="121"/>
      <c r="BA290" s="121"/>
      <c r="BB290" s="121"/>
      <c r="BC290" s="121">
        <v>0</v>
      </c>
      <c r="BD290" s="121"/>
      <c r="BE290" s="121"/>
      <c r="BF290" s="121"/>
      <c r="BG290" s="121"/>
      <c r="BH290" s="121">
        <f>IF(ISNUMBER(AO290),AO290,0)-IF(ISNUMBER(AX290),AX290,0)</f>
        <v>0</v>
      </c>
      <c r="BI290" s="121"/>
      <c r="BJ290" s="121"/>
      <c r="BK290" s="121"/>
      <c r="BL290" s="121"/>
    </row>
    <row r="291" spans="1:79" s="99" customFormat="1" ht="12.75" customHeight="1">
      <c r="A291" s="110">
        <v>2800</v>
      </c>
      <c r="B291" s="110"/>
      <c r="C291" s="110"/>
      <c r="D291" s="110"/>
      <c r="E291" s="110"/>
      <c r="F291" s="110"/>
      <c r="G291" s="92" t="s">
        <v>189</v>
      </c>
      <c r="H291" s="93"/>
      <c r="I291" s="93"/>
      <c r="J291" s="93"/>
      <c r="K291" s="93"/>
      <c r="L291" s="93"/>
      <c r="M291" s="93"/>
      <c r="N291" s="93"/>
      <c r="O291" s="93"/>
      <c r="P291" s="94"/>
      <c r="Q291" s="121">
        <v>910</v>
      </c>
      <c r="R291" s="121"/>
      <c r="S291" s="121"/>
      <c r="T291" s="121"/>
      <c r="U291" s="121"/>
      <c r="V291" s="121">
        <v>0</v>
      </c>
      <c r="W291" s="121"/>
      <c r="X291" s="121"/>
      <c r="Y291" s="121"/>
      <c r="Z291" s="121">
        <v>0</v>
      </c>
      <c r="AA291" s="121"/>
      <c r="AB291" s="121"/>
      <c r="AC291" s="121"/>
      <c r="AD291" s="121"/>
      <c r="AE291" s="121">
        <v>0</v>
      </c>
      <c r="AF291" s="121"/>
      <c r="AG291" s="121"/>
      <c r="AH291" s="121"/>
      <c r="AI291" s="121"/>
      <c r="AJ291" s="121">
        <f>IF(ISNUMBER(Q291),Q291,0)-IF(ISNUMBER(Z291),Z291,0)</f>
        <v>910</v>
      </c>
      <c r="AK291" s="121"/>
      <c r="AL291" s="121"/>
      <c r="AM291" s="121"/>
      <c r="AN291" s="121"/>
      <c r="AO291" s="121">
        <v>0</v>
      </c>
      <c r="AP291" s="121"/>
      <c r="AQ291" s="121"/>
      <c r="AR291" s="121"/>
      <c r="AS291" s="121"/>
      <c r="AT291" s="121">
        <f>IF(ISNUMBER(V291),V291,0)-IF(ISNUMBER(Z291),Z291,0)-IF(ISNUMBER(AE291),AE291,0)</f>
        <v>0</v>
      </c>
      <c r="AU291" s="121"/>
      <c r="AV291" s="121"/>
      <c r="AW291" s="121"/>
      <c r="AX291" s="121">
        <v>0</v>
      </c>
      <c r="AY291" s="121"/>
      <c r="AZ291" s="121"/>
      <c r="BA291" s="121"/>
      <c r="BB291" s="121"/>
      <c r="BC291" s="121">
        <v>0</v>
      </c>
      <c r="BD291" s="121"/>
      <c r="BE291" s="121"/>
      <c r="BF291" s="121"/>
      <c r="BG291" s="121"/>
      <c r="BH291" s="121">
        <f>IF(ISNUMBER(AO291),AO291,0)-IF(ISNUMBER(AX291),AX291,0)</f>
        <v>0</v>
      </c>
      <c r="BI291" s="121"/>
      <c r="BJ291" s="121"/>
      <c r="BK291" s="121"/>
      <c r="BL291" s="121"/>
    </row>
    <row r="292" spans="1:79" s="6" customFormat="1" ht="12.75" customHeight="1">
      <c r="A292" s="85"/>
      <c r="B292" s="85"/>
      <c r="C292" s="85"/>
      <c r="D292" s="85"/>
      <c r="E292" s="85"/>
      <c r="F292" s="85"/>
      <c r="G292" s="100" t="s">
        <v>147</v>
      </c>
      <c r="H292" s="101"/>
      <c r="I292" s="101"/>
      <c r="J292" s="101"/>
      <c r="K292" s="101"/>
      <c r="L292" s="101"/>
      <c r="M292" s="101"/>
      <c r="N292" s="101"/>
      <c r="O292" s="101"/>
      <c r="P292" s="102"/>
      <c r="Q292" s="120">
        <v>2831250</v>
      </c>
      <c r="R292" s="120"/>
      <c r="S292" s="120"/>
      <c r="T292" s="120"/>
      <c r="U292" s="120"/>
      <c r="V292" s="120">
        <v>0</v>
      </c>
      <c r="W292" s="120"/>
      <c r="X292" s="120"/>
      <c r="Y292" s="120"/>
      <c r="Z292" s="120">
        <v>0</v>
      </c>
      <c r="AA292" s="120"/>
      <c r="AB292" s="120"/>
      <c r="AC292" s="120"/>
      <c r="AD292" s="120"/>
      <c r="AE292" s="120">
        <v>0</v>
      </c>
      <c r="AF292" s="120"/>
      <c r="AG292" s="120"/>
      <c r="AH292" s="120"/>
      <c r="AI292" s="120"/>
      <c r="AJ292" s="120">
        <f>IF(ISNUMBER(Q292),Q292,0)-IF(ISNUMBER(Z292),Z292,0)</f>
        <v>2831250</v>
      </c>
      <c r="AK292" s="120"/>
      <c r="AL292" s="120"/>
      <c r="AM292" s="120"/>
      <c r="AN292" s="120"/>
      <c r="AO292" s="120">
        <v>3044330</v>
      </c>
      <c r="AP292" s="120"/>
      <c r="AQ292" s="120"/>
      <c r="AR292" s="120"/>
      <c r="AS292" s="120"/>
      <c r="AT292" s="120">
        <f>IF(ISNUMBER(V292),V292,0)-IF(ISNUMBER(Z292),Z292,0)-IF(ISNUMBER(AE292),AE292,0)</f>
        <v>0</v>
      </c>
      <c r="AU292" s="120"/>
      <c r="AV292" s="120"/>
      <c r="AW292" s="120"/>
      <c r="AX292" s="120">
        <v>0</v>
      </c>
      <c r="AY292" s="120"/>
      <c r="AZ292" s="120"/>
      <c r="BA292" s="120"/>
      <c r="BB292" s="120"/>
      <c r="BC292" s="120">
        <v>0</v>
      </c>
      <c r="BD292" s="120"/>
      <c r="BE292" s="120"/>
      <c r="BF292" s="120"/>
      <c r="BG292" s="120"/>
      <c r="BH292" s="120">
        <f>IF(ISNUMBER(AO292),AO292,0)-IF(ISNUMBER(AX292),AX292,0)</f>
        <v>3044330</v>
      </c>
      <c r="BI292" s="120"/>
      <c r="BJ292" s="120"/>
      <c r="BK292" s="120"/>
      <c r="BL292" s="120"/>
    </row>
    <row r="294" spans="1:79" ht="14.25" customHeight="1">
      <c r="A294" s="29" t="s">
        <v>261</v>
      </c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</row>
    <row r="295" spans="1:79" ht="15" customHeight="1">
      <c r="A295" s="31" t="s">
        <v>254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31"/>
      <c r="BH295" s="31"/>
      <c r="BI295" s="31"/>
      <c r="BJ295" s="31"/>
      <c r="BK295" s="31"/>
      <c r="BL295" s="31"/>
    </row>
    <row r="296" spans="1:79" ht="42.95" customHeight="1">
      <c r="A296" s="74" t="s">
        <v>135</v>
      </c>
      <c r="B296" s="74"/>
      <c r="C296" s="74"/>
      <c r="D296" s="74"/>
      <c r="E296" s="74"/>
      <c r="F296" s="74"/>
      <c r="G296" s="27" t="s">
        <v>19</v>
      </c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 t="s">
        <v>15</v>
      </c>
      <c r="U296" s="27"/>
      <c r="V296" s="27"/>
      <c r="W296" s="27"/>
      <c r="X296" s="27"/>
      <c r="Y296" s="27"/>
      <c r="Z296" s="27" t="s">
        <v>14</v>
      </c>
      <c r="AA296" s="27"/>
      <c r="AB296" s="27"/>
      <c r="AC296" s="27"/>
      <c r="AD296" s="27"/>
      <c r="AE296" s="27" t="s">
        <v>257</v>
      </c>
      <c r="AF296" s="27"/>
      <c r="AG296" s="27"/>
      <c r="AH296" s="27"/>
      <c r="AI296" s="27"/>
      <c r="AJ296" s="27"/>
      <c r="AK296" s="27" t="s">
        <v>262</v>
      </c>
      <c r="AL296" s="27"/>
      <c r="AM296" s="27"/>
      <c r="AN296" s="27"/>
      <c r="AO296" s="27"/>
      <c r="AP296" s="27"/>
      <c r="AQ296" s="27" t="s">
        <v>275</v>
      </c>
      <c r="AR296" s="27"/>
      <c r="AS296" s="27"/>
      <c r="AT296" s="27"/>
      <c r="AU296" s="27"/>
      <c r="AV296" s="27"/>
      <c r="AW296" s="27" t="s">
        <v>18</v>
      </c>
      <c r="AX296" s="27"/>
      <c r="AY296" s="27"/>
      <c r="AZ296" s="27"/>
      <c r="BA296" s="27"/>
      <c r="BB296" s="27"/>
      <c r="BC296" s="27"/>
      <c r="BD296" s="27"/>
      <c r="BE296" s="27" t="s">
        <v>156</v>
      </c>
      <c r="BF296" s="27"/>
      <c r="BG296" s="27"/>
      <c r="BH296" s="27"/>
      <c r="BI296" s="27"/>
      <c r="BJ296" s="27"/>
      <c r="BK296" s="27"/>
      <c r="BL296" s="27"/>
    </row>
    <row r="297" spans="1:79" ht="21.75" customHeight="1">
      <c r="A297" s="74"/>
      <c r="B297" s="74"/>
      <c r="C297" s="74"/>
      <c r="D297" s="74"/>
      <c r="E297" s="74"/>
      <c r="F297" s="74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</row>
    <row r="298" spans="1:79" ht="15" customHeight="1">
      <c r="A298" s="27">
        <v>1</v>
      </c>
      <c r="B298" s="27"/>
      <c r="C298" s="27"/>
      <c r="D298" s="27"/>
      <c r="E298" s="27"/>
      <c r="F298" s="27"/>
      <c r="G298" s="27">
        <v>2</v>
      </c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>
        <v>3</v>
      </c>
      <c r="U298" s="27"/>
      <c r="V298" s="27"/>
      <c r="W298" s="27"/>
      <c r="X298" s="27"/>
      <c r="Y298" s="27"/>
      <c r="Z298" s="27">
        <v>4</v>
      </c>
      <c r="AA298" s="27"/>
      <c r="AB298" s="27"/>
      <c r="AC298" s="27"/>
      <c r="AD298" s="27"/>
      <c r="AE298" s="27">
        <v>5</v>
      </c>
      <c r="AF298" s="27"/>
      <c r="AG298" s="27"/>
      <c r="AH298" s="27"/>
      <c r="AI298" s="27"/>
      <c r="AJ298" s="27"/>
      <c r="AK298" s="27">
        <v>6</v>
      </c>
      <c r="AL298" s="27"/>
      <c r="AM298" s="27"/>
      <c r="AN298" s="27"/>
      <c r="AO298" s="27"/>
      <c r="AP298" s="27"/>
      <c r="AQ298" s="27">
        <v>7</v>
      </c>
      <c r="AR298" s="27"/>
      <c r="AS298" s="27"/>
      <c r="AT298" s="27"/>
      <c r="AU298" s="27"/>
      <c r="AV298" s="27"/>
      <c r="AW298" s="26">
        <v>8</v>
      </c>
      <c r="AX298" s="26"/>
      <c r="AY298" s="26"/>
      <c r="AZ298" s="26"/>
      <c r="BA298" s="26"/>
      <c r="BB298" s="26"/>
      <c r="BC298" s="26"/>
      <c r="BD298" s="26"/>
      <c r="BE298" s="26">
        <v>9</v>
      </c>
      <c r="BF298" s="26"/>
      <c r="BG298" s="26"/>
      <c r="BH298" s="26"/>
      <c r="BI298" s="26"/>
      <c r="BJ298" s="26"/>
      <c r="BK298" s="26"/>
      <c r="BL298" s="26"/>
    </row>
    <row r="299" spans="1:79" s="1" customFormat="1" ht="18.75" hidden="1" customHeight="1">
      <c r="A299" s="26" t="s">
        <v>64</v>
      </c>
      <c r="B299" s="26"/>
      <c r="C299" s="26"/>
      <c r="D299" s="26"/>
      <c r="E299" s="26"/>
      <c r="F299" s="26"/>
      <c r="G299" s="67" t="s">
        <v>57</v>
      </c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30" t="s">
        <v>80</v>
      </c>
      <c r="U299" s="30"/>
      <c r="V299" s="30"/>
      <c r="W299" s="30"/>
      <c r="X299" s="30"/>
      <c r="Y299" s="30"/>
      <c r="Z299" s="30" t="s">
        <v>81</v>
      </c>
      <c r="AA299" s="30"/>
      <c r="AB299" s="30"/>
      <c r="AC299" s="30"/>
      <c r="AD299" s="30"/>
      <c r="AE299" s="30" t="s">
        <v>82</v>
      </c>
      <c r="AF299" s="30"/>
      <c r="AG299" s="30"/>
      <c r="AH299" s="30"/>
      <c r="AI299" s="30"/>
      <c r="AJ299" s="30"/>
      <c r="AK299" s="30" t="s">
        <v>83</v>
      </c>
      <c r="AL299" s="30"/>
      <c r="AM299" s="30"/>
      <c r="AN299" s="30"/>
      <c r="AO299" s="30"/>
      <c r="AP299" s="30"/>
      <c r="AQ299" s="30" t="s">
        <v>84</v>
      </c>
      <c r="AR299" s="30"/>
      <c r="AS299" s="30"/>
      <c r="AT299" s="30"/>
      <c r="AU299" s="30"/>
      <c r="AV299" s="30"/>
      <c r="AW299" s="67" t="s">
        <v>87</v>
      </c>
      <c r="AX299" s="67"/>
      <c r="AY299" s="67"/>
      <c r="AZ299" s="67"/>
      <c r="BA299" s="67"/>
      <c r="BB299" s="67"/>
      <c r="BC299" s="67"/>
      <c r="BD299" s="67"/>
      <c r="BE299" s="67" t="s">
        <v>88</v>
      </c>
      <c r="BF299" s="67"/>
      <c r="BG299" s="67"/>
      <c r="BH299" s="67"/>
      <c r="BI299" s="67"/>
      <c r="BJ299" s="67"/>
      <c r="BK299" s="67"/>
      <c r="BL299" s="67"/>
      <c r="CA299" s="1" t="s">
        <v>54</v>
      </c>
    </row>
    <row r="300" spans="1:79" s="99" customFormat="1" ht="12.75" customHeight="1">
      <c r="A300" s="110">
        <v>2111</v>
      </c>
      <c r="B300" s="110"/>
      <c r="C300" s="110"/>
      <c r="D300" s="110"/>
      <c r="E300" s="110"/>
      <c r="F300" s="110"/>
      <c r="G300" s="92" t="s">
        <v>180</v>
      </c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4"/>
      <c r="T300" s="121">
        <v>1603112</v>
      </c>
      <c r="U300" s="121"/>
      <c r="V300" s="121"/>
      <c r="W300" s="121"/>
      <c r="X300" s="121"/>
      <c r="Y300" s="121"/>
      <c r="Z300" s="121">
        <v>1601903</v>
      </c>
      <c r="AA300" s="121"/>
      <c r="AB300" s="121"/>
      <c r="AC300" s="121"/>
      <c r="AD300" s="121"/>
      <c r="AE300" s="121">
        <v>0</v>
      </c>
      <c r="AF300" s="121"/>
      <c r="AG300" s="121"/>
      <c r="AH300" s="121"/>
      <c r="AI300" s="121"/>
      <c r="AJ300" s="121"/>
      <c r="AK300" s="121">
        <v>0</v>
      </c>
      <c r="AL300" s="121"/>
      <c r="AM300" s="121"/>
      <c r="AN300" s="121"/>
      <c r="AO300" s="121"/>
      <c r="AP300" s="121"/>
      <c r="AQ300" s="121">
        <v>0</v>
      </c>
      <c r="AR300" s="121"/>
      <c r="AS300" s="121"/>
      <c r="AT300" s="121"/>
      <c r="AU300" s="121"/>
      <c r="AV300" s="121"/>
      <c r="AW300" s="132"/>
      <c r="AX300" s="132"/>
      <c r="AY300" s="132"/>
      <c r="AZ300" s="132"/>
      <c r="BA300" s="132"/>
      <c r="BB300" s="132"/>
      <c r="BC300" s="132"/>
      <c r="BD300" s="132"/>
      <c r="BE300" s="132"/>
      <c r="BF300" s="132"/>
      <c r="BG300" s="132"/>
      <c r="BH300" s="132"/>
      <c r="BI300" s="132"/>
      <c r="BJ300" s="132"/>
      <c r="BK300" s="132"/>
      <c r="BL300" s="132"/>
      <c r="CA300" s="99" t="s">
        <v>55</v>
      </c>
    </row>
    <row r="301" spans="1:79" s="99" customFormat="1" ht="12.75" customHeight="1">
      <c r="A301" s="110">
        <v>2120</v>
      </c>
      <c r="B301" s="110"/>
      <c r="C301" s="110"/>
      <c r="D301" s="110"/>
      <c r="E301" s="110"/>
      <c r="F301" s="110"/>
      <c r="G301" s="92" t="s">
        <v>181</v>
      </c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4"/>
      <c r="T301" s="121">
        <v>380512</v>
      </c>
      <c r="U301" s="121"/>
      <c r="V301" s="121"/>
      <c r="W301" s="121"/>
      <c r="X301" s="121"/>
      <c r="Y301" s="121"/>
      <c r="Z301" s="121">
        <v>380489</v>
      </c>
      <c r="AA301" s="121"/>
      <c r="AB301" s="121"/>
      <c r="AC301" s="121"/>
      <c r="AD301" s="121"/>
      <c r="AE301" s="121">
        <v>0</v>
      </c>
      <c r="AF301" s="121"/>
      <c r="AG301" s="121"/>
      <c r="AH301" s="121"/>
      <c r="AI301" s="121"/>
      <c r="AJ301" s="121"/>
      <c r="AK301" s="121">
        <v>0</v>
      </c>
      <c r="AL301" s="121"/>
      <c r="AM301" s="121"/>
      <c r="AN301" s="121"/>
      <c r="AO301" s="121"/>
      <c r="AP301" s="121"/>
      <c r="AQ301" s="121">
        <v>0</v>
      </c>
      <c r="AR301" s="121"/>
      <c r="AS301" s="121"/>
      <c r="AT301" s="121"/>
      <c r="AU301" s="121"/>
      <c r="AV301" s="121"/>
      <c r="AW301" s="132"/>
      <c r="AX301" s="132"/>
      <c r="AY301" s="132"/>
      <c r="AZ301" s="132"/>
      <c r="BA301" s="132"/>
      <c r="BB301" s="132"/>
      <c r="BC301" s="132"/>
      <c r="BD301" s="132"/>
      <c r="BE301" s="132"/>
      <c r="BF301" s="132"/>
      <c r="BG301" s="132"/>
      <c r="BH301" s="132"/>
      <c r="BI301" s="132"/>
      <c r="BJ301" s="132"/>
      <c r="BK301" s="132"/>
      <c r="BL301" s="132"/>
    </row>
    <row r="302" spans="1:79" s="99" customFormat="1" ht="25.5" customHeight="1">
      <c r="A302" s="110">
        <v>2210</v>
      </c>
      <c r="B302" s="110"/>
      <c r="C302" s="110"/>
      <c r="D302" s="110"/>
      <c r="E302" s="110"/>
      <c r="F302" s="110"/>
      <c r="G302" s="92" t="s">
        <v>182</v>
      </c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4"/>
      <c r="T302" s="121">
        <v>34700</v>
      </c>
      <c r="U302" s="121"/>
      <c r="V302" s="121"/>
      <c r="W302" s="121"/>
      <c r="X302" s="121"/>
      <c r="Y302" s="121"/>
      <c r="Z302" s="121">
        <v>34700</v>
      </c>
      <c r="AA302" s="121"/>
      <c r="AB302" s="121"/>
      <c r="AC302" s="121"/>
      <c r="AD302" s="121"/>
      <c r="AE302" s="121">
        <v>0</v>
      </c>
      <c r="AF302" s="121"/>
      <c r="AG302" s="121"/>
      <c r="AH302" s="121"/>
      <c r="AI302" s="121"/>
      <c r="AJ302" s="121"/>
      <c r="AK302" s="121">
        <v>0</v>
      </c>
      <c r="AL302" s="121"/>
      <c r="AM302" s="121"/>
      <c r="AN302" s="121"/>
      <c r="AO302" s="121"/>
      <c r="AP302" s="121"/>
      <c r="AQ302" s="121">
        <v>0</v>
      </c>
      <c r="AR302" s="121"/>
      <c r="AS302" s="121"/>
      <c r="AT302" s="121"/>
      <c r="AU302" s="121"/>
      <c r="AV302" s="121"/>
      <c r="AW302" s="132"/>
      <c r="AX302" s="132"/>
      <c r="AY302" s="132"/>
      <c r="AZ302" s="132"/>
      <c r="BA302" s="132"/>
      <c r="BB302" s="132"/>
      <c r="BC302" s="132"/>
      <c r="BD302" s="132"/>
      <c r="BE302" s="132"/>
      <c r="BF302" s="132"/>
      <c r="BG302" s="132"/>
      <c r="BH302" s="132"/>
      <c r="BI302" s="132"/>
      <c r="BJ302" s="132"/>
      <c r="BK302" s="132"/>
      <c r="BL302" s="132"/>
    </row>
    <row r="303" spans="1:79" s="99" customFormat="1" ht="12.75" customHeight="1">
      <c r="A303" s="110">
        <v>2240</v>
      </c>
      <c r="B303" s="110"/>
      <c r="C303" s="110"/>
      <c r="D303" s="110"/>
      <c r="E303" s="110"/>
      <c r="F303" s="110"/>
      <c r="G303" s="92" t="s">
        <v>183</v>
      </c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4"/>
      <c r="T303" s="121">
        <v>44460</v>
      </c>
      <c r="U303" s="121"/>
      <c r="V303" s="121"/>
      <c r="W303" s="121"/>
      <c r="X303" s="121"/>
      <c r="Y303" s="121"/>
      <c r="Z303" s="121">
        <v>41386</v>
      </c>
      <c r="AA303" s="121"/>
      <c r="AB303" s="121"/>
      <c r="AC303" s="121"/>
      <c r="AD303" s="121"/>
      <c r="AE303" s="121">
        <v>0</v>
      </c>
      <c r="AF303" s="121"/>
      <c r="AG303" s="121"/>
      <c r="AH303" s="121"/>
      <c r="AI303" s="121"/>
      <c r="AJ303" s="121"/>
      <c r="AK303" s="121">
        <v>0</v>
      </c>
      <c r="AL303" s="121"/>
      <c r="AM303" s="121"/>
      <c r="AN303" s="121"/>
      <c r="AO303" s="121"/>
      <c r="AP303" s="121"/>
      <c r="AQ303" s="121">
        <v>0</v>
      </c>
      <c r="AR303" s="121"/>
      <c r="AS303" s="121"/>
      <c r="AT303" s="121"/>
      <c r="AU303" s="121"/>
      <c r="AV303" s="121"/>
      <c r="AW303" s="132"/>
      <c r="AX303" s="132"/>
      <c r="AY303" s="132"/>
      <c r="AZ303" s="132"/>
      <c r="BA303" s="132"/>
      <c r="BB303" s="132"/>
      <c r="BC303" s="132"/>
      <c r="BD303" s="132"/>
      <c r="BE303" s="132"/>
      <c r="BF303" s="132"/>
      <c r="BG303" s="132"/>
      <c r="BH303" s="132"/>
      <c r="BI303" s="132"/>
      <c r="BJ303" s="132"/>
      <c r="BK303" s="132"/>
      <c r="BL303" s="132"/>
    </row>
    <row r="304" spans="1:79" s="99" customFormat="1" ht="12.75" customHeight="1">
      <c r="A304" s="110">
        <v>2273</v>
      </c>
      <c r="B304" s="110"/>
      <c r="C304" s="110"/>
      <c r="D304" s="110"/>
      <c r="E304" s="110"/>
      <c r="F304" s="110"/>
      <c r="G304" s="92" t="s">
        <v>185</v>
      </c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4"/>
      <c r="T304" s="121">
        <v>39800</v>
      </c>
      <c r="U304" s="121"/>
      <c r="V304" s="121"/>
      <c r="W304" s="121"/>
      <c r="X304" s="121"/>
      <c r="Y304" s="121"/>
      <c r="Z304" s="121">
        <v>13201</v>
      </c>
      <c r="AA304" s="121"/>
      <c r="AB304" s="121"/>
      <c r="AC304" s="121"/>
      <c r="AD304" s="121"/>
      <c r="AE304" s="121">
        <v>0</v>
      </c>
      <c r="AF304" s="121"/>
      <c r="AG304" s="121"/>
      <c r="AH304" s="121"/>
      <c r="AI304" s="121"/>
      <c r="AJ304" s="121"/>
      <c r="AK304" s="121">
        <v>0</v>
      </c>
      <c r="AL304" s="121"/>
      <c r="AM304" s="121"/>
      <c r="AN304" s="121"/>
      <c r="AO304" s="121"/>
      <c r="AP304" s="121"/>
      <c r="AQ304" s="121">
        <v>0</v>
      </c>
      <c r="AR304" s="121"/>
      <c r="AS304" s="121"/>
      <c r="AT304" s="121"/>
      <c r="AU304" s="121"/>
      <c r="AV304" s="121"/>
      <c r="AW304" s="132"/>
      <c r="AX304" s="132"/>
      <c r="AY304" s="132"/>
      <c r="AZ304" s="132"/>
      <c r="BA304" s="132"/>
      <c r="BB304" s="132"/>
      <c r="BC304" s="132"/>
      <c r="BD304" s="132"/>
      <c r="BE304" s="132"/>
      <c r="BF304" s="132"/>
      <c r="BG304" s="132"/>
      <c r="BH304" s="132"/>
      <c r="BI304" s="132"/>
      <c r="BJ304" s="132"/>
      <c r="BK304" s="132"/>
      <c r="BL304" s="132"/>
    </row>
    <row r="305" spans="1:64" s="99" customFormat="1" ht="38.25" customHeight="1">
      <c r="A305" s="110">
        <v>2274</v>
      </c>
      <c r="B305" s="110"/>
      <c r="C305" s="110"/>
      <c r="D305" s="110"/>
      <c r="E305" s="110"/>
      <c r="F305" s="110"/>
      <c r="G305" s="92" t="s">
        <v>186</v>
      </c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4"/>
      <c r="T305" s="121">
        <v>173000</v>
      </c>
      <c r="U305" s="121"/>
      <c r="V305" s="121"/>
      <c r="W305" s="121"/>
      <c r="X305" s="121"/>
      <c r="Y305" s="121"/>
      <c r="Z305" s="121">
        <v>96560</v>
      </c>
      <c r="AA305" s="121"/>
      <c r="AB305" s="121"/>
      <c r="AC305" s="121"/>
      <c r="AD305" s="121"/>
      <c r="AE305" s="121">
        <v>18209</v>
      </c>
      <c r="AF305" s="121"/>
      <c r="AG305" s="121"/>
      <c r="AH305" s="121"/>
      <c r="AI305" s="121"/>
      <c r="AJ305" s="121"/>
      <c r="AK305" s="121">
        <v>29797</v>
      </c>
      <c r="AL305" s="121"/>
      <c r="AM305" s="121"/>
      <c r="AN305" s="121"/>
      <c r="AO305" s="121"/>
      <c r="AP305" s="121"/>
      <c r="AQ305" s="121">
        <v>29797</v>
      </c>
      <c r="AR305" s="121"/>
      <c r="AS305" s="121"/>
      <c r="AT305" s="121"/>
      <c r="AU305" s="121"/>
      <c r="AV305" s="121"/>
      <c r="AW305" s="92" t="s">
        <v>241</v>
      </c>
      <c r="AX305" s="93"/>
      <c r="AY305" s="93"/>
      <c r="AZ305" s="93"/>
      <c r="BA305" s="93"/>
      <c r="BB305" s="93"/>
      <c r="BC305" s="93"/>
      <c r="BD305" s="94"/>
      <c r="BE305" s="132"/>
      <c r="BF305" s="132"/>
      <c r="BG305" s="132"/>
      <c r="BH305" s="132"/>
      <c r="BI305" s="132"/>
      <c r="BJ305" s="132"/>
      <c r="BK305" s="132"/>
      <c r="BL305" s="132"/>
    </row>
    <row r="306" spans="1:64" s="99" customFormat="1" ht="25.5" customHeight="1">
      <c r="A306" s="110">
        <v>2275</v>
      </c>
      <c r="B306" s="110"/>
      <c r="C306" s="110"/>
      <c r="D306" s="110"/>
      <c r="E306" s="110"/>
      <c r="F306" s="110"/>
      <c r="G306" s="92" t="s">
        <v>187</v>
      </c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4"/>
      <c r="T306" s="121">
        <v>1600</v>
      </c>
      <c r="U306" s="121"/>
      <c r="V306" s="121"/>
      <c r="W306" s="121"/>
      <c r="X306" s="121"/>
      <c r="Y306" s="121"/>
      <c r="Z306" s="121">
        <v>658</v>
      </c>
      <c r="AA306" s="121"/>
      <c r="AB306" s="121"/>
      <c r="AC306" s="121"/>
      <c r="AD306" s="121"/>
      <c r="AE306" s="121">
        <v>0</v>
      </c>
      <c r="AF306" s="121"/>
      <c r="AG306" s="121"/>
      <c r="AH306" s="121"/>
      <c r="AI306" s="121"/>
      <c r="AJ306" s="121"/>
      <c r="AK306" s="121">
        <v>0</v>
      </c>
      <c r="AL306" s="121"/>
      <c r="AM306" s="121"/>
      <c r="AN306" s="121"/>
      <c r="AO306" s="121"/>
      <c r="AP306" s="121"/>
      <c r="AQ306" s="121">
        <v>0</v>
      </c>
      <c r="AR306" s="121"/>
      <c r="AS306" s="121"/>
      <c r="AT306" s="121"/>
      <c r="AU306" s="121"/>
      <c r="AV306" s="121"/>
      <c r="AW306" s="92"/>
      <c r="AX306" s="93"/>
      <c r="AY306" s="93"/>
      <c r="AZ306" s="93"/>
      <c r="BA306" s="93"/>
      <c r="BB306" s="93"/>
      <c r="BC306" s="93"/>
      <c r="BD306" s="94"/>
      <c r="BE306" s="132"/>
      <c r="BF306" s="132"/>
      <c r="BG306" s="132"/>
      <c r="BH306" s="132"/>
      <c r="BI306" s="132"/>
      <c r="BJ306" s="132"/>
      <c r="BK306" s="132"/>
      <c r="BL306" s="132"/>
    </row>
    <row r="307" spans="1:64" s="99" customFormat="1" ht="38.25" customHeight="1">
      <c r="A307" s="110">
        <v>2282</v>
      </c>
      <c r="B307" s="110"/>
      <c r="C307" s="110"/>
      <c r="D307" s="110"/>
      <c r="E307" s="110"/>
      <c r="F307" s="110"/>
      <c r="G307" s="92" t="s">
        <v>188</v>
      </c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4"/>
      <c r="T307" s="121">
        <v>1440</v>
      </c>
      <c r="U307" s="121"/>
      <c r="V307" s="121"/>
      <c r="W307" s="121"/>
      <c r="X307" s="121"/>
      <c r="Y307" s="121"/>
      <c r="Z307" s="121">
        <v>1440</v>
      </c>
      <c r="AA307" s="121"/>
      <c r="AB307" s="121"/>
      <c r="AC307" s="121"/>
      <c r="AD307" s="121"/>
      <c r="AE307" s="121">
        <v>0</v>
      </c>
      <c r="AF307" s="121"/>
      <c r="AG307" s="121"/>
      <c r="AH307" s="121"/>
      <c r="AI307" s="121"/>
      <c r="AJ307" s="121"/>
      <c r="AK307" s="121">
        <v>0</v>
      </c>
      <c r="AL307" s="121"/>
      <c r="AM307" s="121"/>
      <c r="AN307" s="121"/>
      <c r="AO307" s="121"/>
      <c r="AP307" s="121"/>
      <c r="AQ307" s="121">
        <v>0</v>
      </c>
      <c r="AR307" s="121"/>
      <c r="AS307" s="121"/>
      <c r="AT307" s="121"/>
      <c r="AU307" s="121"/>
      <c r="AV307" s="121"/>
      <c r="AW307" s="92"/>
      <c r="AX307" s="93"/>
      <c r="AY307" s="93"/>
      <c r="AZ307" s="93"/>
      <c r="BA307" s="93"/>
      <c r="BB307" s="93"/>
      <c r="BC307" s="93"/>
      <c r="BD307" s="94"/>
      <c r="BE307" s="132"/>
      <c r="BF307" s="132"/>
      <c r="BG307" s="132"/>
      <c r="BH307" s="132"/>
      <c r="BI307" s="132"/>
      <c r="BJ307" s="132"/>
      <c r="BK307" s="132"/>
      <c r="BL307" s="132"/>
    </row>
    <row r="308" spans="1:64" s="6" customFormat="1" ht="12.75" customHeight="1">
      <c r="A308" s="85"/>
      <c r="B308" s="85"/>
      <c r="C308" s="85"/>
      <c r="D308" s="85"/>
      <c r="E308" s="85"/>
      <c r="F308" s="85"/>
      <c r="G308" s="100" t="s">
        <v>147</v>
      </c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2"/>
      <c r="T308" s="120">
        <v>2278624</v>
      </c>
      <c r="U308" s="120"/>
      <c r="V308" s="120"/>
      <c r="W308" s="120"/>
      <c r="X308" s="120"/>
      <c r="Y308" s="120"/>
      <c r="Z308" s="120">
        <v>2170337</v>
      </c>
      <c r="AA308" s="120"/>
      <c r="AB308" s="120"/>
      <c r="AC308" s="120"/>
      <c r="AD308" s="120"/>
      <c r="AE308" s="120">
        <v>18209</v>
      </c>
      <c r="AF308" s="120"/>
      <c r="AG308" s="120"/>
      <c r="AH308" s="120"/>
      <c r="AI308" s="120"/>
      <c r="AJ308" s="120"/>
      <c r="AK308" s="120">
        <v>29797</v>
      </c>
      <c r="AL308" s="120"/>
      <c r="AM308" s="120"/>
      <c r="AN308" s="120"/>
      <c r="AO308" s="120"/>
      <c r="AP308" s="120"/>
      <c r="AQ308" s="120">
        <v>29797</v>
      </c>
      <c r="AR308" s="120"/>
      <c r="AS308" s="120"/>
      <c r="AT308" s="120"/>
      <c r="AU308" s="120"/>
      <c r="AV308" s="120"/>
      <c r="AW308" s="100"/>
      <c r="AX308" s="101"/>
      <c r="AY308" s="101"/>
      <c r="AZ308" s="101"/>
      <c r="BA308" s="101"/>
      <c r="BB308" s="101"/>
      <c r="BC308" s="101"/>
      <c r="BD308" s="102"/>
      <c r="BE308" s="122"/>
      <c r="BF308" s="122"/>
      <c r="BG308" s="122"/>
      <c r="BH308" s="122"/>
      <c r="BI308" s="122"/>
      <c r="BJ308" s="122"/>
      <c r="BK308" s="122"/>
      <c r="BL308" s="122"/>
    </row>
    <row r="310" spans="1:64" ht="14.25" customHeight="1">
      <c r="A310" s="29" t="s">
        <v>263</v>
      </c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</row>
    <row r="311" spans="1:64" ht="15" customHeight="1">
      <c r="A311" s="133" t="s">
        <v>242</v>
      </c>
      <c r="B311" s="134"/>
      <c r="C311" s="134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134"/>
      <c r="AA311" s="134"/>
      <c r="AB311" s="134"/>
      <c r="AC311" s="134"/>
      <c r="AD311" s="134"/>
      <c r="AE311" s="134"/>
      <c r="AF311" s="134"/>
      <c r="AG311" s="134"/>
      <c r="AH311" s="134"/>
      <c r="AI311" s="134"/>
      <c r="AJ311" s="134"/>
      <c r="AK311" s="134"/>
      <c r="AL311" s="134"/>
      <c r="AM311" s="134"/>
      <c r="AN311" s="134"/>
      <c r="AO311" s="134"/>
      <c r="AP311" s="134"/>
      <c r="AQ311" s="134"/>
      <c r="AR311" s="134"/>
      <c r="AS311" s="134"/>
      <c r="AT311" s="134"/>
      <c r="AU311" s="134"/>
      <c r="AV311" s="134"/>
      <c r="AW311" s="134"/>
      <c r="AX311" s="134"/>
      <c r="AY311" s="134"/>
      <c r="AZ311" s="134"/>
      <c r="BA311" s="134"/>
      <c r="BB311" s="134"/>
      <c r="BC311" s="134"/>
      <c r="BD311" s="134"/>
      <c r="BE311" s="134"/>
      <c r="BF311" s="134"/>
      <c r="BG311" s="134"/>
      <c r="BH311" s="134"/>
      <c r="BI311" s="134"/>
      <c r="BJ311" s="134"/>
      <c r="BK311" s="134"/>
      <c r="BL311" s="134"/>
    </row>
    <row r="312" spans="1:6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</row>
    <row r="314" spans="1:64" ht="14.25">
      <c r="A314" s="29" t="s">
        <v>290</v>
      </c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</row>
    <row r="315" spans="1:64" ht="14.25">
      <c r="A315" s="29" t="s">
        <v>264</v>
      </c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</row>
    <row r="316" spans="1:64" ht="15" customHeight="1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60"/>
      <c r="AU316" s="60"/>
      <c r="AV316" s="60"/>
      <c r="AW316" s="60"/>
      <c r="AX316" s="60"/>
      <c r="AY316" s="60"/>
      <c r="AZ316" s="60"/>
      <c r="BA316" s="60"/>
      <c r="BB316" s="60"/>
      <c r="BC316" s="60"/>
      <c r="BD316" s="60"/>
      <c r="BE316" s="60"/>
      <c r="BF316" s="60"/>
      <c r="BG316" s="60"/>
      <c r="BH316" s="60"/>
      <c r="BI316" s="60"/>
      <c r="BJ316" s="60"/>
      <c r="BK316" s="60"/>
      <c r="BL316" s="60"/>
    </row>
    <row r="317" spans="1:6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</row>
    <row r="320" spans="1:64" ht="18.95" customHeight="1">
      <c r="A320" s="137" t="s">
        <v>248</v>
      </c>
      <c r="B320" s="134"/>
      <c r="C320" s="134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134"/>
      <c r="AA320" s="134"/>
      <c r="AB320" s="22"/>
      <c r="AC320" s="22"/>
      <c r="AD320" s="22"/>
      <c r="AE320" s="22"/>
      <c r="AF320" s="22"/>
      <c r="AG320" s="22"/>
      <c r="AH320" s="42"/>
      <c r="AI320" s="42"/>
      <c r="AJ320" s="42"/>
      <c r="AK320" s="42"/>
      <c r="AL320" s="42"/>
      <c r="AM320" s="42"/>
      <c r="AN320" s="42"/>
      <c r="AO320" s="42"/>
      <c r="AP320" s="42"/>
      <c r="AQ320" s="22"/>
      <c r="AR320" s="22"/>
      <c r="AS320" s="22"/>
      <c r="AT320" s="22"/>
      <c r="AU320" s="138" t="s">
        <v>250</v>
      </c>
      <c r="AV320" s="136"/>
      <c r="AW320" s="136"/>
      <c r="AX320" s="136"/>
      <c r="AY320" s="136"/>
      <c r="AZ320" s="136"/>
      <c r="BA320" s="136"/>
      <c r="BB320" s="136"/>
      <c r="BC320" s="136"/>
      <c r="BD320" s="136"/>
      <c r="BE320" s="136"/>
      <c r="BF320" s="136"/>
    </row>
    <row r="321" spans="1:58" ht="12.75" customHeight="1">
      <c r="AB321" s="23"/>
      <c r="AC321" s="23"/>
      <c r="AD321" s="23"/>
      <c r="AE321" s="23"/>
      <c r="AF321" s="23"/>
      <c r="AG321" s="23"/>
      <c r="AH321" s="28" t="s">
        <v>1</v>
      </c>
      <c r="AI321" s="28"/>
      <c r="AJ321" s="28"/>
      <c r="AK321" s="28"/>
      <c r="AL321" s="28"/>
      <c r="AM321" s="28"/>
      <c r="AN321" s="28"/>
      <c r="AO321" s="28"/>
      <c r="AP321" s="28"/>
      <c r="AQ321" s="23"/>
      <c r="AR321" s="23"/>
      <c r="AS321" s="23"/>
      <c r="AT321" s="23"/>
      <c r="AU321" s="28" t="s">
        <v>171</v>
      </c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</row>
    <row r="322" spans="1:58" ht="15">
      <c r="AB322" s="23"/>
      <c r="AC322" s="23"/>
      <c r="AD322" s="23"/>
      <c r="AE322" s="23"/>
      <c r="AF322" s="23"/>
      <c r="AG322" s="23"/>
      <c r="AH322" s="24"/>
      <c r="AI322" s="24"/>
      <c r="AJ322" s="24"/>
      <c r="AK322" s="24"/>
      <c r="AL322" s="24"/>
      <c r="AM322" s="24"/>
      <c r="AN322" s="24"/>
      <c r="AO322" s="24"/>
      <c r="AP322" s="24"/>
      <c r="AQ322" s="23"/>
      <c r="AR322" s="23"/>
      <c r="AS322" s="23"/>
      <c r="AT322" s="23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24"/>
      <c r="BF322" s="24"/>
    </row>
    <row r="323" spans="1:58" ht="18" customHeight="1">
      <c r="A323" s="137" t="s">
        <v>249</v>
      </c>
      <c r="B323" s="134"/>
      <c r="C323" s="134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134"/>
      <c r="AA323" s="134"/>
      <c r="AB323" s="23"/>
      <c r="AC323" s="23"/>
      <c r="AD323" s="23"/>
      <c r="AE323" s="23"/>
      <c r="AF323" s="23"/>
      <c r="AG323" s="23"/>
      <c r="AH323" s="43"/>
      <c r="AI323" s="43"/>
      <c r="AJ323" s="43"/>
      <c r="AK323" s="43"/>
      <c r="AL323" s="43"/>
      <c r="AM323" s="43"/>
      <c r="AN323" s="43"/>
      <c r="AO323" s="43"/>
      <c r="AP323" s="43"/>
      <c r="AQ323" s="23"/>
      <c r="AR323" s="23"/>
      <c r="AS323" s="23"/>
      <c r="AT323" s="23"/>
      <c r="AU323" s="139" t="s">
        <v>251</v>
      </c>
      <c r="AV323" s="136"/>
      <c r="AW323" s="136"/>
      <c r="AX323" s="136"/>
      <c r="AY323" s="136"/>
      <c r="AZ323" s="136"/>
      <c r="BA323" s="136"/>
      <c r="BB323" s="136"/>
      <c r="BC323" s="136"/>
      <c r="BD323" s="136"/>
      <c r="BE323" s="136"/>
      <c r="BF323" s="136"/>
    </row>
    <row r="324" spans="1:58" ht="12" customHeight="1">
      <c r="AB324" s="23"/>
      <c r="AC324" s="23"/>
      <c r="AD324" s="23"/>
      <c r="AE324" s="23"/>
      <c r="AF324" s="23"/>
      <c r="AG324" s="23"/>
      <c r="AH324" s="28" t="s">
        <v>1</v>
      </c>
      <c r="AI324" s="28"/>
      <c r="AJ324" s="28"/>
      <c r="AK324" s="28"/>
      <c r="AL324" s="28"/>
      <c r="AM324" s="28"/>
      <c r="AN324" s="28"/>
      <c r="AO324" s="28"/>
      <c r="AP324" s="28"/>
      <c r="AQ324" s="23"/>
      <c r="AR324" s="23"/>
      <c r="AS324" s="23"/>
      <c r="AT324" s="23"/>
      <c r="AU324" s="28" t="s">
        <v>171</v>
      </c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</row>
  </sheetData>
  <mergeCells count="2457">
    <mergeCell ref="BE308:BL308"/>
    <mergeCell ref="AW307:BD307"/>
    <mergeCell ref="BE307:BL307"/>
    <mergeCell ref="A308:F308"/>
    <mergeCell ref="G308:S308"/>
    <mergeCell ref="T308:Y308"/>
    <mergeCell ref="Z308:AD308"/>
    <mergeCell ref="AE308:AJ308"/>
    <mergeCell ref="AK308:AP308"/>
    <mergeCell ref="AQ308:AV308"/>
    <mergeCell ref="AW308:BD308"/>
    <mergeCell ref="AQ306:AV306"/>
    <mergeCell ref="AW306:BD306"/>
    <mergeCell ref="BE306:BL306"/>
    <mergeCell ref="A307:F307"/>
    <mergeCell ref="G307:S307"/>
    <mergeCell ref="T307:Y307"/>
    <mergeCell ref="Z307:AD307"/>
    <mergeCell ref="AE307:AJ307"/>
    <mergeCell ref="AK307:AP307"/>
    <mergeCell ref="AQ307:AV307"/>
    <mergeCell ref="A306:F306"/>
    <mergeCell ref="G306:S306"/>
    <mergeCell ref="T306:Y306"/>
    <mergeCell ref="Z306:AD306"/>
    <mergeCell ref="AE306:AJ306"/>
    <mergeCell ref="AK306:AP306"/>
    <mergeCell ref="BE304:BL304"/>
    <mergeCell ref="A305:F305"/>
    <mergeCell ref="G305:S305"/>
    <mergeCell ref="T305:Y305"/>
    <mergeCell ref="Z305:AD305"/>
    <mergeCell ref="AE305:AJ305"/>
    <mergeCell ref="AK305:AP305"/>
    <mergeCell ref="AQ305:AV305"/>
    <mergeCell ref="AW305:BD305"/>
    <mergeCell ref="BE305:BL305"/>
    <mergeCell ref="AW303:BD303"/>
    <mergeCell ref="BE303:BL303"/>
    <mergeCell ref="A304:F304"/>
    <mergeCell ref="G304:S304"/>
    <mergeCell ref="T304:Y304"/>
    <mergeCell ref="Z304:AD304"/>
    <mergeCell ref="AE304:AJ304"/>
    <mergeCell ref="AK304:AP304"/>
    <mergeCell ref="AQ304:AV304"/>
    <mergeCell ref="AW304:BD304"/>
    <mergeCell ref="AQ302:AV302"/>
    <mergeCell ref="AW302:BD302"/>
    <mergeCell ref="BE302:BL302"/>
    <mergeCell ref="A303:F303"/>
    <mergeCell ref="G303:S303"/>
    <mergeCell ref="T303:Y303"/>
    <mergeCell ref="Z303:AD303"/>
    <mergeCell ref="AE303:AJ303"/>
    <mergeCell ref="AK303:AP303"/>
    <mergeCell ref="AQ303:AV303"/>
    <mergeCell ref="A302:F302"/>
    <mergeCell ref="G302:S302"/>
    <mergeCell ref="T302:Y302"/>
    <mergeCell ref="Z302:AD302"/>
    <mergeCell ref="AE302:AJ302"/>
    <mergeCell ref="AK302:AP302"/>
    <mergeCell ref="A301:F301"/>
    <mergeCell ref="G301:S301"/>
    <mergeCell ref="T301:Y301"/>
    <mergeCell ref="Z301:AD301"/>
    <mergeCell ref="AE301:AJ301"/>
    <mergeCell ref="AX292:BB292"/>
    <mergeCell ref="BC292:BG292"/>
    <mergeCell ref="BH292:BL292"/>
    <mergeCell ref="BH291:BL291"/>
    <mergeCell ref="A292:F292"/>
    <mergeCell ref="G292:P292"/>
    <mergeCell ref="Q292:U292"/>
    <mergeCell ref="V292:Y292"/>
    <mergeCell ref="Z292:AD292"/>
    <mergeCell ref="AE292:AI292"/>
    <mergeCell ref="AJ292:AN292"/>
    <mergeCell ref="AO292:AS292"/>
    <mergeCell ref="AT292:AW292"/>
    <mergeCell ref="AE291:AI291"/>
    <mergeCell ref="AJ291:AN291"/>
    <mergeCell ref="AO291:AS291"/>
    <mergeCell ref="AT291:AW291"/>
    <mergeCell ref="AX291:BB291"/>
    <mergeCell ref="BC291:BG291"/>
    <mergeCell ref="AO290:AS290"/>
    <mergeCell ref="AT290:AW290"/>
    <mergeCell ref="AX290:BB290"/>
    <mergeCell ref="BC290:BG290"/>
    <mergeCell ref="BH290:BL290"/>
    <mergeCell ref="A291:F291"/>
    <mergeCell ref="G291:P291"/>
    <mergeCell ref="Q291:U291"/>
    <mergeCell ref="V291:Y291"/>
    <mergeCell ref="Z291:AD291"/>
    <mergeCell ref="AX289:BB289"/>
    <mergeCell ref="BC289:BG289"/>
    <mergeCell ref="BH289:BL289"/>
    <mergeCell ref="A290:F290"/>
    <mergeCell ref="G290:P290"/>
    <mergeCell ref="Q290:U290"/>
    <mergeCell ref="V290:Y290"/>
    <mergeCell ref="Z290:AD290"/>
    <mergeCell ref="AE290:AI290"/>
    <mergeCell ref="AJ290:AN290"/>
    <mergeCell ref="BH288:BL288"/>
    <mergeCell ref="A289:F289"/>
    <mergeCell ref="G289:P289"/>
    <mergeCell ref="Q289:U289"/>
    <mergeCell ref="V289:Y289"/>
    <mergeCell ref="Z289:AD289"/>
    <mergeCell ref="AE289:AI289"/>
    <mergeCell ref="AJ289:AN289"/>
    <mergeCell ref="AO289:AS289"/>
    <mergeCell ref="AT289:AW289"/>
    <mergeCell ref="AE288:AI288"/>
    <mergeCell ref="AJ288:AN288"/>
    <mergeCell ref="AO288:AS288"/>
    <mergeCell ref="AT288:AW288"/>
    <mergeCell ref="AX288:BB288"/>
    <mergeCell ref="BC288:BG288"/>
    <mergeCell ref="AO287:AS287"/>
    <mergeCell ref="AT287:AW287"/>
    <mergeCell ref="AX287:BB287"/>
    <mergeCell ref="BC287:BG287"/>
    <mergeCell ref="BH287:BL287"/>
    <mergeCell ref="A288:F288"/>
    <mergeCell ref="G288:P288"/>
    <mergeCell ref="Q288:U288"/>
    <mergeCell ref="V288:Y288"/>
    <mergeCell ref="Z288:AD288"/>
    <mergeCell ref="AX286:BB286"/>
    <mergeCell ref="BC286:BG286"/>
    <mergeCell ref="BH286:BL286"/>
    <mergeCell ref="A287:F287"/>
    <mergeCell ref="G287:P287"/>
    <mergeCell ref="Q287:U287"/>
    <mergeCell ref="V287:Y287"/>
    <mergeCell ref="Z287:AD287"/>
    <mergeCell ref="AE287:AI287"/>
    <mergeCell ref="AJ287:AN287"/>
    <mergeCell ref="BH285:BL285"/>
    <mergeCell ref="A286:F286"/>
    <mergeCell ref="G286:P286"/>
    <mergeCell ref="Q286:U286"/>
    <mergeCell ref="V286:Y286"/>
    <mergeCell ref="Z286:AD286"/>
    <mergeCell ref="AE286:AI286"/>
    <mergeCell ref="AJ286:AN286"/>
    <mergeCell ref="AO286:AS286"/>
    <mergeCell ref="AT286:AW286"/>
    <mergeCell ref="AE285:AI285"/>
    <mergeCell ref="AJ285:AN285"/>
    <mergeCell ref="AO285:AS285"/>
    <mergeCell ref="AT285:AW285"/>
    <mergeCell ref="AX285:BB285"/>
    <mergeCell ref="BC285:BG285"/>
    <mergeCell ref="AO284:AS284"/>
    <mergeCell ref="AT284:AW284"/>
    <mergeCell ref="AX284:BB284"/>
    <mergeCell ref="BC284:BG284"/>
    <mergeCell ref="BH284:BL284"/>
    <mergeCell ref="A285:F285"/>
    <mergeCell ref="G285:P285"/>
    <mergeCell ref="Q285:U285"/>
    <mergeCell ref="V285:Y285"/>
    <mergeCell ref="Z285:AD285"/>
    <mergeCell ref="AX283:BB283"/>
    <mergeCell ref="BC283:BG283"/>
    <mergeCell ref="BH283:BL283"/>
    <mergeCell ref="A284:F284"/>
    <mergeCell ref="G284:P284"/>
    <mergeCell ref="Q284:U284"/>
    <mergeCell ref="V284:Y284"/>
    <mergeCell ref="Z284:AD284"/>
    <mergeCell ref="AE284:AI284"/>
    <mergeCell ref="AJ284:AN284"/>
    <mergeCell ref="A283:F283"/>
    <mergeCell ref="G283:P283"/>
    <mergeCell ref="Q283:U283"/>
    <mergeCell ref="V283:Y283"/>
    <mergeCell ref="Z283:AD283"/>
    <mergeCell ref="AE283:AI283"/>
    <mergeCell ref="AJ283:AN283"/>
    <mergeCell ref="AO283:AS283"/>
    <mergeCell ref="AT283:AW283"/>
    <mergeCell ref="BG273:BL273"/>
    <mergeCell ref="BG272:BL272"/>
    <mergeCell ref="A273:F273"/>
    <mergeCell ref="G273:S273"/>
    <mergeCell ref="T273:Y273"/>
    <mergeCell ref="Z273:AD273"/>
    <mergeCell ref="AE273:AJ273"/>
    <mergeCell ref="AK273:AP273"/>
    <mergeCell ref="AQ273:AV273"/>
    <mergeCell ref="AW273:BA273"/>
    <mergeCell ref="BB273:BF273"/>
    <mergeCell ref="BG271:BL271"/>
    <mergeCell ref="A272:F272"/>
    <mergeCell ref="G272:S272"/>
    <mergeCell ref="T272:Y272"/>
    <mergeCell ref="Z272:AD272"/>
    <mergeCell ref="AE272:AJ272"/>
    <mergeCell ref="AK272:AP272"/>
    <mergeCell ref="AQ272:AV272"/>
    <mergeCell ref="AW272:BA272"/>
    <mergeCell ref="BB272:BF272"/>
    <mergeCell ref="BG270:BL270"/>
    <mergeCell ref="A271:F271"/>
    <mergeCell ref="G271:S271"/>
    <mergeCell ref="T271:Y271"/>
    <mergeCell ref="Z271:AD271"/>
    <mergeCell ref="AE271:AJ271"/>
    <mergeCell ref="AK271:AP271"/>
    <mergeCell ref="AQ271:AV271"/>
    <mergeCell ref="AW271:BA271"/>
    <mergeCell ref="BB271:BF271"/>
    <mergeCell ref="BG269:BL269"/>
    <mergeCell ref="A270:F270"/>
    <mergeCell ref="G270:S270"/>
    <mergeCell ref="T270:Y270"/>
    <mergeCell ref="Z270:AD270"/>
    <mergeCell ref="AE270:AJ270"/>
    <mergeCell ref="AK270:AP270"/>
    <mergeCell ref="AQ270:AV270"/>
    <mergeCell ref="AW270:BA270"/>
    <mergeCell ref="BB270:BF270"/>
    <mergeCell ref="BG268:BL268"/>
    <mergeCell ref="A269:F269"/>
    <mergeCell ref="G269:S269"/>
    <mergeCell ref="T269:Y269"/>
    <mergeCell ref="Z269:AD269"/>
    <mergeCell ref="AE269:AJ269"/>
    <mergeCell ref="AK269:AP269"/>
    <mergeCell ref="AQ269:AV269"/>
    <mergeCell ref="AW269:BA269"/>
    <mergeCell ref="BB269:BF269"/>
    <mergeCell ref="BG267:BL267"/>
    <mergeCell ref="A268:F268"/>
    <mergeCell ref="G268:S268"/>
    <mergeCell ref="T268:Y268"/>
    <mergeCell ref="Z268:AD268"/>
    <mergeCell ref="AE268:AJ268"/>
    <mergeCell ref="AK268:AP268"/>
    <mergeCell ref="AQ268:AV268"/>
    <mergeCell ref="AW268:BA268"/>
    <mergeCell ref="BB268:BF268"/>
    <mergeCell ref="BG266:BL266"/>
    <mergeCell ref="A267:F267"/>
    <mergeCell ref="G267:S267"/>
    <mergeCell ref="T267:Y267"/>
    <mergeCell ref="Z267:AD267"/>
    <mergeCell ref="AE267:AJ267"/>
    <mergeCell ref="AK267:AP267"/>
    <mergeCell ref="AQ267:AV267"/>
    <mergeCell ref="AW267:BA267"/>
    <mergeCell ref="BB267:BF267"/>
    <mergeCell ref="A266:F266"/>
    <mergeCell ref="G266:S266"/>
    <mergeCell ref="T266:Y266"/>
    <mergeCell ref="Z266:AD266"/>
    <mergeCell ref="AE266:AJ266"/>
    <mergeCell ref="BK251:BO251"/>
    <mergeCell ref="BP251:BS251"/>
    <mergeCell ref="A251:M251"/>
    <mergeCell ref="N251:U251"/>
    <mergeCell ref="V251:Z251"/>
    <mergeCell ref="AA251:AE251"/>
    <mergeCell ref="AF251:AI251"/>
    <mergeCell ref="AJ251:AN251"/>
    <mergeCell ref="AO251:AR251"/>
    <mergeCell ref="BA223:BC223"/>
    <mergeCell ref="BD223:BF223"/>
    <mergeCell ref="BG223:BI223"/>
    <mergeCell ref="BJ223:BL223"/>
    <mergeCell ref="AI223:AK223"/>
    <mergeCell ref="AL223:AN223"/>
    <mergeCell ref="AO223:AQ223"/>
    <mergeCell ref="AR223:AT223"/>
    <mergeCell ref="AU223:AW223"/>
    <mergeCell ref="AX223:AZ223"/>
    <mergeCell ref="BA222:BC222"/>
    <mergeCell ref="BD222:BF222"/>
    <mergeCell ref="BG222:BI222"/>
    <mergeCell ref="BJ222:BL222"/>
    <mergeCell ref="A223:C223"/>
    <mergeCell ref="D223:V223"/>
    <mergeCell ref="W223:Y223"/>
    <mergeCell ref="Z223:AB223"/>
    <mergeCell ref="AC223:AE223"/>
    <mergeCell ref="AF223:AH223"/>
    <mergeCell ref="AI222:AK222"/>
    <mergeCell ref="AL222:AN222"/>
    <mergeCell ref="AO222:AQ222"/>
    <mergeCell ref="AR222:AT222"/>
    <mergeCell ref="AU222:AW222"/>
    <mergeCell ref="AX222:AZ222"/>
    <mergeCell ref="BA221:BC221"/>
    <mergeCell ref="BD221:BF221"/>
    <mergeCell ref="BG221:BI221"/>
    <mergeCell ref="BJ221:BL221"/>
    <mergeCell ref="A222:C222"/>
    <mergeCell ref="D222:V222"/>
    <mergeCell ref="W222:Y222"/>
    <mergeCell ref="Z222:AB222"/>
    <mergeCell ref="AC222:AE222"/>
    <mergeCell ref="AF222:AH222"/>
    <mergeCell ref="AI221:AK221"/>
    <mergeCell ref="AL221:AN221"/>
    <mergeCell ref="AO221:AQ221"/>
    <mergeCell ref="AR221:AT221"/>
    <mergeCell ref="AU221:AW221"/>
    <mergeCell ref="AX221:AZ221"/>
    <mergeCell ref="BA220:BC220"/>
    <mergeCell ref="BD220:BF220"/>
    <mergeCell ref="BG220:BI220"/>
    <mergeCell ref="BJ220:BL220"/>
    <mergeCell ref="A221:C221"/>
    <mergeCell ref="D221:V221"/>
    <mergeCell ref="W221:Y221"/>
    <mergeCell ref="Z221:AB221"/>
    <mergeCell ref="AC221:AE221"/>
    <mergeCell ref="AF221:AH221"/>
    <mergeCell ref="AI220:AK220"/>
    <mergeCell ref="AL220:AN220"/>
    <mergeCell ref="AO220:AQ220"/>
    <mergeCell ref="AR220:AT220"/>
    <mergeCell ref="AU220:AW220"/>
    <mergeCell ref="AX220:AZ220"/>
    <mergeCell ref="A220:C220"/>
    <mergeCell ref="D220:V220"/>
    <mergeCell ref="W220:Y220"/>
    <mergeCell ref="Z220:AB220"/>
    <mergeCell ref="AC220:AE220"/>
    <mergeCell ref="AF220:AH220"/>
    <mergeCell ref="AU219:AW219"/>
    <mergeCell ref="AX219:AZ219"/>
    <mergeCell ref="BA219:BC219"/>
    <mergeCell ref="BD219:BF219"/>
    <mergeCell ref="BG219:BI219"/>
    <mergeCell ref="BJ219:BL219"/>
    <mergeCell ref="AC219:AE219"/>
    <mergeCell ref="AF219:AH219"/>
    <mergeCell ref="AI219:AK219"/>
    <mergeCell ref="AL219:AN219"/>
    <mergeCell ref="AO219:AQ219"/>
    <mergeCell ref="AR219:AT219"/>
    <mergeCell ref="AT209:AX209"/>
    <mergeCell ref="AY209:BC209"/>
    <mergeCell ref="BD209:BH209"/>
    <mergeCell ref="BI209:BM209"/>
    <mergeCell ref="BN209:BR209"/>
    <mergeCell ref="A209:T209"/>
    <mergeCell ref="U209:Y209"/>
    <mergeCell ref="Z209:AD209"/>
    <mergeCell ref="AE209:AI209"/>
    <mergeCell ref="AJ209:AN209"/>
    <mergeCell ref="AO209:AS209"/>
    <mergeCell ref="AO208:AS208"/>
    <mergeCell ref="AT208:AX208"/>
    <mergeCell ref="AY208:BC208"/>
    <mergeCell ref="BD208:BH208"/>
    <mergeCell ref="BI208:BM208"/>
    <mergeCell ref="BN208:BR208"/>
    <mergeCell ref="AT207:AX207"/>
    <mergeCell ref="AY207:BC207"/>
    <mergeCell ref="BD207:BH207"/>
    <mergeCell ref="BI207:BM207"/>
    <mergeCell ref="BN207:BR207"/>
    <mergeCell ref="A208:T208"/>
    <mergeCell ref="U208:Y208"/>
    <mergeCell ref="Z208:AD208"/>
    <mergeCell ref="AE208:AI208"/>
    <mergeCell ref="AJ208:AN208"/>
    <mergeCell ref="A207:T207"/>
    <mergeCell ref="U207:Y207"/>
    <mergeCell ref="Z207:AD207"/>
    <mergeCell ref="AE207:AI207"/>
    <mergeCell ref="AJ207:AN207"/>
    <mergeCell ref="AO207:AS207"/>
    <mergeCell ref="AO206:AS206"/>
    <mergeCell ref="AT206:AX206"/>
    <mergeCell ref="AY206:BC206"/>
    <mergeCell ref="BD206:BH206"/>
    <mergeCell ref="BI206:BM206"/>
    <mergeCell ref="BN206:BR206"/>
    <mergeCell ref="AT205:AX205"/>
    <mergeCell ref="AY205:BC205"/>
    <mergeCell ref="BD205:BH205"/>
    <mergeCell ref="BI205:BM205"/>
    <mergeCell ref="BN205:BR205"/>
    <mergeCell ref="A206:T206"/>
    <mergeCell ref="U206:Y206"/>
    <mergeCell ref="Z206:AD206"/>
    <mergeCell ref="AE206:AI206"/>
    <mergeCell ref="AJ206:AN206"/>
    <mergeCell ref="A205:T205"/>
    <mergeCell ref="U205:Y205"/>
    <mergeCell ref="Z205:AD205"/>
    <mergeCell ref="AE205:AI205"/>
    <mergeCell ref="AJ205:AN205"/>
    <mergeCell ref="AO205:AS205"/>
    <mergeCell ref="AO204:AS204"/>
    <mergeCell ref="AT204:AX204"/>
    <mergeCell ref="AY204:BC204"/>
    <mergeCell ref="BD204:BH204"/>
    <mergeCell ref="BI204:BM204"/>
    <mergeCell ref="BN204:BR204"/>
    <mergeCell ref="AT203:AX203"/>
    <mergeCell ref="AY203:BC203"/>
    <mergeCell ref="BD203:BH203"/>
    <mergeCell ref="BI203:BM203"/>
    <mergeCell ref="BN203:BR203"/>
    <mergeCell ref="A204:T204"/>
    <mergeCell ref="U204:Y204"/>
    <mergeCell ref="Z204:AD204"/>
    <mergeCell ref="AE204:AI204"/>
    <mergeCell ref="AJ204:AN204"/>
    <mergeCell ref="AY202:BC202"/>
    <mergeCell ref="BD202:BH202"/>
    <mergeCell ref="BI202:BM202"/>
    <mergeCell ref="BN202:BR202"/>
    <mergeCell ref="A203:T203"/>
    <mergeCell ref="U203:Y203"/>
    <mergeCell ref="Z203:AD203"/>
    <mergeCell ref="AE203:AI203"/>
    <mergeCell ref="AJ203:AN203"/>
    <mergeCell ref="AO203:AS203"/>
    <mergeCell ref="BD201:BH201"/>
    <mergeCell ref="BI201:BM201"/>
    <mergeCell ref="BN201:BR201"/>
    <mergeCell ref="A202:T202"/>
    <mergeCell ref="U202:Y202"/>
    <mergeCell ref="Z202:AD202"/>
    <mergeCell ref="AE202:AI202"/>
    <mergeCell ref="AJ202:AN202"/>
    <mergeCell ref="AO202:AS202"/>
    <mergeCell ref="AT202:AX202"/>
    <mergeCell ref="BI200:BM200"/>
    <mergeCell ref="BN200:BR200"/>
    <mergeCell ref="A201:T201"/>
    <mergeCell ref="U201:Y201"/>
    <mergeCell ref="Z201:AD201"/>
    <mergeCell ref="AE201:AI201"/>
    <mergeCell ref="AJ201:AN201"/>
    <mergeCell ref="AO201:AS201"/>
    <mergeCell ref="AT201:AX201"/>
    <mergeCell ref="AY201:BC201"/>
    <mergeCell ref="BN199:BR199"/>
    <mergeCell ref="A200:T200"/>
    <mergeCell ref="U200:Y200"/>
    <mergeCell ref="Z200:AD200"/>
    <mergeCell ref="AE200:AI200"/>
    <mergeCell ref="AJ200:AN200"/>
    <mergeCell ref="AO200:AS200"/>
    <mergeCell ref="AT200:AX200"/>
    <mergeCell ref="AY200:BC200"/>
    <mergeCell ref="BD200:BH200"/>
    <mergeCell ref="A199:T199"/>
    <mergeCell ref="U199:Y199"/>
    <mergeCell ref="Z199:AD199"/>
    <mergeCell ref="AE199:AI199"/>
    <mergeCell ref="AJ199:AN199"/>
    <mergeCell ref="AO199:AS199"/>
    <mergeCell ref="AP190:AT190"/>
    <mergeCell ref="AU190:AY190"/>
    <mergeCell ref="AZ190:BD190"/>
    <mergeCell ref="BE190:BI190"/>
    <mergeCell ref="AP189:AT189"/>
    <mergeCell ref="AU189:AY189"/>
    <mergeCell ref="AZ189:BD189"/>
    <mergeCell ref="BE189:BI189"/>
    <mergeCell ref="A190:C190"/>
    <mergeCell ref="D190:P190"/>
    <mergeCell ref="Q190:U190"/>
    <mergeCell ref="V190:AE190"/>
    <mergeCell ref="AF190:AJ190"/>
    <mergeCell ref="AK190:AO190"/>
    <mergeCell ref="AP188:AT188"/>
    <mergeCell ref="AU188:AY188"/>
    <mergeCell ref="AZ188:BD188"/>
    <mergeCell ref="BE188:BI188"/>
    <mergeCell ref="A189:C189"/>
    <mergeCell ref="D189:P189"/>
    <mergeCell ref="Q189:U189"/>
    <mergeCell ref="V189:AE189"/>
    <mergeCell ref="AF189:AJ189"/>
    <mergeCell ref="AK189:AO189"/>
    <mergeCell ref="AP187:AT187"/>
    <mergeCell ref="AU187:AY187"/>
    <mergeCell ref="AZ187:BD187"/>
    <mergeCell ref="BE187:BI187"/>
    <mergeCell ref="A188:C188"/>
    <mergeCell ref="D188:P188"/>
    <mergeCell ref="Q188:U188"/>
    <mergeCell ref="V188:AE188"/>
    <mergeCell ref="AF188:AJ188"/>
    <mergeCell ref="AK188:AO188"/>
    <mergeCell ref="AP186:AT186"/>
    <mergeCell ref="AU186:AY186"/>
    <mergeCell ref="AZ186:BD186"/>
    <mergeCell ref="BE186:BI186"/>
    <mergeCell ref="A187:C187"/>
    <mergeCell ref="D187:P187"/>
    <mergeCell ref="Q187:U187"/>
    <mergeCell ref="V187:AE187"/>
    <mergeCell ref="AF187:AJ187"/>
    <mergeCell ref="AK187:AO187"/>
    <mergeCell ref="AP185:AT185"/>
    <mergeCell ref="AU185:AY185"/>
    <mergeCell ref="AZ185:BD185"/>
    <mergeCell ref="BE185:BI185"/>
    <mergeCell ref="A186:C186"/>
    <mergeCell ref="D186:P186"/>
    <mergeCell ref="Q186:U186"/>
    <mergeCell ref="V186:AE186"/>
    <mergeCell ref="AF186:AJ186"/>
    <mergeCell ref="AK186:AO186"/>
    <mergeCell ref="AP184:AT184"/>
    <mergeCell ref="AU184:AY184"/>
    <mergeCell ref="AZ184:BD184"/>
    <mergeCell ref="BE184:BI184"/>
    <mergeCell ref="A185:C185"/>
    <mergeCell ref="D185:P185"/>
    <mergeCell ref="Q185:U185"/>
    <mergeCell ref="V185:AE185"/>
    <mergeCell ref="AF185:AJ185"/>
    <mergeCell ref="AK185:AO185"/>
    <mergeCell ref="AP183:AT183"/>
    <mergeCell ref="AU183:AY183"/>
    <mergeCell ref="AZ183:BD183"/>
    <mergeCell ref="BE183:BI183"/>
    <mergeCell ref="A184:C184"/>
    <mergeCell ref="D184:P184"/>
    <mergeCell ref="Q184:U184"/>
    <mergeCell ref="V184:AE184"/>
    <mergeCell ref="AF184:AJ184"/>
    <mergeCell ref="AK184:AO184"/>
    <mergeCell ref="AP182:AT182"/>
    <mergeCell ref="AU182:AY182"/>
    <mergeCell ref="AZ182:BD182"/>
    <mergeCell ref="BE182:BI182"/>
    <mergeCell ref="A183:C183"/>
    <mergeCell ref="D183:P183"/>
    <mergeCell ref="Q183:U183"/>
    <mergeCell ref="V183:AE183"/>
    <mergeCell ref="AF183:AJ183"/>
    <mergeCell ref="AK183:AO183"/>
    <mergeCell ref="AP181:AT181"/>
    <mergeCell ref="AU181:AY181"/>
    <mergeCell ref="AZ181:BD181"/>
    <mergeCell ref="BE181:BI181"/>
    <mergeCell ref="A182:C182"/>
    <mergeCell ref="D182:P182"/>
    <mergeCell ref="Q182:U182"/>
    <mergeCell ref="V182:AE182"/>
    <mergeCell ref="AF182:AJ182"/>
    <mergeCell ref="AK182:AO182"/>
    <mergeCell ref="AP180:AT180"/>
    <mergeCell ref="AU180:AY180"/>
    <mergeCell ref="AZ180:BD180"/>
    <mergeCell ref="BE180:BI180"/>
    <mergeCell ref="A181:C181"/>
    <mergeCell ref="D181:P181"/>
    <mergeCell ref="Q181:U181"/>
    <mergeCell ref="V181:AE181"/>
    <mergeCell ref="AF181:AJ181"/>
    <mergeCell ref="AK181:AO181"/>
    <mergeCell ref="AP179:AT179"/>
    <mergeCell ref="AU179:AY179"/>
    <mergeCell ref="AZ179:BD179"/>
    <mergeCell ref="BE179:BI179"/>
    <mergeCell ref="A180:C180"/>
    <mergeCell ref="D180:P180"/>
    <mergeCell ref="Q180:U180"/>
    <mergeCell ref="V180:AE180"/>
    <mergeCell ref="AF180:AJ180"/>
    <mergeCell ref="AK180:AO180"/>
    <mergeCell ref="AP178:AT178"/>
    <mergeCell ref="AU178:AY178"/>
    <mergeCell ref="AZ178:BD178"/>
    <mergeCell ref="BE178:BI178"/>
    <mergeCell ref="A179:C179"/>
    <mergeCell ref="D179:P179"/>
    <mergeCell ref="Q179:U179"/>
    <mergeCell ref="V179:AE179"/>
    <mergeCell ref="AF179:AJ179"/>
    <mergeCell ref="AK179:AO179"/>
    <mergeCell ref="AP177:AT177"/>
    <mergeCell ref="AU177:AY177"/>
    <mergeCell ref="AZ177:BD177"/>
    <mergeCell ref="BE177:BI177"/>
    <mergeCell ref="A178:C178"/>
    <mergeCell ref="D178:P178"/>
    <mergeCell ref="Q178:U178"/>
    <mergeCell ref="V178:AE178"/>
    <mergeCell ref="AF178:AJ178"/>
    <mergeCell ref="AK178:AO178"/>
    <mergeCell ref="AP176:AT176"/>
    <mergeCell ref="AU176:AY176"/>
    <mergeCell ref="AZ176:BD176"/>
    <mergeCell ref="BE176:BI176"/>
    <mergeCell ref="A177:C177"/>
    <mergeCell ref="D177:P177"/>
    <mergeCell ref="Q177:U177"/>
    <mergeCell ref="V177:AE177"/>
    <mergeCell ref="AF177:AJ177"/>
    <mergeCell ref="AK177:AO177"/>
    <mergeCell ref="AP175:AT175"/>
    <mergeCell ref="AU175:AY175"/>
    <mergeCell ref="AZ175:BD175"/>
    <mergeCell ref="BE175:BI175"/>
    <mergeCell ref="A176:C176"/>
    <mergeCell ref="D176:P176"/>
    <mergeCell ref="Q176:U176"/>
    <mergeCell ref="V176:AE176"/>
    <mergeCell ref="AF176:AJ176"/>
    <mergeCell ref="AK176:AO176"/>
    <mergeCell ref="AP174:AT174"/>
    <mergeCell ref="AU174:AY174"/>
    <mergeCell ref="AZ174:BD174"/>
    <mergeCell ref="BE174:BI174"/>
    <mergeCell ref="A175:C175"/>
    <mergeCell ref="D175:P175"/>
    <mergeCell ref="Q175:U175"/>
    <mergeCell ref="V175:AE175"/>
    <mergeCell ref="AF175:AJ175"/>
    <mergeCell ref="AK175:AO175"/>
    <mergeCell ref="AP173:AT173"/>
    <mergeCell ref="AU173:AY173"/>
    <mergeCell ref="AZ173:BD173"/>
    <mergeCell ref="BE173:BI173"/>
    <mergeCell ref="A174:C174"/>
    <mergeCell ref="D174:P174"/>
    <mergeCell ref="Q174:U174"/>
    <mergeCell ref="V174:AE174"/>
    <mergeCell ref="AF174:AJ174"/>
    <mergeCell ref="AK174:AO174"/>
    <mergeCell ref="AP172:AT172"/>
    <mergeCell ref="AU172:AY172"/>
    <mergeCell ref="AZ172:BD172"/>
    <mergeCell ref="BE172:BI172"/>
    <mergeCell ref="A173:C173"/>
    <mergeCell ref="D173:P173"/>
    <mergeCell ref="Q173:U173"/>
    <mergeCell ref="V173:AE173"/>
    <mergeCell ref="AF173:AJ173"/>
    <mergeCell ref="AK173:AO173"/>
    <mergeCell ref="AP171:AT171"/>
    <mergeCell ref="AU171:AY171"/>
    <mergeCell ref="AZ171:BD171"/>
    <mergeCell ref="BE171:BI171"/>
    <mergeCell ref="A172:C172"/>
    <mergeCell ref="D172:P172"/>
    <mergeCell ref="Q172:U172"/>
    <mergeCell ref="V172:AE172"/>
    <mergeCell ref="AF172:AJ172"/>
    <mergeCell ref="AK172:AO172"/>
    <mergeCell ref="AP170:AT170"/>
    <mergeCell ref="AU170:AY170"/>
    <mergeCell ref="AZ170:BD170"/>
    <mergeCell ref="BE170:BI170"/>
    <mergeCell ref="A171:C171"/>
    <mergeCell ref="D171:P171"/>
    <mergeCell ref="Q171:U171"/>
    <mergeCell ref="V171:AE171"/>
    <mergeCell ref="AF171:AJ171"/>
    <mergeCell ref="AK171:AO171"/>
    <mergeCell ref="A170:C170"/>
    <mergeCell ref="D170:P170"/>
    <mergeCell ref="Q170:U170"/>
    <mergeCell ref="V170:AE170"/>
    <mergeCell ref="AF170:AJ170"/>
    <mergeCell ref="AK170:AO170"/>
    <mergeCell ref="A169:C169"/>
    <mergeCell ref="D169:P169"/>
    <mergeCell ref="Q169:U169"/>
    <mergeCell ref="V169:AE169"/>
    <mergeCell ref="AF169:AJ169"/>
    <mergeCell ref="AK169:AO169"/>
    <mergeCell ref="BT161:BX161"/>
    <mergeCell ref="AP161:AT161"/>
    <mergeCell ref="AU161:AY161"/>
    <mergeCell ref="AZ161:BD161"/>
    <mergeCell ref="BE161:BI161"/>
    <mergeCell ref="BJ161:BN161"/>
    <mergeCell ref="BO161:BS161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A141:C141"/>
    <mergeCell ref="D141:P141"/>
    <mergeCell ref="Q141:U141"/>
    <mergeCell ref="V141:AE141"/>
    <mergeCell ref="AF141:AJ141"/>
    <mergeCell ref="AK141:AO141"/>
    <mergeCell ref="AU140:AY140"/>
    <mergeCell ref="AZ140:BD140"/>
    <mergeCell ref="BE140:BI140"/>
    <mergeCell ref="BJ140:BN140"/>
    <mergeCell ref="BO140:BS140"/>
    <mergeCell ref="BT140:BX140"/>
    <mergeCell ref="A140:C140"/>
    <mergeCell ref="D140:P140"/>
    <mergeCell ref="Q140:U140"/>
    <mergeCell ref="V140:AE140"/>
    <mergeCell ref="AF140:AJ140"/>
    <mergeCell ref="AK140:AO140"/>
    <mergeCell ref="AP140:AT140"/>
    <mergeCell ref="A130:C130"/>
    <mergeCell ref="D130:T130"/>
    <mergeCell ref="U130:Y130"/>
    <mergeCell ref="Z130:AD130"/>
    <mergeCell ref="AE130:AI130"/>
    <mergeCell ref="AJ130:AN130"/>
    <mergeCell ref="AO130:AS130"/>
    <mergeCell ref="BB121:BF121"/>
    <mergeCell ref="BG121:BK121"/>
    <mergeCell ref="BL121:BP121"/>
    <mergeCell ref="BQ121:BT121"/>
    <mergeCell ref="BU121:BY121"/>
    <mergeCell ref="A121:C121"/>
    <mergeCell ref="D121:T121"/>
    <mergeCell ref="U121:Y121"/>
    <mergeCell ref="Z121:AD121"/>
    <mergeCell ref="AE121:AH121"/>
    <mergeCell ref="AI121:AM121"/>
    <mergeCell ref="AN121:AR121"/>
    <mergeCell ref="AS121:AW121"/>
    <mergeCell ref="AX121:BA121"/>
    <mergeCell ref="BG102:BK102"/>
    <mergeCell ref="BG101:BK101"/>
    <mergeCell ref="A102:D102"/>
    <mergeCell ref="E102:W102"/>
    <mergeCell ref="X102:AB102"/>
    <mergeCell ref="AC102:AG102"/>
    <mergeCell ref="AH102:AL102"/>
    <mergeCell ref="AM102:AQ102"/>
    <mergeCell ref="AR102:AV102"/>
    <mergeCell ref="AW102:BA102"/>
    <mergeCell ref="BB102:BF102"/>
    <mergeCell ref="BG100:BK100"/>
    <mergeCell ref="A101:D101"/>
    <mergeCell ref="E101:W101"/>
    <mergeCell ref="X101:AB101"/>
    <mergeCell ref="AC101:AG101"/>
    <mergeCell ref="AH101:AL101"/>
    <mergeCell ref="AM101:AQ101"/>
    <mergeCell ref="AR101:AV101"/>
    <mergeCell ref="AW101:BA101"/>
    <mergeCell ref="BB101:BF101"/>
    <mergeCell ref="BG99:BK99"/>
    <mergeCell ref="A100:D100"/>
    <mergeCell ref="E100:W100"/>
    <mergeCell ref="X100:AB100"/>
    <mergeCell ref="AC100:AG100"/>
    <mergeCell ref="AH100:AL100"/>
    <mergeCell ref="AM100:AQ100"/>
    <mergeCell ref="AR100:AV100"/>
    <mergeCell ref="AW100:BA100"/>
    <mergeCell ref="BB100:BF100"/>
    <mergeCell ref="BG98:BK98"/>
    <mergeCell ref="A99:D99"/>
    <mergeCell ref="E99:W99"/>
    <mergeCell ref="X99:AB99"/>
    <mergeCell ref="AC99:AG99"/>
    <mergeCell ref="AH99:AL99"/>
    <mergeCell ref="AM99:AQ99"/>
    <mergeCell ref="AR99:AV99"/>
    <mergeCell ref="AW99:BA99"/>
    <mergeCell ref="BB99:BF99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8:BA98"/>
    <mergeCell ref="BB98:BF98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AW97:BA97"/>
    <mergeCell ref="BB97:BF97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6:BA96"/>
    <mergeCell ref="BB96:BF96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5:BA95"/>
    <mergeCell ref="BB95:BF95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A92:D92"/>
    <mergeCell ref="E92:W92"/>
    <mergeCell ref="X92:AB92"/>
    <mergeCell ref="AC92:AG92"/>
    <mergeCell ref="AH92:AL92"/>
    <mergeCell ref="BL75:BP75"/>
    <mergeCell ref="BQ75:BT75"/>
    <mergeCell ref="BU75:BY75"/>
    <mergeCell ref="AI75:AM75"/>
    <mergeCell ref="AN75:AR75"/>
    <mergeCell ref="AS75:AW75"/>
    <mergeCell ref="AX75:BA75"/>
    <mergeCell ref="BB75:BF75"/>
    <mergeCell ref="BG75:BK75"/>
    <mergeCell ref="BB74:BF74"/>
    <mergeCell ref="BG74:BK74"/>
    <mergeCell ref="BL74:BP74"/>
    <mergeCell ref="BQ74:BT74"/>
    <mergeCell ref="BU74:BY74"/>
    <mergeCell ref="A75:D75"/>
    <mergeCell ref="E75:T75"/>
    <mergeCell ref="U75:Y75"/>
    <mergeCell ref="Z75:AD75"/>
    <mergeCell ref="AE75:AH75"/>
    <mergeCell ref="BU73:BY73"/>
    <mergeCell ref="A74:D74"/>
    <mergeCell ref="E74:T74"/>
    <mergeCell ref="U74:Y74"/>
    <mergeCell ref="Z74:AD74"/>
    <mergeCell ref="AE74:AH74"/>
    <mergeCell ref="AI74:AM74"/>
    <mergeCell ref="AN74:AR74"/>
    <mergeCell ref="AS74:AW74"/>
    <mergeCell ref="AX74:BA74"/>
    <mergeCell ref="AS73:AW73"/>
    <mergeCell ref="AX73:BA73"/>
    <mergeCell ref="BB73:BF73"/>
    <mergeCell ref="BG73:BK73"/>
    <mergeCell ref="BL73:BP73"/>
    <mergeCell ref="BQ73:BT73"/>
    <mergeCell ref="BL72:BP72"/>
    <mergeCell ref="BQ72:BT72"/>
    <mergeCell ref="BU72:BY72"/>
    <mergeCell ref="A73:D73"/>
    <mergeCell ref="E73:T73"/>
    <mergeCell ref="U73:Y73"/>
    <mergeCell ref="Z73:AD73"/>
    <mergeCell ref="AE73:AH73"/>
    <mergeCell ref="AI73:AM73"/>
    <mergeCell ref="AN73:AR73"/>
    <mergeCell ref="AI72:AM72"/>
    <mergeCell ref="AN72:AR72"/>
    <mergeCell ref="AS72:AW72"/>
    <mergeCell ref="AX72:BA72"/>
    <mergeCell ref="BB72:BF72"/>
    <mergeCell ref="BG72:BK72"/>
    <mergeCell ref="BB71:BF71"/>
    <mergeCell ref="BG71:BK71"/>
    <mergeCell ref="BL71:BP71"/>
    <mergeCell ref="BQ71:BT71"/>
    <mergeCell ref="BU71:BY71"/>
    <mergeCell ref="A72:D72"/>
    <mergeCell ref="E72:T72"/>
    <mergeCell ref="U72:Y72"/>
    <mergeCell ref="Z72:AD72"/>
    <mergeCell ref="AE72:AH72"/>
    <mergeCell ref="BU70:BY70"/>
    <mergeCell ref="A71:D71"/>
    <mergeCell ref="E71:T71"/>
    <mergeCell ref="U71:Y71"/>
    <mergeCell ref="Z71:AD71"/>
    <mergeCell ref="AE71:AH71"/>
    <mergeCell ref="AI71:AM71"/>
    <mergeCell ref="AN71:AR71"/>
    <mergeCell ref="AS71:AW71"/>
    <mergeCell ref="AX71:BA71"/>
    <mergeCell ref="AS70:AW70"/>
    <mergeCell ref="AX70:BA70"/>
    <mergeCell ref="BB70:BF70"/>
    <mergeCell ref="BG70:BK70"/>
    <mergeCell ref="BL70:BP70"/>
    <mergeCell ref="BQ70:BT70"/>
    <mergeCell ref="BL69:BP69"/>
    <mergeCell ref="BQ69:BT69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I69:AM69"/>
    <mergeCell ref="AN69:AR69"/>
    <mergeCell ref="AS69:AW69"/>
    <mergeCell ref="AX69:BA69"/>
    <mergeCell ref="BB69:BF69"/>
    <mergeCell ref="BG69:BK69"/>
    <mergeCell ref="BB68:BF68"/>
    <mergeCell ref="BG68:BK68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BU67:BY67"/>
    <mergeCell ref="A68:D68"/>
    <mergeCell ref="E68:T68"/>
    <mergeCell ref="U68:Y68"/>
    <mergeCell ref="Z68:AD68"/>
    <mergeCell ref="AE68:AH68"/>
    <mergeCell ref="AI68:AM68"/>
    <mergeCell ref="AN68:AR68"/>
    <mergeCell ref="AS68:AW68"/>
    <mergeCell ref="AX68:BA68"/>
    <mergeCell ref="AS67:AW67"/>
    <mergeCell ref="AX67:BA67"/>
    <mergeCell ref="BB67:BF67"/>
    <mergeCell ref="BG67:BK67"/>
    <mergeCell ref="BL67:BP67"/>
    <mergeCell ref="BQ67:BT67"/>
    <mergeCell ref="BL66:BP66"/>
    <mergeCell ref="BQ66:BT66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I66:AM66"/>
    <mergeCell ref="AN66:AR66"/>
    <mergeCell ref="AS66:AW66"/>
    <mergeCell ref="AX66:BA66"/>
    <mergeCell ref="BB66:BF66"/>
    <mergeCell ref="BG66:BK66"/>
    <mergeCell ref="BB65:BF65"/>
    <mergeCell ref="BG65:BK65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65:D65"/>
    <mergeCell ref="E65:T65"/>
    <mergeCell ref="U65:Y65"/>
    <mergeCell ref="Z65:AD65"/>
    <mergeCell ref="AE65:AH65"/>
    <mergeCell ref="AI65:AM65"/>
    <mergeCell ref="AN65:AR65"/>
    <mergeCell ref="AS65:AW65"/>
    <mergeCell ref="AX65:BA65"/>
    <mergeCell ref="BG54:BK54"/>
    <mergeCell ref="BG53:BK53"/>
    <mergeCell ref="A54:D54"/>
    <mergeCell ref="E54:W54"/>
    <mergeCell ref="X54:AB54"/>
    <mergeCell ref="AC54:AG54"/>
    <mergeCell ref="AH54:AL54"/>
    <mergeCell ref="AM54:AQ54"/>
    <mergeCell ref="AR54:AV54"/>
    <mergeCell ref="AW54:BA54"/>
    <mergeCell ref="BB54:BF54"/>
    <mergeCell ref="BG52:BK52"/>
    <mergeCell ref="A53:D53"/>
    <mergeCell ref="E53:W53"/>
    <mergeCell ref="X53:AB53"/>
    <mergeCell ref="AC53:AG53"/>
    <mergeCell ref="AH53:AL53"/>
    <mergeCell ref="AM53:AQ53"/>
    <mergeCell ref="AR53:AV53"/>
    <mergeCell ref="AW53:BA53"/>
    <mergeCell ref="BB53:BF53"/>
    <mergeCell ref="BG51:BK51"/>
    <mergeCell ref="A52:D52"/>
    <mergeCell ref="E52:W52"/>
    <mergeCell ref="X52:AB52"/>
    <mergeCell ref="AC52:AG52"/>
    <mergeCell ref="AH52:AL52"/>
    <mergeCell ref="AM52:AQ52"/>
    <mergeCell ref="AR52:AV52"/>
    <mergeCell ref="AW52:BA52"/>
    <mergeCell ref="BB52:BF52"/>
    <mergeCell ref="BG50:BK50"/>
    <mergeCell ref="A51:D51"/>
    <mergeCell ref="E51:W51"/>
    <mergeCell ref="X51:AB51"/>
    <mergeCell ref="AC51:AG51"/>
    <mergeCell ref="AH51:AL51"/>
    <mergeCell ref="AM51:AQ51"/>
    <mergeCell ref="AR51:AV51"/>
    <mergeCell ref="AW51:BA51"/>
    <mergeCell ref="BB51:BF51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AC48:AG48"/>
    <mergeCell ref="AH48:AL48"/>
    <mergeCell ref="AM48:AQ48"/>
    <mergeCell ref="AR48:AV48"/>
    <mergeCell ref="AW48:BA48"/>
    <mergeCell ref="BB48:BF48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L38:BP38"/>
    <mergeCell ref="BQ38:BT38"/>
    <mergeCell ref="BU38:BY38"/>
    <mergeCell ref="AI38:AM38"/>
    <mergeCell ref="AN38:AR38"/>
    <mergeCell ref="AS38:AW38"/>
    <mergeCell ref="AX38:BA38"/>
    <mergeCell ref="BB38:BF38"/>
    <mergeCell ref="BG38:BK38"/>
    <mergeCell ref="BB37:BF37"/>
    <mergeCell ref="BG37:BK37"/>
    <mergeCell ref="BL37:BP37"/>
    <mergeCell ref="BQ37:BT37"/>
    <mergeCell ref="BU37:BY37"/>
    <mergeCell ref="A38:D38"/>
    <mergeCell ref="E38:T38"/>
    <mergeCell ref="U38:Y38"/>
    <mergeCell ref="Z38:AD38"/>
    <mergeCell ref="AE38:AH38"/>
    <mergeCell ref="BU36:BY36"/>
    <mergeCell ref="A37:D37"/>
    <mergeCell ref="E37:T37"/>
    <mergeCell ref="U37:Y37"/>
    <mergeCell ref="Z37:AD37"/>
    <mergeCell ref="AE37:AH37"/>
    <mergeCell ref="AI37:AM37"/>
    <mergeCell ref="AN37:AR37"/>
    <mergeCell ref="AS37:AW37"/>
    <mergeCell ref="AX37:BA37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23:AA323"/>
    <mergeCell ref="AH323:AP323"/>
    <mergeCell ref="AU323:BF323"/>
    <mergeCell ref="AH324:AP324"/>
    <mergeCell ref="AU324:BF324"/>
    <mergeCell ref="A31:D31"/>
    <mergeCell ref="E31:T31"/>
    <mergeCell ref="U31:Y31"/>
    <mergeCell ref="Z31:AD31"/>
    <mergeCell ref="AE31:AH31"/>
    <mergeCell ref="A316:BL316"/>
    <mergeCell ref="A320:AA320"/>
    <mergeCell ref="AH320:AP320"/>
    <mergeCell ref="AU320:BF320"/>
    <mergeCell ref="AH321:AP321"/>
    <mergeCell ref="AU321:BF321"/>
    <mergeCell ref="AW300:BD300"/>
    <mergeCell ref="BE300:BL300"/>
    <mergeCell ref="A310:BL310"/>
    <mergeCell ref="A311:BL311"/>
    <mergeCell ref="A314:BL314"/>
    <mergeCell ref="A315:BL315"/>
    <mergeCell ref="AK301:AP301"/>
    <mergeCell ref="AQ301:AV301"/>
    <mergeCell ref="AW301:BD301"/>
    <mergeCell ref="BE301:BL301"/>
    <mergeCell ref="AQ299:AV299"/>
    <mergeCell ref="AW299:BD299"/>
    <mergeCell ref="BE299:BL299"/>
    <mergeCell ref="A300:F300"/>
    <mergeCell ref="G300:S300"/>
    <mergeCell ref="T300:Y300"/>
    <mergeCell ref="Z300:AD300"/>
    <mergeCell ref="AE300:AJ300"/>
    <mergeCell ref="AK300:AP300"/>
    <mergeCell ref="AQ300:AV300"/>
    <mergeCell ref="A299:F299"/>
    <mergeCell ref="G299:S299"/>
    <mergeCell ref="T299:Y299"/>
    <mergeCell ref="Z299:AD299"/>
    <mergeCell ref="AE299:AJ299"/>
    <mergeCell ref="AK299:AP299"/>
    <mergeCell ref="BE296:BL297"/>
    <mergeCell ref="A298:F298"/>
    <mergeCell ref="G298:S298"/>
    <mergeCell ref="T298:Y298"/>
    <mergeCell ref="Z298:AD298"/>
    <mergeCell ref="AE298:AJ298"/>
    <mergeCell ref="AK298:AP298"/>
    <mergeCell ref="AQ298:AV298"/>
    <mergeCell ref="AW298:BD298"/>
    <mergeCell ref="BE298:BL298"/>
    <mergeCell ref="A294:BL294"/>
    <mergeCell ref="A295:BL295"/>
    <mergeCell ref="A296:F297"/>
    <mergeCell ref="G296:S297"/>
    <mergeCell ref="T296:Y297"/>
    <mergeCell ref="Z296:AD297"/>
    <mergeCell ref="AE296:AJ297"/>
    <mergeCell ref="AK296:AP297"/>
    <mergeCell ref="AQ296:AV297"/>
    <mergeCell ref="AW296:BD297"/>
    <mergeCell ref="AJ282:AN282"/>
    <mergeCell ref="AO282:AS282"/>
    <mergeCell ref="AT282:AW282"/>
    <mergeCell ref="AX282:BB282"/>
    <mergeCell ref="BC282:BG282"/>
    <mergeCell ref="BH282:BL282"/>
    <mergeCell ref="A282:F282"/>
    <mergeCell ref="G282:P282"/>
    <mergeCell ref="Q282:U282"/>
    <mergeCell ref="V282:Y282"/>
    <mergeCell ref="Z282:AD282"/>
    <mergeCell ref="AE282:AI282"/>
    <mergeCell ref="AJ281:AN281"/>
    <mergeCell ref="AO281:AS281"/>
    <mergeCell ref="AT281:AW281"/>
    <mergeCell ref="AX281:BB281"/>
    <mergeCell ref="BC281:BG281"/>
    <mergeCell ref="BH281:BL281"/>
    <mergeCell ref="A281:F281"/>
    <mergeCell ref="G281:P281"/>
    <mergeCell ref="Q281:U281"/>
    <mergeCell ref="V281:Y281"/>
    <mergeCell ref="Z281:AD281"/>
    <mergeCell ref="AE281:AI281"/>
    <mergeCell ref="AJ280:AN280"/>
    <mergeCell ref="AO280:AS280"/>
    <mergeCell ref="AT280:AW280"/>
    <mergeCell ref="AX280:BB280"/>
    <mergeCell ref="BC280:BG280"/>
    <mergeCell ref="BH280:BL280"/>
    <mergeCell ref="A280:F280"/>
    <mergeCell ref="G280:P280"/>
    <mergeCell ref="Q280:U280"/>
    <mergeCell ref="V280:Y280"/>
    <mergeCell ref="Z280:AD280"/>
    <mergeCell ref="AE280:AI280"/>
    <mergeCell ref="AT278:AW279"/>
    <mergeCell ref="AX278:BG278"/>
    <mergeCell ref="BH278:BL279"/>
    <mergeCell ref="Z279:AD279"/>
    <mergeCell ref="AE279:AI279"/>
    <mergeCell ref="AX279:BB279"/>
    <mergeCell ref="BC279:BG279"/>
    <mergeCell ref="A276:BL276"/>
    <mergeCell ref="A277:F279"/>
    <mergeCell ref="G277:P279"/>
    <mergeCell ref="Q277:AN277"/>
    <mergeCell ref="AO277:BL277"/>
    <mergeCell ref="Q278:U279"/>
    <mergeCell ref="V278:Y279"/>
    <mergeCell ref="Z278:AI278"/>
    <mergeCell ref="AJ278:AN279"/>
    <mergeCell ref="AO278:AS279"/>
    <mergeCell ref="AK265:AP265"/>
    <mergeCell ref="AQ265:AV265"/>
    <mergeCell ref="AW265:BA265"/>
    <mergeCell ref="BB265:BF265"/>
    <mergeCell ref="BG265:BL265"/>
    <mergeCell ref="A275:BL275"/>
    <mergeCell ref="AK266:AP266"/>
    <mergeCell ref="AQ266:AV266"/>
    <mergeCell ref="AW266:BA266"/>
    <mergeCell ref="BB266:BF266"/>
    <mergeCell ref="AK264:AP264"/>
    <mergeCell ref="AQ264:AV264"/>
    <mergeCell ref="AW264:BA264"/>
    <mergeCell ref="BB264:BF264"/>
    <mergeCell ref="BG264:BL264"/>
    <mergeCell ref="A265:F265"/>
    <mergeCell ref="G265:S265"/>
    <mergeCell ref="T265:Y265"/>
    <mergeCell ref="Z265:AD265"/>
    <mergeCell ref="AE265:AJ265"/>
    <mergeCell ref="AK263:AP263"/>
    <mergeCell ref="AQ263:AV263"/>
    <mergeCell ref="AW263:BA263"/>
    <mergeCell ref="BB263:BF263"/>
    <mergeCell ref="BG263:BL263"/>
    <mergeCell ref="A264:F264"/>
    <mergeCell ref="G264:S264"/>
    <mergeCell ref="T264:Y264"/>
    <mergeCell ref="Z264:AD264"/>
    <mergeCell ref="AE264:AJ264"/>
    <mergeCell ref="AQ261:AV262"/>
    <mergeCell ref="AW261:BF261"/>
    <mergeCell ref="BG261:BL262"/>
    <mergeCell ref="AW262:BA262"/>
    <mergeCell ref="BB262:BF262"/>
    <mergeCell ref="A263:F263"/>
    <mergeCell ref="G263:S263"/>
    <mergeCell ref="T263:Y263"/>
    <mergeCell ref="Z263:AD263"/>
    <mergeCell ref="AE263:AJ263"/>
    <mergeCell ref="A261:F262"/>
    <mergeCell ref="G261:S262"/>
    <mergeCell ref="T261:Y262"/>
    <mergeCell ref="Z261:AD262"/>
    <mergeCell ref="AE261:AJ262"/>
    <mergeCell ref="AK261:AP262"/>
    <mergeCell ref="BP250:BS250"/>
    <mergeCell ref="A254:BL254"/>
    <mergeCell ref="A255:BL255"/>
    <mergeCell ref="A258:BL258"/>
    <mergeCell ref="A259:BL259"/>
    <mergeCell ref="A260:BL260"/>
    <mergeCell ref="AS251:AW251"/>
    <mergeCell ref="AX251:BA251"/>
    <mergeCell ref="BB251:BF251"/>
    <mergeCell ref="BG251:BJ251"/>
    <mergeCell ref="AO250:AR250"/>
    <mergeCell ref="AS250:AW250"/>
    <mergeCell ref="AX250:BA250"/>
    <mergeCell ref="BB250:BF250"/>
    <mergeCell ref="BG250:BJ250"/>
    <mergeCell ref="BK250:BO250"/>
    <mergeCell ref="BB249:BF249"/>
    <mergeCell ref="BG249:BJ249"/>
    <mergeCell ref="BK249:BO249"/>
    <mergeCell ref="BP249:BS249"/>
    <mergeCell ref="A250:M250"/>
    <mergeCell ref="N250:U250"/>
    <mergeCell ref="V250:Z250"/>
    <mergeCell ref="AA250:AE250"/>
    <mergeCell ref="AF250:AI250"/>
    <mergeCell ref="AJ250:AN250"/>
    <mergeCell ref="BP248:BS248"/>
    <mergeCell ref="A249:M249"/>
    <mergeCell ref="N249:U249"/>
    <mergeCell ref="V249:Z249"/>
    <mergeCell ref="AA249:AE249"/>
    <mergeCell ref="AF249:AI249"/>
    <mergeCell ref="AJ249:AN249"/>
    <mergeCell ref="AO249:AR249"/>
    <mergeCell ref="AS249:AW249"/>
    <mergeCell ref="AX249:BA249"/>
    <mergeCell ref="AO248:AR248"/>
    <mergeCell ref="AS248:AW248"/>
    <mergeCell ref="AX248:BA248"/>
    <mergeCell ref="BB248:BF248"/>
    <mergeCell ref="BG248:BJ248"/>
    <mergeCell ref="BK248:BO248"/>
    <mergeCell ref="BB247:BF247"/>
    <mergeCell ref="BG247:BJ247"/>
    <mergeCell ref="BK247:BO247"/>
    <mergeCell ref="BP247:BS247"/>
    <mergeCell ref="A248:M248"/>
    <mergeCell ref="N248:U248"/>
    <mergeCell ref="V248:Z248"/>
    <mergeCell ref="AA248:AE248"/>
    <mergeCell ref="AF248:AI248"/>
    <mergeCell ref="AJ248:AN248"/>
    <mergeCell ref="AA247:AE247"/>
    <mergeCell ref="AF247:AI247"/>
    <mergeCell ref="AJ247:AN247"/>
    <mergeCell ref="AO247:AR247"/>
    <mergeCell ref="AS247:AW247"/>
    <mergeCell ref="AX247:BA247"/>
    <mergeCell ref="A244:BL244"/>
    <mergeCell ref="A245:BM245"/>
    <mergeCell ref="A246:M247"/>
    <mergeCell ref="N246:U247"/>
    <mergeCell ref="V246:Z247"/>
    <mergeCell ref="AA246:AI246"/>
    <mergeCell ref="AJ246:AR246"/>
    <mergeCell ref="AS246:BA246"/>
    <mergeCell ref="BB246:BJ246"/>
    <mergeCell ref="BK246:BS246"/>
    <mergeCell ref="AZ240:BD240"/>
    <mergeCell ref="A241:F241"/>
    <mergeCell ref="G241:S241"/>
    <mergeCell ref="T241:Z241"/>
    <mergeCell ref="AA241:AE241"/>
    <mergeCell ref="AF241:AJ241"/>
    <mergeCell ref="AK241:AO241"/>
    <mergeCell ref="AP241:AT241"/>
    <mergeCell ref="AU241:AY241"/>
    <mergeCell ref="AZ241:BD241"/>
    <mergeCell ref="AU239:AY239"/>
    <mergeCell ref="AZ239:BD239"/>
    <mergeCell ref="A240:F240"/>
    <mergeCell ref="G240:S240"/>
    <mergeCell ref="T240:Z240"/>
    <mergeCell ref="AA240:AE240"/>
    <mergeCell ref="AF240:AJ240"/>
    <mergeCell ref="AK240:AO240"/>
    <mergeCell ref="AP240:AT240"/>
    <mergeCell ref="AU240:AY240"/>
    <mergeCell ref="AP238:AT238"/>
    <mergeCell ref="AU238:AY238"/>
    <mergeCell ref="AZ238:BD238"/>
    <mergeCell ref="A239:F239"/>
    <mergeCell ref="G239:S239"/>
    <mergeCell ref="T239:Z239"/>
    <mergeCell ref="AA239:AE239"/>
    <mergeCell ref="AF239:AJ239"/>
    <mergeCell ref="AK239:AO239"/>
    <mergeCell ref="AP239:AT239"/>
    <mergeCell ref="A235:BL235"/>
    <mergeCell ref="A236:BD236"/>
    <mergeCell ref="A237:F238"/>
    <mergeCell ref="G237:S238"/>
    <mergeCell ref="T237:Z238"/>
    <mergeCell ref="AA237:AO237"/>
    <mergeCell ref="AP237:BD237"/>
    <mergeCell ref="AA238:AE238"/>
    <mergeCell ref="AF238:AJ238"/>
    <mergeCell ref="AK238:AO238"/>
    <mergeCell ref="AP233:AT233"/>
    <mergeCell ref="AU233:AY233"/>
    <mergeCell ref="AZ233:BD233"/>
    <mergeCell ref="BE233:BI233"/>
    <mergeCell ref="BJ233:BN233"/>
    <mergeCell ref="BO233:BS233"/>
    <mergeCell ref="A233:F233"/>
    <mergeCell ref="G233:S233"/>
    <mergeCell ref="T233:Z233"/>
    <mergeCell ref="AA233:AE233"/>
    <mergeCell ref="AF233:AJ233"/>
    <mergeCell ref="AK233:AO233"/>
    <mergeCell ref="AP232:AT232"/>
    <mergeCell ref="AU232:AY232"/>
    <mergeCell ref="AZ232:BD232"/>
    <mergeCell ref="BE232:BI232"/>
    <mergeCell ref="BJ232:BN232"/>
    <mergeCell ref="BO232:BS232"/>
    <mergeCell ref="A232:F232"/>
    <mergeCell ref="G232:S232"/>
    <mergeCell ref="T232:Z232"/>
    <mergeCell ref="AA232:AE232"/>
    <mergeCell ref="AF232:AJ232"/>
    <mergeCell ref="AK232:AO232"/>
    <mergeCell ref="AP231:AT231"/>
    <mergeCell ref="AU231:AY231"/>
    <mergeCell ref="AZ231:BD231"/>
    <mergeCell ref="BE231:BI231"/>
    <mergeCell ref="BJ231:BN231"/>
    <mergeCell ref="BO231:BS231"/>
    <mergeCell ref="A231:F231"/>
    <mergeCell ref="G231:S231"/>
    <mergeCell ref="T231:Z231"/>
    <mergeCell ref="AA231:AE231"/>
    <mergeCell ref="AF231:AJ231"/>
    <mergeCell ref="AK231:AO231"/>
    <mergeCell ref="AP230:AT230"/>
    <mergeCell ref="AU230:AY230"/>
    <mergeCell ref="AZ230:BD230"/>
    <mergeCell ref="BE230:BI230"/>
    <mergeCell ref="BJ230:BN230"/>
    <mergeCell ref="BO230:BS230"/>
    <mergeCell ref="A228:BS228"/>
    <mergeCell ref="A229:F230"/>
    <mergeCell ref="G229:S230"/>
    <mergeCell ref="T229:Z230"/>
    <mergeCell ref="AA229:AO229"/>
    <mergeCell ref="AP229:BD229"/>
    <mergeCell ref="BE229:BS229"/>
    <mergeCell ref="AA230:AE230"/>
    <mergeCell ref="AF230:AJ230"/>
    <mergeCell ref="AK230:AO230"/>
    <mergeCell ref="BA218:BC218"/>
    <mergeCell ref="BD218:BF218"/>
    <mergeCell ref="BG218:BI218"/>
    <mergeCell ref="BJ218:BL218"/>
    <mergeCell ref="A226:BL226"/>
    <mergeCell ref="A227:BS227"/>
    <mergeCell ref="A219:C219"/>
    <mergeCell ref="D219:V219"/>
    <mergeCell ref="W219:Y219"/>
    <mergeCell ref="Z219:AB219"/>
    <mergeCell ref="AI218:AK218"/>
    <mergeCell ref="AL218:AN218"/>
    <mergeCell ref="AO218:AQ218"/>
    <mergeCell ref="AR218:AT218"/>
    <mergeCell ref="AU218:AW218"/>
    <mergeCell ref="AX218:AZ218"/>
    <mergeCell ref="BA217:BC217"/>
    <mergeCell ref="BD217:BF217"/>
    <mergeCell ref="BG217:BI217"/>
    <mergeCell ref="BJ217:BL217"/>
    <mergeCell ref="A218:C218"/>
    <mergeCell ref="D218:V218"/>
    <mergeCell ref="W218:Y218"/>
    <mergeCell ref="Z218:AB218"/>
    <mergeCell ref="AC218:AE218"/>
    <mergeCell ref="AF218:AH218"/>
    <mergeCell ref="AI217:AK217"/>
    <mergeCell ref="AL217:AN217"/>
    <mergeCell ref="AO217:AQ217"/>
    <mergeCell ref="AR217:AT217"/>
    <mergeCell ref="AU217:AW217"/>
    <mergeCell ref="AX217:AZ217"/>
    <mergeCell ref="BA216:BC216"/>
    <mergeCell ref="BD216:BF216"/>
    <mergeCell ref="BG216:BI216"/>
    <mergeCell ref="BJ216:BL216"/>
    <mergeCell ref="A217:C217"/>
    <mergeCell ref="D217:V217"/>
    <mergeCell ref="W217:Y217"/>
    <mergeCell ref="Z217:AB217"/>
    <mergeCell ref="AC217:AE217"/>
    <mergeCell ref="AF217:AH217"/>
    <mergeCell ref="AI216:AK216"/>
    <mergeCell ref="AL216:AN216"/>
    <mergeCell ref="AO216:AQ216"/>
    <mergeCell ref="AR216:AT216"/>
    <mergeCell ref="AU216:AW216"/>
    <mergeCell ref="AX216:AZ216"/>
    <mergeCell ref="A216:C216"/>
    <mergeCell ref="D216:V216"/>
    <mergeCell ref="W216:Y216"/>
    <mergeCell ref="Z216:AB216"/>
    <mergeCell ref="AC216:AE216"/>
    <mergeCell ref="AF216:AH216"/>
    <mergeCell ref="BJ214:BL215"/>
    <mergeCell ref="W215:Y215"/>
    <mergeCell ref="Z215:AB215"/>
    <mergeCell ref="AC215:AE215"/>
    <mergeCell ref="AF215:AH215"/>
    <mergeCell ref="AI215:AK215"/>
    <mergeCell ref="AL215:AN215"/>
    <mergeCell ref="AO215:AQ215"/>
    <mergeCell ref="AR215:AT215"/>
    <mergeCell ref="BG213:BL213"/>
    <mergeCell ref="W214:AB214"/>
    <mergeCell ref="AC214:AH214"/>
    <mergeCell ref="AI214:AN214"/>
    <mergeCell ref="AO214:AT214"/>
    <mergeCell ref="AU214:AW215"/>
    <mergeCell ref="AX214:AZ215"/>
    <mergeCell ref="BA214:BC215"/>
    <mergeCell ref="BD214:BF215"/>
    <mergeCell ref="BG214:BI215"/>
    <mergeCell ref="A213:C215"/>
    <mergeCell ref="D213:V215"/>
    <mergeCell ref="W213:AH213"/>
    <mergeCell ref="AI213:AT213"/>
    <mergeCell ref="AU213:AZ213"/>
    <mergeCell ref="BA213:BF213"/>
    <mergeCell ref="AT198:AX198"/>
    <mergeCell ref="AY198:BC198"/>
    <mergeCell ref="BD198:BH198"/>
    <mergeCell ref="BI198:BM198"/>
    <mergeCell ref="BN198:BR198"/>
    <mergeCell ref="A212:BL212"/>
    <mergeCell ref="AT199:AX199"/>
    <mergeCell ref="AY199:BC199"/>
    <mergeCell ref="BD199:BH199"/>
    <mergeCell ref="BI199:BM199"/>
    <mergeCell ref="A198:T198"/>
    <mergeCell ref="U198:Y198"/>
    <mergeCell ref="Z198:AD198"/>
    <mergeCell ref="AE198:AI198"/>
    <mergeCell ref="AJ198:AN198"/>
    <mergeCell ref="AO198:AS198"/>
    <mergeCell ref="AO197:AS197"/>
    <mergeCell ref="AT197:AX197"/>
    <mergeCell ref="AY197:BC197"/>
    <mergeCell ref="BD197:BH197"/>
    <mergeCell ref="BI197:BM197"/>
    <mergeCell ref="BN197:BR197"/>
    <mergeCell ref="AT196:AX196"/>
    <mergeCell ref="AY196:BC196"/>
    <mergeCell ref="BD196:BH196"/>
    <mergeCell ref="BI196:BM196"/>
    <mergeCell ref="BN196:BR196"/>
    <mergeCell ref="A197:T197"/>
    <mergeCell ref="U197:Y197"/>
    <mergeCell ref="Z197:AD197"/>
    <mergeCell ref="AE197:AI197"/>
    <mergeCell ref="AJ197:AN197"/>
    <mergeCell ref="A196:T196"/>
    <mergeCell ref="U196:Y196"/>
    <mergeCell ref="Z196:AD196"/>
    <mergeCell ref="AE196:AI196"/>
    <mergeCell ref="AJ196:AN196"/>
    <mergeCell ref="AO196:AS196"/>
    <mergeCell ref="AO195:AS195"/>
    <mergeCell ref="AT195:AX195"/>
    <mergeCell ref="AY195:BC195"/>
    <mergeCell ref="BD195:BH195"/>
    <mergeCell ref="BI195:BM195"/>
    <mergeCell ref="BN195:BR195"/>
    <mergeCell ref="A194:T195"/>
    <mergeCell ref="U194:AD194"/>
    <mergeCell ref="AE194:AN194"/>
    <mergeCell ref="AO194:AX194"/>
    <mergeCell ref="AY194:BH194"/>
    <mergeCell ref="BI194:BR194"/>
    <mergeCell ref="U195:Y195"/>
    <mergeCell ref="Z195:AD195"/>
    <mergeCell ref="AE195:AI195"/>
    <mergeCell ref="AJ195:AN195"/>
    <mergeCell ref="AP168:AT168"/>
    <mergeCell ref="AU168:AY168"/>
    <mergeCell ref="AZ168:BD168"/>
    <mergeCell ref="BE168:BI168"/>
    <mergeCell ref="A192:BL192"/>
    <mergeCell ref="A193:BR193"/>
    <mergeCell ref="AP169:AT169"/>
    <mergeCell ref="AU169:AY169"/>
    <mergeCell ref="AZ169:BD169"/>
    <mergeCell ref="BE169:BI169"/>
    <mergeCell ref="AP167:AT167"/>
    <mergeCell ref="AU167:AY167"/>
    <mergeCell ref="AZ167:BD167"/>
    <mergeCell ref="BE167:BI167"/>
    <mergeCell ref="A168:C168"/>
    <mergeCell ref="D168:P168"/>
    <mergeCell ref="Q168:U168"/>
    <mergeCell ref="V168:AE168"/>
    <mergeCell ref="AF168:AJ168"/>
    <mergeCell ref="AK168:AO168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AP165:AT165"/>
    <mergeCell ref="AU165:AY165"/>
    <mergeCell ref="AZ165:BD165"/>
    <mergeCell ref="BE165:BI165"/>
    <mergeCell ref="A166:C166"/>
    <mergeCell ref="D166:P166"/>
    <mergeCell ref="Q166:U166"/>
    <mergeCell ref="V166:AE166"/>
    <mergeCell ref="AF166:AJ166"/>
    <mergeCell ref="AK166:AO166"/>
    <mergeCell ref="BT139:BX139"/>
    <mergeCell ref="A163:BL163"/>
    <mergeCell ref="A164:C165"/>
    <mergeCell ref="D164:P165"/>
    <mergeCell ref="Q164:U165"/>
    <mergeCell ref="V164:AE165"/>
    <mergeCell ref="AF164:AT164"/>
    <mergeCell ref="AU164:BI164"/>
    <mergeCell ref="AF165:AJ165"/>
    <mergeCell ref="AK165:AO165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A137:C137"/>
    <mergeCell ref="D137:P137"/>
    <mergeCell ref="Q137:U137"/>
    <mergeCell ref="V137:AE137"/>
    <mergeCell ref="AF137:AJ137"/>
    <mergeCell ref="AK137:AO137"/>
    <mergeCell ref="BJ135:BX135"/>
    <mergeCell ref="AF136:AJ136"/>
    <mergeCell ref="AK136:AO136"/>
    <mergeCell ref="AP136:AT136"/>
    <mergeCell ref="AU136:AY136"/>
    <mergeCell ref="AZ136:BD136"/>
    <mergeCell ref="BE136:BI136"/>
    <mergeCell ref="BJ136:BN136"/>
    <mergeCell ref="BO136:BS136"/>
    <mergeCell ref="BT136:BX136"/>
    <mergeCell ref="A135:C136"/>
    <mergeCell ref="D135:P136"/>
    <mergeCell ref="Q135:U136"/>
    <mergeCell ref="V135:AE136"/>
    <mergeCell ref="AF135:AT135"/>
    <mergeCell ref="AU135:BI135"/>
    <mergeCell ref="AO129:AS129"/>
    <mergeCell ref="AT129:AX129"/>
    <mergeCell ref="AY129:BC129"/>
    <mergeCell ref="BD129:BH129"/>
    <mergeCell ref="A133:BL133"/>
    <mergeCell ref="A134:BL134"/>
    <mergeCell ref="AT130:AX130"/>
    <mergeCell ref="AY130:BC130"/>
    <mergeCell ref="BD130:BH130"/>
    <mergeCell ref="AO128:AS128"/>
    <mergeCell ref="AT128:AX128"/>
    <mergeCell ref="AY128:BC128"/>
    <mergeCell ref="BD128:BH128"/>
    <mergeCell ref="A129:C129"/>
    <mergeCell ref="D129:T129"/>
    <mergeCell ref="U129:Y129"/>
    <mergeCell ref="Z129:AD129"/>
    <mergeCell ref="AE129:AI129"/>
    <mergeCell ref="AJ129:AN129"/>
    <mergeCell ref="AO127:AS127"/>
    <mergeCell ref="AT127:AX127"/>
    <mergeCell ref="AY127:BC127"/>
    <mergeCell ref="BD127:BH127"/>
    <mergeCell ref="A128:C128"/>
    <mergeCell ref="D128:T128"/>
    <mergeCell ref="U128:Y128"/>
    <mergeCell ref="Z128:AD128"/>
    <mergeCell ref="AE128:AI128"/>
    <mergeCell ref="AJ128:AN128"/>
    <mergeCell ref="A127:C127"/>
    <mergeCell ref="D127:T127"/>
    <mergeCell ref="U127:Y127"/>
    <mergeCell ref="Z127:AD127"/>
    <mergeCell ref="AE127:AI127"/>
    <mergeCell ref="AJ127:AN127"/>
    <mergeCell ref="AE126:AI126"/>
    <mergeCell ref="AJ126:AN126"/>
    <mergeCell ref="AO126:AS126"/>
    <mergeCell ref="AT126:AX126"/>
    <mergeCell ref="AY126:BC126"/>
    <mergeCell ref="BD126:BH126"/>
    <mergeCell ref="BQ120:BT120"/>
    <mergeCell ref="BU120:BY120"/>
    <mergeCell ref="A123:BL123"/>
    <mergeCell ref="A124:BH124"/>
    <mergeCell ref="A125:C126"/>
    <mergeCell ref="D125:T126"/>
    <mergeCell ref="U125:AN125"/>
    <mergeCell ref="AO125:BH125"/>
    <mergeCell ref="U126:Y126"/>
    <mergeCell ref="Z126:AD126"/>
    <mergeCell ref="AN120:AR120"/>
    <mergeCell ref="AS120:AW120"/>
    <mergeCell ref="AX120:BA120"/>
    <mergeCell ref="BB120:BF120"/>
    <mergeCell ref="BG120:BK120"/>
    <mergeCell ref="BL120:BP120"/>
    <mergeCell ref="A120:C120"/>
    <mergeCell ref="D120:T120"/>
    <mergeCell ref="U120:Y120"/>
    <mergeCell ref="Z120:AD120"/>
    <mergeCell ref="AE120:AH120"/>
    <mergeCell ref="AI120:AM120"/>
    <mergeCell ref="AX119:BA119"/>
    <mergeCell ref="BB119:BF119"/>
    <mergeCell ref="BG119:BK119"/>
    <mergeCell ref="BL119:BP119"/>
    <mergeCell ref="BQ119:BT119"/>
    <mergeCell ref="BU119:BY119"/>
    <mergeCell ref="BQ118:BT118"/>
    <mergeCell ref="BU118:BY118"/>
    <mergeCell ref="A119:C119"/>
    <mergeCell ref="D119:T119"/>
    <mergeCell ref="U119:Y119"/>
    <mergeCell ref="Z119:AD119"/>
    <mergeCell ref="AE119:AH119"/>
    <mergeCell ref="AI119:AM119"/>
    <mergeCell ref="AN119:AR119"/>
    <mergeCell ref="AS119:AW119"/>
    <mergeCell ref="AN118:AR118"/>
    <mergeCell ref="AS118:AW118"/>
    <mergeCell ref="AX118:BA118"/>
    <mergeCell ref="BB118:BF118"/>
    <mergeCell ref="BG118:BK118"/>
    <mergeCell ref="BL118:BP118"/>
    <mergeCell ref="A118:C118"/>
    <mergeCell ref="D118:T118"/>
    <mergeCell ref="U118:Y118"/>
    <mergeCell ref="Z118:AD118"/>
    <mergeCell ref="AE118:AH118"/>
    <mergeCell ref="AI118:AM118"/>
    <mergeCell ref="AX117:BA117"/>
    <mergeCell ref="BB117:BF117"/>
    <mergeCell ref="BG117:BK117"/>
    <mergeCell ref="BL117:BP117"/>
    <mergeCell ref="BQ117:BT117"/>
    <mergeCell ref="BU117:BY117"/>
    <mergeCell ref="U117:Y117"/>
    <mergeCell ref="Z117:AD117"/>
    <mergeCell ref="AE117:AH117"/>
    <mergeCell ref="AI117:AM117"/>
    <mergeCell ref="AN117:AR117"/>
    <mergeCell ref="AS117:AW117"/>
    <mergeCell ref="BB110:BF110"/>
    <mergeCell ref="BG110:BK110"/>
    <mergeCell ref="A113:BL113"/>
    <mergeCell ref="A114:BL114"/>
    <mergeCell ref="A115:BY115"/>
    <mergeCell ref="A116:C117"/>
    <mergeCell ref="D116:T117"/>
    <mergeCell ref="U116:AM116"/>
    <mergeCell ref="AN116:BF116"/>
    <mergeCell ref="BG116:BY116"/>
    <mergeCell ref="BB109:BF109"/>
    <mergeCell ref="BG109:BK109"/>
    <mergeCell ref="A110:E110"/>
    <mergeCell ref="F110:W110"/>
    <mergeCell ref="X110:AB110"/>
    <mergeCell ref="AC110:AG110"/>
    <mergeCell ref="AH110:AL110"/>
    <mergeCell ref="AM110:AQ110"/>
    <mergeCell ref="AR110:AV110"/>
    <mergeCell ref="AW110:BA110"/>
    <mergeCell ref="BB108:BF108"/>
    <mergeCell ref="BG108:BK108"/>
    <mergeCell ref="A109:E109"/>
    <mergeCell ref="F109:W109"/>
    <mergeCell ref="X109:AB109"/>
    <mergeCell ref="AC109:AG109"/>
    <mergeCell ref="AH109:AL109"/>
    <mergeCell ref="AM109:AQ109"/>
    <mergeCell ref="AR109:AV109"/>
    <mergeCell ref="AW109:BA109"/>
    <mergeCell ref="BB107:BF107"/>
    <mergeCell ref="BG107:BK107"/>
    <mergeCell ref="A108:E108"/>
    <mergeCell ref="F108:W108"/>
    <mergeCell ref="X108:AB108"/>
    <mergeCell ref="AC108:AG108"/>
    <mergeCell ref="AH108:AL108"/>
    <mergeCell ref="AM108:AQ108"/>
    <mergeCell ref="AR108:AV108"/>
    <mergeCell ref="AW108:BA108"/>
    <mergeCell ref="A106:E107"/>
    <mergeCell ref="F106:W107"/>
    <mergeCell ref="X106:AQ106"/>
    <mergeCell ref="AR106:BK106"/>
    <mergeCell ref="X107:AB107"/>
    <mergeCell ref="AC107:AG107"/>
    <mergeCell ref="AH107:AL107"/>
    <mergeCell ref="AM107:AQ107"/>
    <mergeCell ref="AR107:AV107"/>
    <mergeCell ref="AW107:BA107"/>
    <mergeCell ref="AR91:AV91"/>
    <mergeCell ref="AW91:BA91"/>
    <mergeCell ref="BB91:BF91"/>
    <mergeCell ref="BG91:BK91"/>
    <mergeCell ref="A104:BL104"/>
    <mergeCell ref="A105:BK105"/>
    <mergeCell ref="AM92:AQ92"/>
    <mergeCell ref="AR92:AV92"/>
    <mergeCell ref="AW92:BA92"/>
    <mergeCell ref="BB92:BF92"/>
    <mergeCell ref="AR90:AV90"/>
    <mergeCell ref="AW90:BA90"/>
    <mergeCell ref="BB90:BF90"/>
    <mergeCell ref="BG90:BK90"/>
    <mergeCell ref="A91:D91"/>
    <mergeCell ref="E91:W91"/>
    <mergeCell ref="X91:AB91"/>
    <mergeCell ref="AC91:AG91"/>
    <mergeCell ref="AH91:AL91"/>
    <mergeCell ref="AM91:AQ91"/>
    <mergeCell ref="AR89:AV89"/>
    <mergeCell ref="AW89:BA89"/>
    <mergeCell ref="BB89:BF89"/>
    <mergeCell ref="BG89:BK89"/>
    <mergeCell ref="A90:D90"/>
    <mergeCell ref="E90:W90"/>
    <mergeCell ref="X90:AB90"/>
    <mergeCell ref="AC90:AG90"/>
    <mergeCell ref="AH90:AL90"/>
    <mergeCell ref="AM90:AQ90"/>
    <mergeCell ref="A89:D89"/>
    <mergeCell ref="E89:W89"/>
    <mergeCell ref="X89:AB89"/>
    <mergeCell ref="AC89:AG89"/>
    <mergeCell ref="AH89:AL89"/>
    <mergeCell ref="AM89:AQ89"/>
    <mergeCell ref="AH88:AL88"/>
    <mergeCell ref="AM88:AQ88"/>
    <mergeCell ref="AR88:AV88"/>
    <mergeCell ref="AW88:BA88"/>
    <mergeCell ref="BB88:BF88"/>
    <mergeCell ref="BG88:BK88"/>
    <mergeCell ref="BQ83:BT83"/>
    <mergeCell ref="BU83:BY83"/>
    <mergeCell ref="A85:BL85"/>
    <mergeCell ref="A86:BK86"/>
    <mergeCell ref="A87:D88"/>
    <mergeCell ref="E87:W88"/>
    <mergeCell ref="X87:AQ87"/>
    <mergeCell ref="AR87:BK87"/>
    <mergeCell ref="X88:AB88"/>
    <mergeCell ref="AC88:AG88"/>
    <mergeCell ref="AN83:AR83"/>
    <mergeCell ref="AS83:AW83"/>
    <mergeCell ref="AX83:BA83"/>
    <mergeCell ref="BB83:BF83"/>
    <mergeCell ref="BG83:BK83"/>
    <mergeCell ref="BL83:BP83"/>
    <mergeCell ref="A83:E83"/>
    <mergeCell ref="F83:T83"/>
    <mergeCell ref="U83:Y83"/>
    <mergeCell ref="Z83:AD83"/>
    <mergeCell ref="AE83:AH83"/>
    <mergeCell ref="AI83:AM83"/>
    <mergeCell ref="AX82:BA82"/>
    <mergeCell ref="BB82:BF82"/>
    <mergeCell ref="BG82:BK82"/>
    <mergeCell ref="BL82:BP82"/>
    <mergeCell ref="BQ82:BT82"/>
    <mergeCell ref="BU82:BY82"/>
    <mergeCell ref="BQ81:BT81"/>
    <mergeCell ref="BU81:BY81"/>
    <mergeCell ref="A82:E82"/>
    <mergeCell ref="F82:T82"/>
    <mergeCell ref="U82:Y82"/>
    <mergeCell ref="Z82:AD82"/>
    <mergeCell ref="AE82:AH82"/>
    <mergeCell ref="AI82:AM82"/>
    <mergeCell ref="AN82:AR82"/>
    <mergeCell ref="AS82:AW82"/>
    <mergeCell ref="AN81:AR81"/>
    <mergeCell ref="AS81:AW81"/>
    <mergeCell ref="AX81:BA81"/>
    <mergeCell ref="BB81:BF81"/>
    <mergeCell ref="BG81:BK81"/>
    <mergeCell ref="BL81:BP81"/>
    <mergeCell ref="BG80:BK80"/>
    <mergeCell ref="BL80:BP80"/>
    <mergeCell ref="BQ80:BT80"/>
    <mergeCell ref="BU80:BY80"/>
    <mergeCell ref="A81:E81"/>
    <mergeCell ref="F81:T81"/>
    <mergeCell ref="U81:Y81"/>
    <mergeCell ref="Z81:AD81"/>
    <mergeCell ref="AE81:AH81"/>
    <mergeCell ref="AI81:AM81"/>
    <mergeCell ref="AE80:AH80"/>
    <mergeCell ref="AI80:AM80"/>
    <mergeCell ref="AN80:AR80"/>
    <mergeCell ref="AS80:AW80"/>
    <mergeCell ref="AX80:BA80"/>
    <mergeCell ref="BB80:BF80"/>
    <mergeCell ref="BU64:BY64"/>
    <mergeCell ref="A77:BL77"/>
    <mergeCell ref="A78:BY78"/>
    <mergeCell ref="A79:E80"/>
    <mergeCell ref="F79:T80"/>
    <mergeCell ref="U79:AM79"/>
    <mergeCell ref="AN79:BF79"/>
    <mergeCell ref="BG79:BY79"/>
    <mergeCell ref="U80:Y80"/>
    <mergeCell ref="Z80:AD80"/>
    <mergeCell ref="AS64:AW64"/>
    <mergeCell ref="AX64:BA64"/>
    <mergeCell ref="BB64:BF64"/>
    <mergeCell ref="BG64:BK64"/>
    <mergeCell ref="BL64:BP64"/>
    <mergeCell ref="BQ64:BT64"/>
    <mergeCell ref="BL63:BP63"/>
    <mergeCell ref="BQ63:BT63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I63:AM63"/>
    <mergeCell ref="AN63:AR63"/>
    <mergeCell ref="AS63:AW63"/>
    <mergeCell ref="AX63:BA63"/>
    <mergeCell ref="BB63:BF63"/>
    <mergeCell ref="BG63:BK63"/>
    <mergeCell ref="BB62:BF62"/>
    <mergeCell ref="BG62:BK62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S62:AW62"/>
    <mergeCell ref="AX62:BA62"/>
    <mergeCell ref="AS61:AW61"/>
    <mergeCell ref="AX61:BA61"/>
    <mergeCell ref="BB61:BF61"/>
    <mergeCell ref="BG61:BK61"/>
    <mergeCell ref="BL61:BP61"/>
    <mergeCell ref="BQ61:BT61"/>
    <mergeCell ref="A60:D61"/>
    <mergeCell ref="E60:T61"/>
    <mergeCell ref="U60:AM60"/>
    <mergeCell ref="AN60:BF60"/>
    <mergeCell ref="BG60:BY60"/>
    <mergeCell ref="U61:Y61"/>
    <mergeCell ref="Z61:AD61"/>
    <mergeCell ref="AE61:AH61"/>
    <mergeCell ref="AI61:AM61"/>
    <mergeCell ref="AN61:AR61"/>
    <mergeCell ref="AW46:BA46"/>
    <mergeCell ref="BB46:BF46"/>
    <mergeCell ref="BG46:BK46"/>
    <mergeCell ref="A57:BY57"/>
    <mergeCell ref="A58:BY58"/>
    <mergeCell ref="A59:BY59"/>
    <mergeCell ref="BG47:BK47"/>
    <mergeCell ref="A48:D48"/>
    <mergeCell ref="E48:W48"/>
    <mergeCell ref="X48:AB48"/>
    <mergeCell ref="AW45:BA45"/>
    <mergeCell ref="BB45:BF45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5:AQ45"/>
    <mergeCell ref="AR45:AV45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41:BK41"/>
    <mergeCell ref="A42:D43"/>
    <mergeCell ref="E42:W43"/>
    <mergeCell ref="X42:AQ42"/>
    <mergeCell ref="AR42:BK42"/>
    <mergeCell ref="X43:AB43"/>
    <mergeCell ref="AC43:AG43"/>
    <mergeCell ref="AH43:AL43"/>
    <mergeCell ref="AM43:AQ43"/>
    <mergeCell ref="AR43:AV43"/>
    <mergeCell ref="BB30:BF30"/>
    <mergeCell ref="BG30:BK30"/>
    <mergeCell ref="BL30:BP30"/>
    <mergeCell ref="BQ30:BT30"/>
    <mergeCell ref="BU30:BY30"/>
    <mergeCell ref="A40:BL40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20:A121 A129:A130 A218:A223">
    <cfRule type="cellIs" dxfId="3" priority="3" stopIfTrue="1" operator="equal">
      <formula>A119</formula>
    </cfRule>
  </conditionalFormatting>
  <conditionalFormatting sqref="A139:C161 A168:C190">
    <cfRule type="cellIs" dxfId="2" priority="1" stopIfTrue="1" operator="equal">
      <formula>A138</formula>
    </cfRule>
    <cfRule type="cellIs" dxfId="1" priority="2" stopIfTrue="1" operator="equal">
      <formula>0</formula>
    </cfRule>
  </conditionalFormatting>
  <conditionalFormatting sqref="A131">
    <cfRule type="cellIs" dxfId="0" priority="5" stopIfTrue="1" operator="equal">
      <formula>A129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КПК1014030</vt:lpstr>
      <vt:lpstr>'Додаток2 КПК1014030'!Область_печати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2024-12-11T09:38:38Z</cp:lastPrinted>
  <dcterms:created xsi:type="dcterms:W3CDTF">2016-07-02T12:27:50Z</dcterms:created>
  <dcterms:modified xsi:type="dcterms:W3CDTF">2024-12-11T09:39:26Z</dcterms:modified>
</cp:coreProperties>
</file>