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60" windowWidth="20610" windowHeight="110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8" i="1"/>
  <c r="E18"/>
  <c r="F18"/>
  <c r="G18"/>
  <c r="C18"/>
  <c r="G8"/>
  <c r="G9"/>
  <c r="G10"/>
  <c r="G11"/>
  <c r="G12"/>
  <c r="G13"/>
  <c r="G14"/>
  <c r="G15"/>
  <c r="G16"/>
  <c r="G17"/>
  <c r="H9"/>
  <c r="H10"/>
  <c r="H11"/>
  <c r="H12"/>
  <c r="H13"/>
  <c r="H14"/>
  <c r="H15"/>
  <c r="H16"/>
  <c r="H17"/>
  <c r="H18"/>
  <c r="H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<sst xmlns="http://schemas.openxmlformats.org/spreadsheetml/2006/main" count="30" uniqueCount="30">
  <si>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</si>
  <si>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</si>
  <si>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</si>
  <si>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</si>
  <si>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</si>
  <si>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</si>
  <si>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</si>
  <si>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</si>
  <si>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</si>
  <si>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</si>
  <si>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</si>
  <si>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</si>
  <si>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</si>
  <si>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</si>
  <si>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</si>
  <si>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</si>
  <si>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</si>
  <si>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</si>
  <si>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</si>
  <si>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</si>
  <si>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</si>
  <si>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</si>
  <si>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</si>
  <si>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</si>
  <si>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</si>
  <si>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</si>
  <si>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Всього по бюджету</t>
  </si>
  <si>
    <t>% виконання плану звітного періоду</t>
  </si>
  <si>
    <t xml:space="preserve">% виконання річного плану </t>
  </si>
  <si>
    <t>Аналіз виконання видаткової частини загального фонду бюджету Новоодеської міської териториальної громади за січень-вересень 2025 року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</si>
</sst>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theme="1"/>
      <name val="Шрифт текста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3" fillId="0" borderId="1" xfId="5" quotePrefix="1" applyFont="1" applyFill="1" applyBorder="1"/>
    <xf numFmtId="0" fontId="3" fillId="0" borderId="1" xfId="5" applyFont="1" applyFill="1" applyBorder="1"/>
    <xf numFmtId="2" fontId="3" fillId="0" borderId="1" xfId="5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6">
    <cellStyle name="Звичайний 2" xfId="1"/>
    <cellStyle name="Звичайний 3" xfId="2"/>
    <cellStyle name="Звичайний 4" xfId="3"/>
    <cellStyle name="Звичайний 5" xfId="4"/>
    <cellStyle name="Обычный" xfId="0" builtinId="0"/>
    <cellStyle name="Обычный_Лист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view="pageBreakPreview" zoomScaleSheetLayoutView="100" workbookViewId="0">
      <selection activeCell="H18" sqref="H18"/>
    </sheetView>
  </sheetViews>
  <sheetFormatPr defaultRowHeight="12.75"/>
  <cols>
    <col min="1" max="1" width="6" customWidth="1"/>
    <col min="2" max="2" width="31.140625" customWidth="1"/>
    <col min="3" max="4" width="13.5703125" customWidth="1"/>
    <col min="5" max="5" width="13.140625" customWidth="1"/>
    <col min="6" max="6" width="13.42578125" customWidth="1"/>
    <col min="7" max="7" width="11.28515625" customWidth="1"/>
    <col min="8" max="8" width="9.28515625" bestFit="1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62.25" customHeight="1">
      <c r="A2" s="5"/>
      <c r="B2" s="14" t="s">
        <v>29</v>
      </c>
      <c r="C2" s="14"/>
      <c r="D2" s="14"/>
      <c r="E2" s="14"/>
      <c r="F2" s="14"/>
      <c r="G2" s="14"/>
      <c r="H2" s="1"/>
    </row>
    <row r="3" spans="1:8">
      <c r="A3" s="13"/>
      <c r="B3" s="13"/>
      <c r="C3" s="13"/>
      <c r="D3" s="13"/>
      <c r="E3" s="13"/>
      <c r="F3" s="13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63.7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27</v>
      </c>
      <c r="H5" s="2" t="s">
        <v>28</v>
      </c>
    </row>
    <row r="6" spans="1:8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spans="1:8">
      <c r="A7" s="3"/>
      <c r="B7" s="3"/>
      <c r="C7" s="4"/>
      <c r="D7" s="4"/>
      <c r="E7" s="4"/>
      <c r="F7" s="4"/>
      <c r="G7" s="4"/>
      <c r="H7" s="4"/>
    </row>
    <row r="8" spans="1:8">
      <c r="A8" s="10" t="s">
        <v>6</v>
      </c>
      <c r="B8" s="11" t="s">
        <v>7</v>
      </c>
      <c r="C8" s="12">
        <v>36216191</v>
      </c>
      <c r="D8" s="12">
        <v>36346979</v>
      </c>
      <c r="E8" s="12">
        <v>26469337</v>
      </c>
      <c r="F8" s="12">
        <v>23298802.639999997</v>
      </c>
      <c r="G8" s="6">
        <f>F8/E8*100</f>
        <v>88.021859557721442</v>
      </c>
      <c r="H8" s="6">
        <f>F8/D8*100</f>
        <v>64.101070518130271</v>
      </c>
    </row>
    <row r="9" spans="1:8">
      <c r="A9" s="10" t="s">
        <v>8</v>
      </c>
      <c r="B9" s="11" t="s">
        <v>9</v>
      </c>
      <c r="C9" s="12">
        <v>92651096</v>
      </c>
      <c r="D9" s="12">
        <v>130578513</v>
      </c>
      <c r="E9" s="12">
        <v>95342696</v>
      </c>
      <c r="F9" s="12">
        <v>83879951.790000021</v>
      </c>
      <c r="G9" s="6">
        <f t="shared" ref="G9:G18" si="0">F9/E9*100</f>
        <v>87.97732318163105</v>
      </c>
      <c r="H9" s="6">
        <f t="shared" ref="H9:H18" si="1">F9/D9*100</f>
        <v>64.237177972764954</v>
      </c>
    </row>
    <row r="10" spans="1:8">
      <c r="A10" s="10" t="s">
        <v>10</v>
      </c>
      <c r="B10" s="11" t="s">
        <v>11</v>
      </c>
      <c r="C10" s="12">
        <v>12371297</v>
      </c>
      <c r="D10" s="12">
        <v>15553548</v>
      </c>
      <c r="E10" s="12">
        <v>12251256</v>
      </c>
      <c r="F10" s="12">
        <v>9051317.3900000006</v>
      </c>
      <c r="G10" s="6">
        <f t="shared" si="0"/>
        <v>73.880730187990522</v>
      </c>
      <c r="H10" s="6">
        <f t="shared" si="1"/>
        <v>58.194550786740109</v>
      </c>
    </row>
    <row r="11" spans="1:8">
      <c r="A11" s="10" t="s">
        <v>12</v>
      </c>
      <c r="B11" s="11" t="s">
        <v>13</v>
      </c>
      <c r="C11" s="12">
        <v>14976566</v>
      </c>
      <c r="D11" s="12">
        <v>20655358</v>
      </c>
      <c r="E11" s="12">
        <v>15324145</v>
      </c>
      <c r="F11" s="12">
        <v>12683590.720000003</v>
      </c>
      <c r="G11" s="6">
        <f t="shared" si="0"/>
        <v>82.768668137765616</v>
      </c>
      <c r="H11" s="6">
        <f t="shared" si="1"/>
        <v>61.405814026559128</v>
      </c>
    </row>
    <row r="12" spans="1:8">
      <c r="A12" s="10" t="s">
        <v>14</v>
      </c>
      <c r="B12" s="11" t="s">
        <v>15</v>
      </c>
      <c r="C12" s="12">
        <v>8903433</v>
      </c>
      <c r="D12" s="12">
        <v>9328433</v>
      </c>
      <c r="E12" s="12">
        <v>6828907</v>
      </c>
      <c r="F12" s="12">
        <v>5627686.5</v>
      </c>
      <c r="G12" s="6">
        <f t="shared" si="0"/>
        <v>82.409769235398869</v>
      </c>
      <c r="H12" s="6">
        <f t="shared" si="1"/>
        <v>60.328315591696914</v>
      </c>
    </row>
    <row r="13" spans="1:8">
      <c r="A13" s="10" t="s">
        <v>16</v>
      </c>
      <c r="B13" s="11" t="s">
        <v>17</v>
      </c>
      <c r="C13" s="12">
        <v>4660614</v>
      </c>
      <c r="D13" s="12">
        <v>4869022</v>
      </c>
      <c r="E13" s="12">
        <v>3632328</v>
      </c>
      <c r="F13" s="12">
        <v>3296498.47</v>
      </c>
      <c r="G13" s="6">
        <f t="shared" si="0"/>
        <v>90.754427188293576</v>
      </c>
      <c r="H13" s="6">
        <f t="shared" si="1"/>
        <v>67.703503290804605</v>
      </c>
    </row>
    <row r="14" spans="1:8">
      <c r="A14" s="10" t="s">
        <v>18</v>
      </c>
      <c r="B14" s="11" t="s">
        <v>19</v>
      </c>
      <c r="C14" s="12">
        <v>13155406</v>
      </c>
      <c r="D14" s="12">
        <v>15982016</v>
      </c>
      <c r="E14" s="12">
        <v>12945702</v>
      </c>
      <c r="F14" s="12">
        <v>8917842.9699999988</v>
      </c>
      <c r="G14" s="6">
        <f t="shared" si="0"/>
        <v>68.886515153832519</v>
      </c>
      <c r="H14" s="6">
        <f t="shared" si="1"/>
        <v>55.799236904780969</v>
      </c>
    </row>
    <row r="15" spans="1:8">
      <c r="A15" s="10" t="s">
        <v>20</v>
      </c>
      <c r="B15" s="11" t="s">
        <v>21</v>
      </c>
      <c r="C15" s="12">
        <v>5940464</v>
      </c>
      <c r="D15" s="12">
        <v>3190464</v>
      </c>
      <c r="E15" s="12">
        <v>2840544</v>
      </c>
      <c r="F15" s="12">
        <v>1328740.24</v>
      </c>
      <c r="G15" s="6">
        <f t="shared" si="0"/>
        <v>46.777667939662258</v>
      </c>
      <c r="H15" s="6">
        <f t="shared" si="1"/>
        <v>41.647241279011453</v>
      </c>
    </row>
    <row r="16" spans="1:8">
      <c r="A16" s="10" t="s">
        <v>22</v>
      </c>
      <c r="B16" s="11" t="s">
        <v>23</v>
      </c>
      <c r="C16" s="12">
        <v>1177646</v>
      </c>
      <c r="D16" s="12">
        <v>1758646</v>
      </c>
      <c r="E16" s="12">
        <v>1456576</v>
      </c>
      <c r="F16" s="12">
        <v>898802.61</v>
      </c>
      <c r="G16" s="6">
        <f t="shared" si="0"/>
        <v>61.706537111692072</v>
      </c>
      <c r="H16" s="6">
        <f t="shared" si="1"/>
        <v>51.1076481565932</v>
      </c>
    </row>
    <row r="17" spans="1:8">
      <c r="A17" s="10" t="s">
        <v>24</v>
      </c>
      <c r="B17" s="11" t="s">
        <v>25</v>
      </c>
      <c r="C17" s="12">
        <v>386031</v>
      </c>
      <c r="D17" s="12">
        <v>8147234</v>
      </c>
      <c r="E17" s="12">
        <v>8050693</v>
      </c>
      <c r="F17" s="12">
        <v>7625003.0899999999</v>
      </c>
      <c r="G17" s="6">
        <f t="shared" si="0"/>
        <v>94.712381778810837</v>
      </c>
      <c r="H17" s="6">
        <f t="shared" si="1"/>
        <v>93.590083333803847</v>
      </c>
    </row>
    <row r="18" spans="1:8">
      <c r="A18" s="7" t="s">
        <v>26</v>
      </c>
      <c r="B18" s="7"/>
      <c r="C18" s="9">
        <f>C8+C9+C10+C11+C12+C13+C14+C15+C16+C17</f>
        <v>190438744</v>
      </c>
      <c r="D18" s="9">
        <f>D8+D9+D10+D11+D12+D13+D14+D15+D16+D17</f>
        <v>246410213</v>
      </c>
      <c r="E18" s="9">
        <f>E8+E9+E10+E11+E12+E13+E14+E15+E16+E17</f>
        <v>185142184</v>
      </c>
      <c r="F18" s="9">
        <f>F8+F9+F10+F11+F12+F13+F14+F15+F16+F17</f>
        <v>156608236.42000005</v>
      </c>
      <c r="G18" s="8">
        <f t="shared" si="0"/>
        <v>84.588089562560214</v>
      </c>
      <c r="H18" s="8">
        <f t="shared" si="1"/>
        <v>63.555903188152371</v>
      </c>
    </row>
  </sheetData>
  <mergeCells count="2">
    <mergeCell ref="A3:F3"/>
    <mergeCell ref="B2:G2"/>
  </mergeCells>
  <phoneticPr fontId="6" type="noConversion"/>
  <pageMargins left="0.59055118110236204" right="0.59055118110236204" top="0.39370078740157499" bottom="0.39370078740157499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Пользователь</cp:lastModifiedBy>
  <cp:lastPrinted>2023-11-13T13:53:51Z</cp:lastPrinted>
  <dcterms:created xsi:type="dcterms:W3CDTF">2023-11-13T13:38:37Z</dcterms:created>
  <dcterms:modified xsi:type="dcterms:W3CDTF">2025-10-06T06:04:24Z</dcterms:modified>
</cp:coreProperties>
</file>