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Сесії\2025\Рішення_2025\50 сесія від 19.12.25-1\"/>
    </mc:Choice>
  </mc:AlternateContent>
  <bookViews>
    <workbookView xWindow="0" yWindow="0" windowWidth="17250" windowHeight="777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analiz_vd0!$7:$8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2" l="1"/>
  <c r="J73" i="2"/>
  <c r="J74" i="2"/>
  <c r="J75" i="2"/>
  <c r="J76" i="2"/>
  <c r="J77" i="2"/>
  <c r="J78" i="2"/>
  <c r="J79" i="2"/>
  <c r="J81" i="2"/>
  <c r="J82" i="2"/>
  <c r="J83" i="2"/>
  <c r="J84" i="2"/>
  <c r="J85" i="2"/>
  <c r="J86" i="2"/>
  <c r="J87" i="2"/>
  <c r="J88" i="2"/>
  <c r="J89" i="2"/>
  <c r="J90" i="2"/>
  <c r="J91" i="2"/>
  <c r="J93" i="2"/>
  <c r="J95" i="2"/>
  <c r="J96" i="2"/>
  <c r="J99" i="2"/>
  <c r="J70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9" i="2"/>
  <c r="I72" i="2" l="1"/>
  <c r="I73" i="2"/>
  <c r="I74" i="2"/>
  <c r="I75" i="2"/>
  <c r="I76" i="2"/>
  <c r="I77" i="2"/>
  <c r="I78" i="2"/>
  <c r="I79" i="2"/>
  <c r="I81" i="2"/>
  <c r="I82" i="2"/>
  <c r="I83" i="2"/>
  <c r="I84" i="2"/>
  <c r="I85" i="2"/>
  <c r="I86" i="2"/>
  <c r="I87" i="2"/>
  <c r="I88" i="2"/>
  <c r="I89" i="2"/>
  <c r="I90" i="2"/>
  <c r="I91" i="2"/>
  <c r="I93" i="2"/>
  <c r="I95" i="2"/>
  <c r="I96" i="2"/>
  <c r="I99" i="2"/>
  <c r="I70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9" i="2"/>
</calcChain>
</file>

<file path=xl/sharedStrings.xml><?xml version="1.0" encoding="utf-8"?>
<sst xmlns="http://schemas.openxmlformats.org/spreadsheetml/2006/main" count="202" uniqueCount="155">
  <si>
    <t>Код</t>
  </si>
  <si>
    <t>Затверджений план на рік</t>
  </si>
  <si>
    <t>План на рік з урахуванням змін</t>
  </si>
  <si>
    <t>Касові видатки за вказаний період</t>
  </si>
  <si>
    <t>Зареєстровані фінансові зобов'язання</t>
  </si>
  <si>
    <t>(грн)</t>
  </si>
  <si>
    <t>Загальний фонд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</si>
  <si>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</si>
  <si>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</si>
  <si>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</si>
  <si>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Інша діяльність у сфері державного управління</t>
  </si>
  <si>
    <t>0212010</t>
  </si>
  <si>
    <t>Багатопрофільна стаціонарна медична допомога населенню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</si>
  <si>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</si>
  <si>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</si>
  <si>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</si>
  <si>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</si>
  <si>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</si>
  <si>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</si>
  <si>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</si>
  <si>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</si>
  <si>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</si>
  <si>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Організація благоустрою населених пунктів</t>
  </si>
  <si>
    <t>0216071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</si>
  <si>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</si>
  <si>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0217130</t>
  </si>
  <si>
    <t>Здійснення заходів із землеустрою</t>
  </si>
  <si>
    <t>0217370</t>
  </si>
  <si>
    <t>Реалізація інших заходів щодо соціально-економічного розвитку територій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</si>
  <si>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</si>
  <si>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</si>
  <si>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</si>
  <si>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Членські внески до асоціацій органів місцевого самоврядування</t>
  </si>
  <si>
    <t>0217693</t>
  </si>
  <si>
    <t>Інші заходи, пов`язані з економічною діяльністю</t>
  </si>
  <si>
    <t>0218110</t>
  </si>
  <si>
    <t>Заходи із запобігання та ліквідації надзвичайних ситуацій та наслідків стихійного лиха</t>
  </si>
  <si>
    <t>0218120</t>
  </si>
  <si>
    <t>Заходи з організації рятування на водах</t>
  </si>
  <si>
    <t>0218240</t>
  </si>
  <si>
    <t>Заходи та роботи з територіальної оборони</t>
  </si>
  <si>
    <t>0218710</t>
  </si>
  <si>
    <t>Резервний фонд місцевого бюджету</t>
  </si>
  <si>
    <t>0219710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</si>
  <si>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</si>
  <si>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</si>
  <si>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</si>
  <si>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0610160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</si>
  <si>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</si>
  <si>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</si>
  <si>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</si>
  <si>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</si>
  <si>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</si>
  <si>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</si>
  <si>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</si>
  <si>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</si>
  <si>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</si>
  <si>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</si>
  <si>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</si>
  <si>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</si>
  <si>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</si>
  <si>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</si>
  <si>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</si>
  <si>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</si>
  <si>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</si>
  <si>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</si>
  <si>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</si>
  <si>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</si>
  <si>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0613033</t>
  </si>
  <si>
    <t>Компенсаційні виплати на пільговий проїзд автомобільним транспортом окремим категоріям громадян</t>
  </si>
  <si>
    <t>0619770</t>
  </si>
  <si>
    <t>Інші субвенції з місцевого бюджету</t>
  </si>
  <si>
    <t>0810160</t>
  </si>
  <si>
    <t>0813033</t>
  </si>
  <si>
    <t>0813050</t>
  </si>
  <si>
    <t>Пільгове медичне обслуговування осіб, які постраждали внаслідок Чорнобильської катастрофи</t>
  </si>
  <si>
    <t>0813090</t>
  </si>
  <si>
    <t>Видатки на поховання учасників бойових дій та осіб з інвалідністю внаслідок війни</t>
  </si>
  <si>
    <t>0813112</t>
  </si>
  <si>
    <t>Заходи державної політики з питань дітей та їх соціального захисту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</si>
  <si>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</si>
  <si>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</si>
  <si>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</si>
  <si>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</si>
  <si>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</si>
  <si>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</si>
  <si>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</si>
  <si>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</si>
  <si>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0813191</t>
  </si>
  <si>
    <t>Інші видатки на соціальний захист ветеранів війни та праці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</si>
  <si>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</si>
  <si>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</si>
  <si>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</si>
  <si>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</si>
  <si>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</si>
  <si>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Інші заходи у сфері соціального захисту і соціального забезпечення</t>
  </si>
  <si>
    <t>1010160</t>
  </si>
  <si>
    <t>1011080</t>
  </si>
  <si>
    <t>Надання спеціалізованої освіти мистецькими школами</t>
  </si>
  <si>
    <t>1014030</t>
  </si>
  <si>
    <t>Забезпечення діяльності бібліотек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</si>
  <si>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</si>
  <si>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</si>
  <si>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</si>
  <si>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Забезпечення діяльності інших закладів в галузі культури і мистецтва</t>
  </si>
  <si>
    <t>1014082</t>
  </si>
  <si>
    <t>Інші заходи в галузі культури і мистецтва</t>
  </si>
  <si>
    <t>1015031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</si>
  <si>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</si>
  <si>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</si>
  <si>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Розвиток та підтримка доступної спортивної інфраструктури</t>
  </si>
  <si>
    <t>1015049</t>
  </si>
  <si>
    <t>Виконання окремих заходів з реалізації соціального проекту `Активні парки - локації здорової України`</t>
  </si>
  <si>
    <t>1015061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</si>
  <si>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</si>
  <si>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3710160</t>
  </si>
  <si>
    <t xml:space="preserve"> </t>
  </si>
  <si>
    <t xml:space="preserve">Усього </t>
  </si>
  <si>
    <t>0217330</t>
  </si>
  <si>
    <t>Будівництво інших об`єктів комунальної власності</t>
  </si>
  <si>
    <t>0217650</t>
  </si>
  <si>
    <t>Проведення експертної грошової оцінки земельної ділянки чи права на неї</t>
  </si>
  <si>
    <t>0218340</t>
  </si>
  <si>
    <t>Природоохоронні заходи за рахунок цільових фондів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</si>
  <si>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</si>
  <si>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</si>
  <si>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</si>
  <si>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</si>
  <si>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</si>
  <si>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</t>
  </si>
  <si>
    <t>0611274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</si>
  <si>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</si>
  <si>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</si>
  <si>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</si>
  <si>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</si>
  <si>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</si>
  <si>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</si>
  <si>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</si>
  <si>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</si>
  <si>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</si>
  <si>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</si>
  <si>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</si>
  <si>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</si>
  <si>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</si>
  <si>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План 
на 9 місяців 
2025 року</t>
  </si>
  <si>
    <t>% виконання на рік</t>
  </si>
  <si>
    <t>% виконання за 9 місяців 2025 року</t>
  </si>
  <si>
    <t>Додаток 2</t>
  </si>
  <si>
    <t>Аналіз виконання видаткової частини 
бюджету Новоодеської міської територіальної громади 
за 9 місяців 2025 року</t>
  </si>
  <si>
    <t>Показник загального фонду</t>
  </si>
  <si>
    <t>Показник спеціального фонду</t>
  </si>
  <si>
    <t>Начальник фінансового управління
Новоодеської міської ради</t>
  </si>
  <si>
    <t>Тетяна ЛИТВИНЕНКО</t>
  </si>
  <si>
    <t>до рішення міської ради</t>
  </si>
  <si>
    <t>від 25 грудня 2025 року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</si>
</sst>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4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3" fontId="1" fillId="0" borderId="1" xfId="1" applyNumberForma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0" fillId="0" borderId="0" xfId="0"/>
    <xf numFmtId="0" fontId="1" fillId="0" borderId="0" xfId="1"/>
    <xf numFmtId="0" fontId="5" fillId="0" borderId="0" xfId="2" applyFont="1"/>
    <xf numFmtId="0" fontId="6" fillId="0" borderId="0" xfId="2"/>
    <xf numFmtId="0" fontId="3" fillId="0" borderId="1" xfId="1" applyFont="1" applyBorder="1" applyAlignment="1">
      <alignment horizontal="center" vertical="center" wrapText="1"/>
    </xf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1" fillId="0" borderId="0" xfId="1"/>
    <xf numFmtId="0" fontId="7" fillId="0" borderId="0" xfId="1" applyFo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left" wrapText="1"/>
    </xf>
    <xf numFmtId="0" fontId="0" fillId="0" borderId="0" xfId="0" applyAlignment="1">
      <alignment wrapText="1"/>
    </xf>
  </cellXfs>
  <cellStyles count="3">
    <cellStyle name="Обычный" xfId="0" builtinId="0"/>
    <cellStyle name="Обычный 2" xfId="1"/>
    <cellStyle name="Обычный_shabl_dod" xfId="2"/>
  </cellStyles>
  <dxfs count="54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tabSelected="1" topLeftCell="B107" workbookViewId="0">
      <selection activeCell="B5" sqref="B5:J5"/>
    </sheetView>
  </sheetViews>
  <sheetFormatPr defaultRowHeight="12.75" x14ac:dyDescent="0.2"/>
  <cols>
    <col min="1" max="1" width="0" style="1" hidden="1" customWidth="1"/>
    <col min="2" max="2" width="9.140625" style="8" customWidth="1"/>
    <col min="3" max="3" width="50.7109375" style="7" customWidth="1"/>
    <col min="4" max="4" width="14" style="1" customWidth="1"/>
    <col min="5" max="5" width="13.7109375" style="1" customWidth="1"/>
    <col min="6" max="6" width="13.140625" style="1" customWidth="1"/>
    <col min="7" max="7" width="14.5703125" style="1" customWidth="1"/>
    <col min="8" max="8" width="14.28515625" style="1" customWidth="1"/>
    <col min="9" max="9" width="10.5703125" style="1" customWidth="1"/>
    <col min="10" max="10" width="10.7109375" style="1" customWidth="1"/>
    <col min="11" max="250" width="8.85546875" style="1"/>
    <col min="251" max="251" width="12.7109375" style="1" customWidth="1"/>
    <col min="252" max="252" width="50.7109375" style="1" customWidth="1"/>
    <col min="253" max="266" width="15.7109375" style="1" customWidth="1"/>
    <col min="267" max="506" width="8.85546875" style="1"/>
    <col min="507" max="507" width="12.7109375" style="1" customWidth="1"/>
    <col min="508" max="508" width="50.7109375" style="1" customWidth="1"/>
    <col min="509" max="522" width="15.7109375" style="1" customWidth="1"/>
    <col min="523" max="762" width="8.85546875" style="1"/>
    <col min="763" max="763" width="12.7109375" style="1" customWidth="1"/>
    <col min="764" max="764" width="50.7109375" style="1" customWidth="1"/>
    <col min="765" max="778" width="15.7109375" style="1" customWidth="1"/>
    <col min="779" max="1018" width="8.85546875" style="1"/>
    <col min="1019" max="1019" width="12.7109375" style="1" customWidth="1"/>
    <col min="1020" max="1020" width="50.7109375" style="1" customWidth="1"/>
    <col min="1021" max="1034" width="15.7109375" style="1" customWidth="1"/>
    <col min="1035" max="1274" width="8.85546875" style="1"/>
    <col min="1275" max="1275" width="12.7109375" style="1" customWidth="1"/>
    <col min="1276" max="1276" width="50.7109375" style="1" customWidth="1"/>
    <col min="1277" max="1290" width="15.7109375" style="1" customWidth="1"/>
    <col min="1291" max="1530" width="8.85546875" style="1"/>
    <col min="1531" max="1531" width="12.7109375" style="1" customWidth="1"/>
    <col min="1532" max="1532" width="50.7109375" style="1" customWidth="1"/>
    <col min="1533" max="1546" width="15.7109375" style="1" customWidth="1"/>
    <col min="1547" max="1786" width="8.85546875" style="1"/>
    <col min="1787" max="1787" width="12.7109375" style="1" customWidth="1"/>
    <col min="1788" max="1788" width="50.7109375" style="1" customWidth="1"/>
    <col min="1789" max="1802" width="15.7109375" style="1" customWidth="1"/>
    <col min="1803" max="2042" width="8.85546875" style="1"/>
    <col min="2043" max="2043" width="12.7109375" style="1" customWidth="1"/>
    <col min="2044" max="2044" width="50.7109375" style="1" customWidth="1"/>
    <col min="2045" max="2058" width="15.7109375" style="1" customWidth="1"/>
    <col min="2059" max="2298" width="8.85546875" style="1"/>
    <col min="2299" max="2299" width="12.7109375" style="1" customWidth="1"/>
    <col min="2300" max="2300" width="50.7109375" style="1" customWidth="1"/>
    <col min="2301" max="2314" width="15.7109375" style="1" customWidth="1"/>
    <col min="2315" max="2554" width="8.85546875" style="1"/>
    <col min="2555" max="2555" width="12.7109375" style="1" customWidth="1"/>
    <col min="2556" max="2556" width="50.7109375" style="1" customWidth="1"/>
    <col min="2557" max="2570" width="15.7109375" style="1" customWidth="1"/>
    <col min="2571" max="2810" width="8.85546875" style="1"/>
    <col min="2811" max="2811" width="12.7109375" style="1" customWidth="1"/>
    <col min="2812" max="2812" width="50.7109375" style="1" customWidth="1"/>
    <col min="2813" max="2826" width="15.7109375" style="1" customWidth="1"/>
    <col min="2827" max="3066" width="8.85546875" style="1"/>
    <col min="3067" max="3067" width="12.7109375" style="1" customWidth="1"/>
    <col min="3068" max="3068" width="50.7109375" style="1" customWidth="1"/>
    <col min="3069" max="3082" width="15.7109375" style="1" customWidth="1"/>
    <col min="3083" max="3322" width="8.85546875" style="1"/>
    <col min="3323" max="3323" width="12.7109375" style="1" customWidth="1"/>
    <col min="3324" max="3324" width="50.7109375" style="1" customWidth="1"/>
    <col min="3325" max="3338" width="15.7109375" style="1" customWidth="1"/>
    <col min="3339" max="3578" width="8.85546875" style="1"/>
    <col min="3579" max="3579" width="12.7109375" style="1" customWidth="1"/>
    <col min="3580" max="3580" width="50.7109375" style="1" customWidth="1"/>
    <col min="3581" max="3594" width="15.7109375" style="1" customWidth="1"/>
    <col min="3595" max="3834" width="8.85546875" style="1"/>
    <col min="3835" max="3835" width="12.7109375" style="1" customWidth="1"/>
    <col min="3836" max="3836" width="50.7109375" style="1" customWidth="1"/>
    <col min="3837" max="3850" width="15.7109375" style="1" customWidth="1"/>
    <col min="3851" max="4090" width="8.85546875" style="1"/>
    <col min="4091" max="4091" width="12.7109375" style="1" customWidth="1"/>
    <col min="4092" max="4092" width="50.7109375" style="1" customWidth="1"/>
    <col min="4093" max="4106" width="15.7109375" style="1" customWidth="1"/>
    <col min="4107" max="4346" width="8.85546875" style="1"/>
    <col min="4347" max="4347" width="12.7109375" style="1" customWidth="1"/>
    <col min="4348" max="4348" width="50.7109375" style="1" customWidth="1"/>
    <col min="4349" max="4362" width="15.7109375" style="1" customWidth="1"/>
    <col min="4363" max="4602" width="8.85546875" style="1"/>
    <col min="4603" max="4603" width="12.7109375" style="1" customWidth="1"/>
    <col min="4604" max="4604" width="50.7109375" style="1" customWidth="1"/>
    <col min="4605" max="4618" width="15.7109375" style="1" customWidth="1"/>
    <col min="4619" max="4858" width="8.85546875" style="1"/>
    <col min="4859" max="4859" width="12.7109375" style="1" customWidth="1"/>
    <col min="4860" max="4860" width="50.7109375" style="1" customWidth="1"/>
    <col min="4861" max="4874" width="15.7109375" style="1" customWidth="1"/>
    <col min="4875" max="5114" width="8.85546875" style="1"/>
    <col min="5115" max="5115" width="12.7109375" style="1" customWidth="1"/>
    <col min="5116" max="5116" width="50.7109375" style="1" customWidth="1"/>
    <col min="5117" max="5130" width="15.7109375" style="1" customWidth="1"/>
    <col min="5131" max="5370" width="8.85546875" style="1"/>
    <col min="5371" max="5371" width="12.7109375" style="1" customWidth="1"/>
    <col min="5372" max="5372" width="50.7109375" style="1" customWidth="1"/>
    <col min="5373" max="5386" width="15.7109375" style="1" customWidth="1"/>
    <col min="5387" max="5626" width="8.85546875" style="1"/>
    <col min="5627" max="5627" width="12.7109375" style="1" customWidth="1"/>
    <col min="5628" max="5628" width="50.7109375" style="1" customWidth="1"/>
    <col min="5629" max="5642" width="15.7109375" style="1" customWidth="1"/>
    <col min="5643" max="5882" width="8.85546875" style="1"/>
    <col min="5883" max="5883" width="12.7109375" style="1" customWidth="1"/>
    <col min="5884" max="5884" width="50.7109375" style="1" customWidth="1"/>
    <col min="5885" max="5898" width="15.7109375" style="1" customWidth="1"/>
    <col min="5899" max="6138" width="8.85546875" style="1"/>
    <col min="6139" max="6139" width="12.7109375" style="1" customWidth="1"/>
    <col min="6140" max="6140" width="50.7109375" style="1" customWidth="1"/>
    <col min="6141" max="6154" width="15.7109375" style="1" customWidth="1"/>
    <col min="6155" max="6394" width="8.85546875" style="1"/>
    <col min="6395" max="6395" width="12.7109375" style="1" customWidth="1"/>
    <col min="6396" max="6396" width="50.7109375" style="1" customWidth="1"/>
    <col min="6397" max="6410" width="15.7109375" style="1" customWidth="1"/>
    <col min="6411" max="6650" width="8.85546875" style="1"/>
    <col min="6651" max="6651" width="12.7109375" style="1" customWidth="1"/>
    <col min="6652" max="6652" width="50.7109375" style="1" customWidth="1"/>
    <col min="6653" max="6666" width="15.7109375" style="1" customWidth="1"/>
    <col min="6667" max="6906" width="8.85546875" style="1"/>
    <col min="6907" max="6907" width="12.7109375" style="1" customWidth="1"/>
    <col min="6908" max="6908" width="50.7109375" style="1" customWidth="1"/>
    <col min="6909" max="6922" width="15.7109375" style="1" customWidth="1"/>
    <col min="6923" max="7162" width="8.85546875" style="1"/>
    <col min="7163" max="7163" width="12.7109375" style="1" customWidth="1"/>
    <col min="7164" max="7164" width="50.7109375" style="1" customWidth="1"/>
    <col min="7165" max="7178" width="15.7109375" style="1" customWidth="1"/>
    <col min="7179" max="7418" width="8.85546875" style="1"/>
    <col min="7419" max="7419" width="12.7109375" style="1" customWidth="1"/>
    <col min="7420" max="7420" width="50.7109375" style="1" customWidth="1"/>
    <col min="7421" max="7434" width="15.7109375" style="1" customWidth="1"/>
    <col min="7435" max="7674" width="8.85546875" style="1"/>
    <col min="7675" max="7675" width="12.7109375" style="1" customWidth="1"/>
    <col min="7676" max="7676" width="50.7109375" style="1" customWidth="1"/>
    <col min="7677" max="7690" width="15.7109375" style="1" customWidth="1"/>
    <col min="7691" max="7930" width="8.85546875" style="1"/>
    <col min="7931" max="7931" width="12.7109375" style="1" customWidth="1"/>
    <col min="7932" max="7932" width="50.7109375" style="1" customWidth="1"/>
    <col min="7933" max="7946" width="15.7109375" style="1" customWidth="1"/>
    <col min="7947" max="8186" width="8.85546875" style="1"/>
    <col min="8187" max="8187" width="12.7109375" style="1" customWidth="1"/>
    <col min="8188" max="8188" width="50.7109375" style="1" customWidth="1"/>
    <col min="8189" max="8202" width="15.7109375" style="1" customWidth="1"/>
    <col min="8203" max="8442" width="8.85546875" style="1"/>
    <col min="8443" max="8443" width="12.7109375" style="1" customWidth="1"/>
    <col min="8444" max="8444" width="50.7109375" style="1" customWidth="1"/>
    <col min="8445" max="8458" width="15.7109375" style="1" customWidth="1"/>
    <col min="8459" max="8698" width="8.85546875" style="1"/>
    <col min="8699" max="8699" width="12.7109375" style="1" customWidth="1"/>
    <col min="8700" max="8700" width="50.7109375" style="1" customWidth="1"/>
    <col min="8701" max="8714" width="15.7109375" style="1" customWidth="1"/>
    <col min="8715" max="8954" width="8.85546875" style="1"/>
    <col min="8955" max="8955" width="12.7109375" style="1" customWidth="1"/>
    <col min="8956" max="8956" width="50.7109375" style="1" customWidth="1"/>
    <col min="8957" max="8970" width="15.7109375" style="1" customWidth="1"/>
    <col min="8971" max="9210" width="8.85546875" style="1"/>
    <col min="9211" max="9211" width="12.7109375" style="1" customWidth="1"/>
    <col min="9212" max="9212" width="50.7109375" style="1" customWidth="1"/>
    <col min="9213" max="9226" width="15.7109375" style="1" customWidth="1"/>
    <col min="9227" max="9466" width="8.85546875" style="1"/>
    <col min="9467" max="9467" width="12.7109375" style="1" customWidth="1"/>
    <col min="9468" max="9468" width="50.7109375" style="1" customWidth="1"/>
    <col min="9469" max="9482" width="15.7109375" style="1" customWidth="1"/>
    <col min="9483" max="9722" width="8.85546875" style="1"/>
    <col min="9723" max="9723" width="12.7109375" style="1" customWidth="1"/>
    <col min="9724" max="9724" width="50.7109375" style="1" customWidth="1"/>
    <col min="9725" max="9738" width="15.7109375" style="1" customWidth="1"/>
    <col min="9739" max="9978" width="8.85546875" style="1"/>
    <col min="9979" max="9979" width="12.7109375" style="1" customWidth="1"/>
    <col min="9980" max="9980" width="50.7109375" style="1" customWidth="1"/>
    <col min="9981" max="9994" width="15.7109375" style="1" customWidth="1"/>
    <col min="9995" max="10234" width="8.85546875" style="1"/>
    <col min="10235" max="10235" width="12.7109375" style="1" customWidth="1"/>
    <col min="10236" max="10236" width="50.7109375" style="1" customWidth="1"/>
    <col min="10237" max="10250" width="15.7109375" style="1" customWidth="1"/>
    <col min="10251" max="10490" width="8.85546875" style="1"/>
    <col min="10491" max="10491" width="12.7109375" style="1" customWidth="1"/>
    <col min="10492" max="10492" width="50.7109375" style="1" customWidth="1"/>
    <col min="10493" max="10506" width="15.7109375" style="1" customWidth="1"/>
    <col min="10507" max="10746" width="8.85546875" style="1"/>
    <col min="10747" max="10747" width="12.7109375" style="1" customWidth="1"/>
    <col min="10748" max="10748" width="50.7109375" style="1" customWidth="1"/>
    <col min="10749" max="10762" width="15.7109375" style="1" customWidth="1"/>
    <col min="10763" max="11002" width="8.85546875" style="1"/>
    <col min="11003" max="11003" width="12.7109375" style="1" customWidth="1"/>
    <col min="11004" max="11004" width="50.7109375" style="1" customWidth="1"/>
    <col min="11005" max="11018" width="15.7109375" style="1" customWidth="1"/>
    <col min="11019" max="11258" width="8.85546875" style="1"/>
    <col min="11259" max="11259" width="12.7109375" style="1" customWidth="1"/>
    <col min="11260" max="11260" width="50.7109375" style="1" customWidth="1"/>
    <col min="11261" max="11274" width="15.7109375" style="1" customWidth="1"/>
    <col min="11275" max="11514" width="8.85546875" style="1"/>
    <col min="11515" max="11515" width="12.7109375" style="1" customWidth="1"/>
    <col min="11516" max="11516" width="50.7109375" style="1" customWidth="1"/>
    <col min="11517" max="11530" width="15.7109375" style="1" customWidth="1"/>
    <col min="11531" max="11770" width="8.85546875" style="1"/>
    <col min="11771" max="11771" width="12.7109375" style="1" customWidth="1"/>
    <col min="11772" max="11772" width="50.7109375" style="1" customWidth="1"/>
    <col min="11773" max="11786" width="15.7109375" style="1" customWidth="1"/>
    <col min="11787" max="12026" width="8.85546875" style="1"/>
    <col min="12027" max="12027" width="12.7109375" style="1" customWidth="1"/>
    <col min="12028" max="12028" width="50.7109375" style="1" customWidth="1"/>
    <col min="12029" max="12042" width="15.7109375" style="1" customWidth="1"/>
    <col min="12043" max="12282" width="8.85546875" style="1"/>
    <col min="12283" max="12283" width="12.7109375" style="1" customWidth="1"/>
    <col min="12284" max="12284" width="50.7109375" style="1" customWidth="1"/>
    <col min="12285" max="12298" width="15.7109375" style="1" customWidth="1"/>
    <col min="12299" max="12538" width="8.85546875" style="1"/>
    <col min="12539" max="12539" width="12.7109375" style="1" customWidth="1"/>
    <col min="12540" max="12540" width="50.7109375" style="1" customWidth="1"/>
    <col min="12541" max="12554" width="15.7109375" style="1" customWidth="1"/>
    <col min="12555" max="12794" width="8.85546875" style="1"/>
    <col min="12795" max="12795" width="12.7109375" style="1" customWidth="1"/>
    <col min="12796" max="12796" width="50.7109375" style="1" customWidth="1"/>
    <col min="12797" max="12810" width="15.7109375" style="1" customWidth="1"/>
    <col min="12811" max="13050" width="8.85546875" style="1"/>
    <col min="13051" max="13051" width="12.7109375" style="1" customWidth="1"/>
    <col min="13052" max="13052" width="50.7109375" style="1" customWidth="1"/>
    <col min="13053" max="13066" width="15.7109375" style="1" customWidth="1"/>
    <col min="13067" max="13306" width="8.85546875" style="1"/>
    <col min="13307" max="13307" width="12.7109375" style="1" customWidth="1"/>
    <col min="13308" max="13308" width="50.7109375" style="1" customWidth="1"/>
    <col min="13309" max="13322" width="15.7109375" style="1" customWidth="1"/>
    <col min="13323" max="13562" width="8.85546875" style="1"/>
    <col min="13563" max="13563" width="12.7109375" style="1" customWidth="1"/>
    <col min="13564" max="13564" width="50.7109375" style="1" customWidth="1"/>
    <col min="13565" max="13578" width="15.7109375" style="1" customWidth="1"/>
    <col min="13579" max="13818" width="8.85546875" style="1"/>
    <col min="13819" max="13819" width="12.7109375" style="1" customWidth="1"/>
    <col min="13820" max="13820" width="50.7109375" style="1" customWidth="1"/>
    <col min="13821" max="13834" width="15.7109375" style="1" customWidth="1"/>
    <col min="13835" max="14074" width="8.85546875" style="1"/>
    <col min="14075" max="14075" width="12.7109375" style="1" customWidth="1"/>
    <col min="14076" max="14076" width="50.7109375" style="1" customWidth="1"/>
    <col min="14077" max="14090" width="15.7109375" style="1" customWidth="1"/>
    <col min="14091" max="14330" width="8.85546875" style="1"/>
    <col min="14331" max="14331" width="12.7109375" style="1" customWidth="1"/>
    <col min="14332" max="14332" width="50.7109375" style="1" customWidth="1"/>
    <col min="14333" max="14346" width="15.7109375" style="1" customWidth="1"/>
    <col min="14347" max="14586" width="8.85546875" style="1"/>
    <col min="14587" max="14587" width="12.7109375" style="1" customWidth="1"/>
    <col min="14588" max="14588" width="50.7109375" style="1" customWidth="1"/>
    <col min="14589" max="14602" width="15.7109375" style="1" customWidth="1"/>
    <col min="14603" max="14842" width="8.85546875" style="1"/>
    <col min="14843" max="14843" width="12.7109375" style="1" customWidth="1"/>
    <col min="14844" max="14844" width="50.7109375" style="1" customWidth="1"/>
    <col min="14845" max="14858" width="15.7109375" style="1" customWidth="1"/>
    <col min="14859" max="15098" width="8.85546875" style="1"/>
    <col min="15099" max="15099" width="12.7109375" style="1" customWidth="1"/>
    <col min="15100" max="15100" width="50.7109375" style="1" customWidth="1"/>
    <col min="15101" max="15114" width="15.7109375" style="1" customWidth="1"/>
    <col min="15115" max="15354" width="8.85546875" style="1"/>
    <col min="15355" max="15355" width="12.7109375" style="1" customWidth="1"/>
    <col min="15356" max="15356" width="50.7109375" style="1" customWidth="1"/>
    <col min="15357" max="15370" width="15.7109375" style="1" customWidth="1"/>
    <col min="15371" max="15610" width="8.85546875" style="1"/>
    <col min="15611" max="15611" width="12.7109375" style="1" customWidth="1"/>
    <col min="15612" max="15612" width="50.7109375" style="1" customWidth="1"/>
    <col min="15613" max="15626" width="15.7109375" style="1" customWidth="1"/>
    <col min="15627" max="15866" width="8.85546875" style="1"/>
    <col min="15867" max="15867" width="12.7109375" style="1" customWidth="1"/>
    <col min="15868" max="15868" width="50.7109375" style="1" customWidth="1"/>
    <col min="15869" max="15882" width="15.7109375" style="1" customWidth="1"/>
    <col min="15883" max="16122" width="8.85546875" style="1"/>
    <col min="16123" max="16123" width="12.7109375" style="1" customWidth="1"/>
    <col min="16124" max="16124" width="50.7109375" style="1" customWidth="1"/>
    <col min="16125" max="16138" width="15.7109375" style="1" customWidth="1"/>
    <col min="16139" max="16384" width="8.85546875" style="1"/>
  </cols>
  <sheetData>
    <row r="1" spans="1:11" s="27" customFormat="1" x14ac:dyDescent="0.2">
      <c r="B1" s="29"/>
      <c r="C1" s="28"/>
      <c r="H1" s="32" t="s">
        <v>147</v>
      </c>
      <c r="I1" s="33"/>
      <c r="J1" s="31"/>
    </row>
    <row r="2" spans="1:11" s="27" customFormat="1" x14ac:dyDescent="0.2">
      <c r="B2" s="29"/>
      <c r="C2" s="28"/>
      <c r="H2" s="32" t="s">
        <v>153</v>
      </c>
      <c r="I2" s="33"/>
      <c r="J2" s="31"/>
    </row>
    <row r="3" spans="1:11" ht="15" x14ac:dyDescent="0.25">
      <c r="H3" s="32" t="s">
        <v>154</v>
      </c>
      <c r="I3" s="33"/>
      <c r="J3" s="30"/>
    </row>
    <row r="4" spans="1:11" ht="54.6" customHeight="1" x14ac:dyDescent="0.25">
      <c r="B4" s="39" t="s">
        <v>148</v>
      </c>
      <c r="C4" s="40"/>
      <c r="D4" s="40"/>
      <c r="E4" s="40"/>
      <c r="F4" s="40"/>
      <c r="G4" s="40"/>
      <c r="H4" s="40"/>
      <c r="I4" s="40"/>
      <c r="J4" s="40"/>
    </row>
    <row r="5" spans="1:11" x14ac:dyDescent="0.2">
      <c r="B5" s="41" t="s">
        <v>6</v>
      </c>
      <c r="C5" s="41"/>
      <c r="D5" s="41"/>
      <c r="E5" s="41"/>
      <c r="F5" s="41"/>
      <c r="G5" s="41"/>
      <c r="H5" s="41"/>
      <c r="I5" s="41"/>
      <c r="J5" s="41"/>
    </row>
    <row r="6" spans="1:11" x14ac:dyDescent="0.2">
      <c r="J6" s="2" t="s">
        <v>5</v>
      </c>
    </row>
    <row r="7" spans="1:11" s="4" customFormat="1" ht="69" customHeight="1" x14ac:dyDescent="0.2">
      <c r="A7" s="9"/>
      <c r="B7" s="3" t="s">
        <v>0</v>
      </c>
      <c r="C7" s="34" t="s">
        <v>149</v>
      </c>
      <c r="D7" s="3" t="s">
        <v>1</v>
      </c>
      <c r="E7" s="3" t="s">
        <v>2</v>
      </c>
      <c r="F7" s="3" t="s">
        <v>144</v>
      </c>
      <c r="G7" s="3" t="s">
        <v>3</v>
      </c>
      <c r="H7" s="3" t="s">
        <v>4</v>
      </c>
      <c r="I7" s="24" t="s">
        <v>146</v>
      </c>
      <c r="J7" s="24" t="s">
        <v>145</v>
      </c>
    </row>
    <row r="8" spans="1:11" x14ac:dyDescent="0.2">
      <c r="A8" s="10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8</v>
      </c>
      <c r="H8" s="5">
        <v>10</v>
      </c>
      <c r="I8" s="5">
        <v>15</v>
      </c>
      <c r="J8" s="5">
        <v>16</v>
      </c>
    </row>
    <row r="9" spans="1:11" ht="25.5" x14ac:dyDescent="0.2">
      <c r="A9" s="11">
        <v>0</v>
      </c>
      <c r="B9" s="12" t="s">
        <v>7</v>
      </c>
      <c r="C9" s="13" t="s">
        <v>8</v>
      </c>
      <c r="D9" s="16">
        <v>24953665</v>
      </c>
      <c r="E9" s="16">
        <v>25013453</v>
      </c>
      <c r="F9" s="16">
        <v>17997760</v>
      </c>
      <c r="G9" s="14">
        <v>15395027.670000002</v>
      </c>
      <c r="H9" s="14">
        <v>119.99</v>
      </c>
      <c r="I9" s="15">
        <f>G9/F9*100</f>
        <v>85.538576300606309</v>
      </c>
      <c r="J9" s="15">
        <f>G9/E9*100</f>
        <v>61.546991013195985</v>
      </c>
      <c r="K9" s="6"/>
    </row>
    <row r="10" spans="1:11" x14ac:dyDescent="0.2">
      <c r="A10" s="11">
        <v>0</v>
      </c>
      <c r="B10" s="12" t="s">
        <v>9</v>
      </c>
      <c r="C10" s="13" t="s">
        <v>10</v>
      </c>
      <c r="D10" s="16">
        <v>206217</v>
      </c>
      <c r="E10" s="16">
        <v>206217</v>
      </c>
      <c r="F10" s="16">
        <v>154297</v>
      </c>
      <c r="G10" s="14">
        <v>126093.23999999999</v>
      </c>
      <c r="H10" s="14">
        <v>0</v>
      </c>
      <c r="I10" s="23">
        <f t="shared" ref="I10:I66" si="0">G10/F10*100</f>
        <v>81.721122251242733</v>
      </c>
      <c r="J10" s="25">
        <f t="shared" ref="J10:J66" si="1">G10/E10*100</f>
        <v>61.145899707589571</v>
      </c>
      <c r="K10" s="6"/>
    </row>
    <row r="11" spans="1:11" ht="25.5" x14ac:dyDescent="0.2">
      <c r="A11" s="11">
        <v>0</v>
      </c>
      <c r="B11" s="12" t="s">
        <v>11</v>
      </c>
      <c r="C11" s="13" t="s">
        <v>12</v>
      </c>
      <c r="D11" s="16">
        <v>6844262</v>
      </c>
      <c r="E11" s="16">
        <v>9746994</v>
      </c>
      <c r="F11" s="16">
        <v>7564655</v>
      </c>
      <c r="G11" s="14">
        <v>5441121.2000000002</v>
      </c>
      <c r="H11" s="14">
        <v>0</v>
      </c>
      <c r="I11" s="23">
        <f t="shared" si="0"/>
        <v>71.928213514033359</v>
      </c>
      <c r="J11" s="25">
        <f t="shared" si="1"/>
        <v>55.823582121831613</v>
      </c>
      <c r="K11" s="6"/>
    </row>
    <row r="12" spans="1:11" ht="38.25" x14ac:dyDescent="0.2">
      <c r="A12" s="11">
        <v>0</v>
      </c>
      <c r="B12" s="12" t="s">
        <v>13</v>
      </c>
      <c r="C12" s="13" t="s">
        <v>14</v>
      </c>
      <c r="D12" s="16">
        <v>5527035</v>
      </c>
      <c r="E12" s="16">
        <v>5806554</v>
      </c>
      <c r="F12" s="16">
        <v>4686601</v>
      </c>
      <c r="G12" s="14">
        <v>3610196.19</v>
      </c>
      <c r="H12" s="14">
        <v>0</v>
      </c>
      <c r="I12" s="23">
        <f t="shared" si="0"/>
        <v>77.03229248660169</v>
      </c>
      <c r="J12" s="25">
        <f t="shared" si="1"/>
        <v>62.174504706233677</v>
      </c>
      <c r="K12" s="6"/>
    </row>
    <row r="13" spans="1:11" x14ac:dyDescent="0.2">
      <c r="A13" s="11">
        <v>0</v>
      </c>
      <c r="B13" s="12" t="s">
        <v>15</v>
      </c>
      <c r="C13" s="13" t="s">
        <v>16</v>
      </c>
      <c r="D13" s="16">
        <v>253760</v>
      </c>
      <c r="E13" s="16">
        <v>507520</v>
      </c>
      <c r="F13" s="16">
        <v>378200</v>
      </c>
      <c r="G13" s="14">
        <v>250152.19</v>
      </c>
      <c r="H13" s="14">
        <v>0</v>
      </c>
      <c r="I13" s="23">
        <f t="shared" si="0"/>
        <v>66.142831835007925</v>
      </c>
      <c r="J13" s="25">
        <f t="shared" si="1"/>
        <v>49.289129492433794</v>
      </c>
      <c r="K13" s="6"/>
    </row>
    <row r="14" spans="1:11" ht="25.5" x14ac:dyDescent="0.2">
      <c r="A14" s="11">
        <v>0</v>
      </c>
      <c r="B14" s="12" t="s">
        <v>17</v>
      </c>
      <c r="C14" s="13" t="s">
        <v>18</v>
      </c>
      <c r="D14" s="16">
        <v>1086000</v>
      </c>
      <c r="E14" s="16">
        <v>3086000</v>
      </c>
      <c r="F14" s="16">
        <v>3002320</v>
      </c>
      <c r="G14" s="14">
        <v>978670.42</v>
      </c>
      <c r="H14" s="14">
        <v>0</v>
      </c>
      <c r="I14" s="23">
        <f t="shared" si="0"/>
        <v>32.597138879266701</v>
      </c>
      <c r="J14" s="25">
        <f t="shared" si="1"/>
        <v>31.713234607906678</v>
      </c>
      <c r="K14" s="6"/>
    </row>
    <row r="15" spans="1:11" ht="38.25" x14ac:dyDescent="0.2">
      <c r="A15" s="11">
        <v>0</v>
      </c>
      <c r="B15" s="12" t="s">
        <v>19</v>
      </c>
      <c r="C15" s="13" t="s">
        <v>20</v>
      </c>
      <c r="D15" s="16">
        <v>4402661</v>
      </c>
      <c r="E15" s="16">
        <v>4402661</v>
      </c>
      <c r="F15" s="16">
        <v>3394177</v>
      </c>
      <c r="G15" s="14">
        <v>3152760.34</v>
      </c>
      <c r="H15" s="14">
        <v>0</v>
      </c>
      <c r="I15" s="23">
        <f t="shared" si="0"/>
        <v>92.887328504082134</v>
      </c>
      <c r="J15" s="25">
        <f t="shared" si="1"/>
        <v>71.610336112637327</v>
      </c>
      <c r="K15" s="6"/>
    </row>
    <row r="16" spans="1:11" x14ac:dyDescent="0.2">
      <c r="A16" s="11">
        <v>0</v>
      </c>
      <c r="B16" s="12" t="s">
        <v>21</v>
      </c>
      <c r="C16" s="13" t="s">
        <v>22</v>
      </c>
      <c r="D16" s="16">
        <v>3305000</v>
      </c>
      <c r="E16" s="16">
        <v>4131610</v>
      </c>
      <c r="F16" s="16">
        <v>3137500</v>
      </c>
      <c r="G16" s="14">
        <v>1886450.2199999997</v>
      </c>
      <c r="H16" s="14">
        <v>6652</v>
      </c>
      <c r="I16" s="23">
        <f t="shared" si="0"/>
        <v>60.125903426294812</v>
      </c>
      <c r="J16" s="25">
        <f t="shared" si="1"/>
        <v>45.65896151863317</v>
      </c>
      <c r="K16" s="6"/>
    </row>
    <row r="17" spans="1:11" ht="76.5" x14ac:dyDescent="0.2">
      <c r="A17" s="11">
        <v>0</v>
      </c>
      <c r="B17" s="12" t="s">
        <v>23</v>
      </c>
      <c r="C17" s="13" t="s">
        <v>24</v>
      </c>
      <c r="D17" s="16">
        <v>4361745</v>
      </c>
      <c r="E17" s="16">
        <v>4361745</v>
      </c>
      <c r="F17" s="16">
        <v>3411705</v>
      </c>
      <c r="G17" s="14">
        <v>2899961.99</v>
      </c>
      <c r="H17" s="14">
        <v>0</v>
      </c>
      <c r="I17" s="23">
        <f t="shared" si="0"/>
        <v>85.000373420327975</v>
      </c>
      <c r="J17" s="25">
        <f t="shared" si="1"/>
        <v>66.486279917785211</v>
      </c>
      <c r="K17" s="6"/>
    </row>
    <row r="18" spans="1:11" x14ac:dyDescent="0.2">
      <c r="A18" s="11">
        <v>0</v>
      </c>
      <c r="B18" s="12" t="s">
        <v>25</v>
      </c>
      <c r="C18" s="13" t="s">
        <v>26</v>
      </c>
      <c r="D18" s="16">
        <v>3500000</v>
      </c>
      <c r="E18" s="16">
        <v>442000</v>
      </c>
      <c r="F18" s="16">
        <v>442000</v>
      </c>
      <c r="G18" s="14">
        <v>151836.56</v>
      </c>
      <c r="H18" s="14">
        <v>0</v>
      </c>
      <c r="I18" s="23">
        <f t="shared" si="0"/>
        <v>34.352162895927599</v>
      </c>
      <c r="J18" s="25">
        <f t="shared" si="1"/>
        <v>34.352162895927599</v>
      </c>
      <c r="K18" s="6"/>
    </row>
    <row r="19" spans="1:11" ht="25.5" x14ac:dyDescent="0.2">
      <c r="A19" s="11">
        <v>0</v>
      </c>
      <c r="B19" s="12" t="s">
        <v>27</v>
      </c>
      <c r="C19" s="13" t="s">
        <v>28</v>
      </c>
      <c r="D19" s="16">
        <v>0</v>
      </c>
      <c r="E19" s="16">
        <v>308000</v>
      </c>
      <c r="F19" s="16">
        <v>308000</v>
      </c>
      <c r="G19" s="14">
        <v>116321</v>
      </c>
      <c r="H19" s="14">
        <v>0</v>
      </c>
      <c r="I19" s="23">
        <f t="shared" si="0"/>
        <v>37.766558441558438</v>
      </c>
      <c r="J19" s="25">
        <f t="shared" si="1"/>
        <v>37.766558441558438</v>
      </c>
      <c r="K19" s="6"/>
    </row>
    <row r="20" spans="1:11" ht="38.25" x14ac:dyDescent="0.2">
      <c r="A20" s="11">
        <v>0</v>
      </c>
      <c r="B20" s="12" t="s">
        <v>29</v>
      </c>
      <c r="C20" s="13" t="s">
        <v>30</v>
      </c>
      <c r="D20" s="16">
        <v>2390000</v>
      </c>
      <c r="E20" s="16">
        <v>2390000</v>
      </c>
      <c r="F20" s="16">
        <v>2059600</v>
      </c>
      <c r="G20" s="14">
        <v>1039398.68</v>
      </c>
      <c r="H20" s="14">
        <v>0</v>
      </c>
      <c r="I20" s="23">
        <f t="shared" si="0"/>
        <v>50.466045834142562</v>
      </c>
      <c r="J20" s="25">
        <f t="shared" si="1"/>
        <v>43.489484518828455</v>
      </c>
      <c r="K20" s="6"/>
    </row>
    <row r="21" spans="1:11" ht="25.5" x14ac:dyDescent="0.2">
      <c r="A21" s="11">
        <v>0</v>
      </c>
      <c r="B21" s="12" t="s">
        <v>31</v>
      </c>
      <c r="C21" s="13" t="s">
        <v>32</v>
      </c>
      <c r="D21" s="16">
        <v>21184</v>
      </c>
      <c r="E21" s="16">
        <v>21184</v>
      </c>
      <c r="F21" s="16">
        <v>21184</v>
      </c>
      <c r="G21" s="14">
        <v>21184</v>
      </c>
      <c r="H21" s="14">
        <v>0</v>
      </c>
      <c r="I21" s="23">
        <f t="shared" si="0"/>
        <v>100</v>
      </c>
      <c r="J21" s="25">
        <f t="shared" si="1"/>
        <v>100</v>
      </c>
      <c r="K21" s="6"/>
    </row>
    <row r="22" spans="1:11" x14ac:dyDescent="0.2">
      <c r="A22" s="11">
        <v>0</v>
      </c>
      <c r="B22" s="12" t="s">
        <v>33</v>
      </c>
      <c r="C22" s="13" t="s">
        <v>34</v>
      </c>
      <c r="D22" s="16">
        <v>29280</v>
      </c>
      <c r="E22" s="16">
        <v>29280</v>
      </c>
      <c r="F22" s="16">
        <v>9760</v>
      </c>
      <c r="G22" s="14">
        <v>0</v>
      </c>
      <c r="H22" s="14">
        <v>0</v>
      </c>
      <c r="I22" s="23">
        <f t="shared" si="0"/>
        <v>0</v>
      </c>
      <c r="J22" s="25">
        <f t="shared" si="1"/>
        <v>0</v>
      </c>
      <c r="K22" s="6"/>
    </row>
    <row r="23" spans="1:11" ht="25.5" x14ac:dyDescent="0.2">
      <c r="A23" s="11">
        <v>0</v>
      </c>
      <c r="B23" s="12" t="s">
        <v>35</v>
      </c>
      <c r="C23" s="13" t="s">
        <v>36</v>
      </c>
      <c r="D23" s="16">
        <v>10000</v>
      </c>
      <c r="E23" s="16">
        <v>100000</v>
      </c>
      <c r="F23" s="16">
        <v>100000</v>
      </c>
      <c r="G23" s="14">
        <v>0</v>
      </c>
      <c r="H23" s="14">
        <v>0</v>
      </c>
      <c r="I23" s="23">
        <f t="shared" si="0"/>
        <v>0</v>
      </c>
      <c r="J23" s="25">
        <f t="shared" si="1"/>
        <v>0</v>
      </c>
      <c r="K23" s="6"/>
    </row>
    <row r="24" spans="1:11" x14ac:dyDescent="0.2">
      <c r="A24" s="11">
        <v>0</v>
      </c>
      <c r="B24" s="12" t="s">
        <v>37</v>
      </c>
      <c r="C24" s="13" t="s">
        <v>38</v>
      </c>
      <c r="D24" s="16">
        <v>1107646</v>
      </c>
      <c r="E24" s="16">
        <v>1108646</v>
      </c>
      <c r="F24" s="16">
        <v>856576</v>
      </c>
      <c r="G24" s="14">
        <v>798802.61</v>
      </c>
      <c r="H24" s="14">
        <v>0</v>
      </c>
      <c r="I24" s="23">
        <f t="shared" si="0"/>
        <v>93.255310678795581</v>
      </c>
      <c r="J24" s="25">
        <f t="shared" si="1"/>
        <v>72.052089666133284</v>
      </c>
      <c r="K24" s="6"/>
    </row>
    <row r="25" spans="1:11" x14ac:dyDescent="0.2">
      <c r="A25" s="11">
        <v>0</v>
      </c>
      <c r="B25" s="12" t="s">
        <v>39</v>
      </c>
      <c r="C25" s="13" t="s">
        <v>40</v>
      </c>
      <c r="D25" s="16">
        <v>10000</v>
      </c>
      <c r="E25" s="16">
        <v>500000</v>
      </c>
      <c r="F25" s="16">
        <v>500000</v>
      </c>
      <c r="G25" s="14">
        <v>100000</v>
      </c>
      <c r="H25" s="14">
        <v>0</v>
      </c>
      <c r="I25" s="23">
        <f t="shared" si="0"/>
        <v>20</v>
      </c>
      <c r="J25" s="25">
        <f t="shared" si="1"/>
        <v>20</v>
      </c>
      <c r="K25" s="6"/>
    </row>
    <row r="26" spans="1:11" x14ac:dyDescent="0.2">
      <c r="A26" s="11">
        <v>0</v>
      </c>
      <c r="B26" s="12" t="s">
        <v>41</v>
      </c>
      <c r="C26" s="13" t="s">
        <v>42</v>
      </c>
      <c r="D26" s="16">
        <v>50000</v>
      </c>
      <c r="E26" s="16">
        <v>50000</v>
      </c>
      <c r="F26" s="16">
        <v>0</v>
      </c>
      <c r="G26" s="14">
        <v>0</v>
      </c>
      <c r="H26" s="14">
        <v>0</v>
      </c>
      <c r="I26" s="23">
        <v>0</v>
      </c>
      <c r="J26" s="25">
        <f t="shared" si="1"/>
        <v>0</v>
      </c>
      <c r="K26" s="6"/>
    </row>
    <row r="27" spans="1:11" ht="38.25" x14ac:dyDescent="0.2">
      <c r="A27" s="11">
        <v>0</v>
      </c>
      <c r="B27" s="12" t="s">
        <v>43</v>
      </c>
      <c r="C27" s="13" t="s">
        <v>44</v>
      </c>
      <c r="D27" s="16">
        <v>170000</v>
      </c>
      <c r="E27" s="16">
        <v>170000</v>
      </c>
      <c r="F27" s="16">
        <v>127490</v>
      </c>
      <c r="G27" s="14">
        <v>127490</v>
      </c>
      <c r="H27" s="14">
        <v>0</v>
      </c>
      <c r="I27" s="23">
        <f t="shared" si="0"/>
        <v>100</v>
      </c>
      <c r="J27" s="25">
        <f t="shared" si="1"/>
        <v>74.994117647058829</v>
      </c>
      <c r="K27" s="6"/>
    </row>
    <row r="28" spans="1:11" ht="38.25" x14ac:dyDescent="0.2">
      <c r="A28" s="11">
        <v>0</v>
      </c>
      <c r="B28" s="12" t="s">
        <v>45</v>
      </c>
      <c r="C28" s="13" t="s">
        <v>46</v>
      </c>
      <c r="D28" s="16">
        <v>0</v>
      </c>
      <c r="E28" s="16">
        <v>5786203</v>
      </c>
      <c r="F28" s="16">
        <v>5786203</v>
      </c>
      <c r="G28" s="14">
        <v>5386203</v>
      </c>
      <c r="H28" s="14">
        <v>0</v>
      </c>
      <c r="I28" s="23">
        <f t="shared" si="0"/>
        <v>93.087003687910709</v>
      </c>
      <c r="J28" s="25">
        <f t="shared" si="1"/>
        <v>93.087003687910709</v>
      </c>
      <c r="K28" s="6"/>
    </row>
    <row r="29" spans="1:11" ht="25.5" x14ac:dyDescent="0.2">
      <c r="A29" s="11">
        <v>0</v>
      </c>
      <c r="B29" s="12" t="s">
        <v>47</v>
      </c>
      <c r="C29" s="13" t="s">
        <v>8</v>
      </c>
      <c r="D29" s="16">
        <v>2753463</v>
      </c>
      <c r="E29" s="16">
        <v>2753463</v>
      </c>
      <c r="F29" s="16">
        <v>2061283</v>
      </c>
      <c r="G29" s="14">
        <v>1821268.9900000002</v>
      </c>
      <c r="H29" s="14">
        <v>440</v>
      </c>
      <c r="I29" s="23">
        <f t="shared" si="0"/>
        <v>88.356086476238346</v>
      </c>
      <c r="J29" s="25">
        <f t="shared" si="1"/>
        <v>66.144669094881607</v>
      </c>
      <c r="K29" s="6"/>
    </row>
    <row r="30" spans="1:11" x14ac:dyDescent="0.2">
      <c r="A30" s="11">
        <v>0</v>
      </c>
      <c r="B30" s="12" t="s">
        <v>48</v>
      </c>
      <c r="C30" s="13" t="s">
        <v>49</v>
      </c>
      <c r="D30" s="16">
        <v>23364450</v>
      </c>
      <c r="E30" s="16">
        <v>30991975</v>
      </c>
      <c r="F30" s="16">
        <v>22484204</v>
      </c>
      <c r="G30" s="14">
        <v>16996527.75</v>
      </c>
      <c r="H30" s="14">
        <v>0</v>
      </c>
      <c r="I30" s="23">
        <f t="shared" si="0"/>
        <v>75.593193114597256</v>
      </c>
      <c r="J30" s="25">
        <f t="shared" si="1"/>
        <v>54.84170579641988</v>
      </c>
      <c r="K30" s="6"/>
    </row>
    <row r="31" spans="1:11" ht="38.25" x14ac:dyDescent="0.2">
      <c r="A31" s="11">
        <v>0</v>
      </c>
      <c r="B31" s="12" t="s">
        <v>50</v>
      </c>
      <c r="C31" s="13" t="s">
        <v>51</v>
      </c>
      <c r="D31" s="16">
        <v>23460169</v>
      </c>
      <c r="E31" s="16">
        <v>31249741</v>
      </c>
      <c r="F31" s="16">
        <v>22645401</v>
      </c>
      <c r="G31" s="14">
        <v>18529079.98</v>
      </c>
      <c r="H31" s="14">
        <v>1120</v>
      </c>
      <c r="I31" s="23">
        <f t="shared" si="0"/>
        <v>81.822706429442334</v>
      </c>
      <c r="J31" s="25">
        <f t="shared" si="1"/>
        <v>59.293547360920527</v>
      </c>
      <c r="K31" s="6"/>
    </row>
    <row r="32" spans="1:11" ht="38.25" x14ac:dyDescent="0.2">
      <c r="A32" s="11">
        <v>0</v>
      </c>
      <c r="B32" s="12" t="s">
        <v>52</v>
      </c>
      <c r="C32" s="13" t="s">
        <v>53</v>
      </c>
      <c r="D32" s="16">
        <v>33160800</v>
      </c>
      <c r="E32" s="16">
        <v>49284000</v>
      </c>
      <c r="F32" s="16">
        <v>37191600</v>
      </c>
      <c r="G32" s="14">
        <v>37171425.090000004</v>
      </c>
      <c r="H32" s="14">
        <v>0</v>
      </c>
      <c r="I32" s="23">
        <f t="shared" si="0"/>
        <v>99.945754121898503</v>
      </c>
      <c r="J32" s="25">
        <f t="shared" si="1"/>
        <v>75.422906196737287</v>
      </c>
      <c r="K32" s="6"/>
    </row>
    <row r="33" spans="1:11" ht="25.5" x14ac:dyDescent="0.2">
      <c r="A33" s="11">
        <v>0</v>
      </c>
      <c r="B33" s="12" t="s">
        <v>54</v>
      </c>
      <c r="C33" s="13" t="s">
        <v>55</v>
      </c>
      <c r="D33" s="16">
        <v>2975211</v>
      </c>
      <c r="E33" s="16">
        <v>2981211</v>
      </c>
      <c r="F33" s="16">
        <v>2188483</v>
      </c>
      <c r="G33" s="14">
        <v>2056338.3399999999</v>
      </c>
      <c r="H33" s="14">
        <v>0</v>
      </c>
      <c r="I33" s="23">
        <f t="shared" si="0"/>
        <v>93.961814645121748</v>
      </c>
      <c r="J33" s="25">
        <f t="shared" si="1"/>
        <v>68.976611853370997</v>
      </c>
      <c r="K33" s="6"/>
    </row>
    <row r="34" spans="1:11" x14ac:dyDescent="0.2">
      <c r="A34" s="11">
        <v>0</v>
      </c>
      <c r="B34" s="12" t="s">
        <v>56</v>
      </c>
      <c r="C34" s="13" t="s">
        <v>57</v>
      </c>
      <c r="D34" s="16">
        <v>6109608</v>
      </c>
      <c r="E34" s="16">
        <v>6109608</v>
      </c>
      <c r="F34" s="16">
        <v>4494194</v>
      </c>
      <c r="G34" s="14">
        <v>3763942.5000000005</v>
      </c>
      <c r="H34" s="14">
        <v>0</v>
      </c>
      <c r="I34" s="23">
        <f t="shared" si="0"/>
        <v>83.751224357471017</v>
      </c>
      <c r="J34" s="25">
        <f t="shared" si="1"/>
        <v>61.606939430483934</v>
      </c>
      <c r="K34" s="6"/>
    </row>
    <row r="35" spans="1:11" x14ac:dyDescent="0.2">
      <c r="A35" s="11">
        <v>0</v>
      </c>
      <c r="B35" s="12" t="s">
        <v>58</v>
      </c>
      <c r="C35" s="13" t="s">
        <v>59</v>
      </c>
      <c r="D35" s="16">
        <v>108100</v>
      </c>
      <c r="E35" s="16">
        <v>108100</v>
      </c>
      <c r="F35" s="16">
        <v>106290</v>
      </c>
      <c r="G35" s="14">
        <v>103230</v>
      </c>
      <c r="H35" s="14">
        <v>0</v>
      </c>
      <c r="I35" s="23">
        <f t="shared" si="0"/>
        <v>97.121083827265025</v>
      </c>
      <c r="J35" s="25">
        <f t="shared" si="1"/>
        <v>95.494912118408877</v>
      </c>
      <c r="K35" s="6"/>
    </row>
    <row r="36" spans="1:11" ht="25.5" x14ac:dyDescent="0.2">
      <c r="A36" s="11">
        <v>0</v>
      </c>
      <c r="B36" s="12" t="s">
        <v>60</v>
      </c>
      <c r="C36" s="13" t="s">
        <v>61</v>
      </c>
      <c r="D36" s="16">
        <v>466640</v>
      </c>
      <c r="E36" s="16">
        <v>532784</v>
      </c>
      <c r="F36" s="16">
        <v>383700</v>
      </c>
      <c r="G36" s="14">
        <v>263305.19</v>
      </c>
      <c r="H36" s="14">
        <v>0</v>
      </c>
      <c r="I36" s="23">
        <f t="shared" si="0"/>
        <v>68.622671357831649</v>
      </c>
      <c r="J36" s="25">
        <f t="shared" si="1"/>
        <v>49.420626370161273</v>
      </c>
      <c r="K36" s="6"/>
    </row>
    <row r="37" spans="1:11" ht="25.5" x14ac:dyDescent="0.2">
      <c r="A37" s="11">
        <v>0</v>
      </c>
      <c r="B37" s="12" t="s">
        <v>62</v>
      </c>
      <c r="C37" s="13" t="s">
        <v>63</v>
      </c>
      <c r="D37" s="16">
        <v>902776</v>
      </c>
      <c r="E37" s="16">
        <v>1353052</v>
      </c>
      <c r="F37" s="16">
        <v>1015345</v>
      </c>
      <c r="G37" s="14">
        <v>992539.27999999991</v>
      </c>
      <c r="H37" s="14">
        <v>0</v>
      </c>
      <c r="I37" s="23">
        <f t="shared" si="0"/>
        <v>97.753894489065289</v>
      </c>
      <c r="J37" s="25">
        <f t="shared" si="1"/>
        <v>73.355590176874202</v>
      </c>
      <c r="K37" s="6"/>
    </row>
    <row r="38" spans="1:11" ht="63.75" x14ac:dyDescent="0.2">
      <c r="A38" s="11">
        <v>0</v>
      </c>
      <c r="B38" s="12" t="s">
        <v>64</v>
      </c>
      <c r="C38" s="13" t="s">
        <v>65</v>
      </c>
      <c r="D38" s="16">
        <v>0</v>
      </c>
      <c r="E38" s="16">
        <v>48700</v>
      </c>
      <c r="F38" s="16">
        <v>34300</v>
      </c>
      <c r="G38" s="14">
        <v>34300</v>
      </c>
      <c r="H38" s="14">
        <v>0</v>
      </c>
      <c r="I38" s="23">
        <f t="shared" si="0"/>
        <v>100</v>
      </c>
      <c r="J38" s="25">
        <f t="shared" si="1"/>
        <v>70.431211498973298</v>
      </c>
      <c r="K38" s="6"/>
    </row>
    <row r="39" spans="1:11" ht="38.25" x14ac:dyDescent="0.2">
      <c r="A39" s="11">
        <v>0</v>
      </c>
      <c r="B39" s="12" t="s">
        <v>66</v>
      </c>
      <c r="C39" s="13" t="s">
        <v>67</v>
      </c>
      <c r="D39" s="16">
        <v>0</v>
      </c>
      <c r="E39" s="16">
        <v>5816000</v>
      </c>
      <c r="F39" s="16">
        <v>3297700</v>
      </c>
      <c r="G39" s="14">
        <v>2591291.62</v>
      </c>
      <c r="H39" s="14">
        <v>0</v>
      </c>
      <c r="I39" s="23">
        <f t="shared" si="0"/>
        <v>78.578755496254971</v>
      </c>
      <c r="J39" s="25">
        <f t="shared" si="1"/>
        <v>44.554532668500691</v>
      </c>
      <c r="K39" s="6"/>
    </row>
    <row r="40" spans="1:11" ht="38.25" x14ac:dyDescent="0.2">
      <c r="A40" s="11">
        <v>0</v>
      </c>
      <c r="B40" s="12" t="s">
        <v>68</v>
      </c>
      <c r="C40" s="13" t="s">
        <v>69</v>
      </c>
      <c r="D40" s="16">
        <v>350000</v>
      </c>
      <c r="E40" s="16">
        <v>350000</v>
      </c>
      <c r="F40" s="16">
        <v>215000</v>
      </c>
      <c r="G40" s="14">
        <v>113025</v>
      </c>
      <c r="H40" s="14">
        <v>0</v>
      </c>
      <c r="I40" s="23">
        <f t="shared" si="0"/>
        <v>52.569767441860463</v>
      </c>
      <c r="J40" s="25">
        <f t="shared" si="1"/>
        <v>32.292857142857144</v>
      </c>
      <c r="K40" s="6"/>
    </row>
    <row r="41" spans="1:11" x14ac:dyDescent="0.2">
      <c r="A41" s="11">
        <v>0</v>
      </c>
      <c r="B41" s="12" t="s">
        <v>70</v>
      </c>
      <c r="C41" s="13" t="s">
        <v>71</v>
      </c>
      <c r="D41" s="16">
        <v>216031</v>
      </c>
      <c r="E41" s="16">
        <v>2191031</v>
      </c>
      <c r="F41" s="16">
        <v>2137000</v>
      </c>
      <c r="G41" s="14">
        <v>2111310.09</v>
      </c>
      <c r="H41" s="14">
        <v>0</v>
      </c>
      <c r="I41" s="23">
        <f t="shared" si="0"/>
        <v>98.797851661207289</v>
      </c>
      <c r="J41" s="25">
        <f t="shared" si="1"/>
        <v>96.361488723801713</v>
      </c>
      <c r="K41" s="6"/>
    </row>
    <row r="42" spans="1:11" ht="25.5" x14ac:dyDescent="0.2">
      <c r="A42" s="11">
        <v>0</v>
      </c>
      <c r="B42" s="12" t="s">
        <v>72</v>
      </c>
      <c r="C42" s="13" t="s">
        <v>8</v>
      </c>
      <c r="D42" s="16">
        <v>4575455</v>
      </c>
      <c r="E42" s="16">
        <v>4615455</v>
      </c>
      <c r="F42" s="16">
        <v>3468800</v>
      </c>
      <c r="G42" s="14">
        <v>3453013.86</v>
      </c>
      <c r="H42" s="14">
        <v>0</v>
      </c>
      <c r="I42" s="23">
        <f t="shared" si="0"/>
        <v>99.54491063191881</v>
      </c>
      <c r="J42" s="25">
        <f t="shared" si="1"/>
        <v>74.814159384069384</v>
      </c>
      <c r="K42" s="6"/>
    </row>
    <row r="43" spans="1:11" ht="38.25" x14ac:dyDescent="0.2">
      <c r="A43" s="11">
        <v>0</v>
      </c>
      <c r="B43" s="12" t="s">
        <v>73</v>
      </c>
      <c r="C43" s="13" t="s">
        <v>69</v>
      </c>
      <c r="D43" s="16">
        <v>660000</v>
      </c>
      <c r="E43" s="16">
        <v>660000</v>
      </c>
      <c r="F43" s="16">
        <v>495000</v>
      </c>
      <c r="G43" s="14">
        <v>414390</v>
      </c>
      <c r="H43" s="14">
        <v>0</v>
      </c>
      <c r="I43" s="23">
        <f t="shared" si="0"/>
        <v>83.715151515151518</v>
      </c>
      <c r="J43" s="25">
        <f t="shared" si="1"/>
        <v>62.786363636363639</v>
      </c>
      <c r="K43" s="6"/>
    </row>
    <row r="44" spans="1:11" ht="25.5" x14ac:dyDescent="0.2">
      <c r="A44" s="11">
        <v>0</v>
      </c>
      <c r="B44" s="12" t="s">
        <v>74</v>
      </c>
      <c r="C44" s="13" t="s">
        <v>75</v>
      </c>
      <c r="D44" s="16">
        <v>39500</v>
      </c>
      <c r="E44" s="16">
        <v>39500</v>
      </c>
      <c r="F44" s="16">
        <v>37129</v>
      </c>
      <c r="G44" s="14">
        <v>18106.72</v>
      </c>
      <c r="H44" s="14">
        <v>0</v>
      </c>
      <c r="I44" s="23">
        <f t="shared" si="0"/>
        <v>48.767055401438228</v>
      </c>
      <c r="J44" s="25">
        <f t="shared" si="1"/>
        <v>45.839797468354433</v>
      </c>
      <c r="K44" s="6"/>
    </row>
    <row r="45" spans="1:11" ht="25.5" x14ac:dyDescent="0.2">
      <c r="A45" s="11">
        <v>0</v>
      </c>
      <c r="B45" s="12" t="s">
        <v>76</v>
      </c>
      <c r="C45" s="13" t="s">
        <v>77</v>
      </c>
      <c r="D45" s="16">
        <v>9444</v>
      </c>
      <c r="E45" s="16">
        <v>9444</v>
      </c>
      <c r="F45" s="16">
        <v>9444</v>
      </c>
      <c r="G45" s="14">
        <v>4722</v>
      </c>
      <c r="H45" s="14">
        <v>0</v>
      </c>
      <c r="I45" s="23">
        <f t="shared" si="0"/>
        <v>50</v>
      </c>
      <c r="J45" s="25">
        <f t="shared" si="1"/>
        <v>50</v>
      </c>
      <c r="K45" s="6"/>
    </row>
    <row r="46" spans="1:11" ht="25.5" x14ac:dyDescent="0.2">
      <c r="A46" s="11">
        <v>0</v>
      </c>
      <c r="B46" s="12" t="s">
        <v>78</v>
      </c>
      <c r="C46" s="13" t="s">
        <v>79</v>
      </c>
      <c r="D46" s="16">
        <v>348000</v>
      </c>
      <c r="E46" s="16">
        <v>348000</v>
      </c>
      <c r="F46" s="16">
        <v>40000</v>
      </c>
      <c r="G46" s="14">
        <v>40000</v>
      </c>
      <c r="H46" s="14">
        <v>0</v>
      </c>
      <c r="I46" s="23">
        <f t="shared" si="0"/>
        <v>100</v>
      </c>
      <c r="J46" s="25">
        <f t="shared" si="1"/>
        <v>11.494252873563218</v>
      </c>
      <c r="K46" s="6"/>
    </row>
    <row r="47" spans="1:11" ht="63.75" x14ac:dyDescent="0.2">
      <c r="A47" s="11">
        <v>0</v>
      </c>
      <c r="B47" s="12" t="s">
        <v>80</v>
      </c>
      <c r="C47" s="13" t="s">
        <v>81</v>
      </c>
      <c r="D47" s="16">
        <v>0</v>
      </c>
      <c r="E47" s="16">
        <v>12613818</v>
      </c>
      <c r="F47" s="16">
        <v>9475796</v>
      </c>
      <c r="G47" s="14">
        <v>8796273.4000000004</v>
      </c>
      <c r="H47" s="14">
        <v>0</v>
      </c>
      <c r="I47" s="23">
        <f t="shared" si="0"/>
        <v>92.828859971236184</v>
      </c>
      <c r="J47" s="25">
        <f t="shared" si="1"/>
        <v>69.735217362419533</v>
      </c>
      <c r="K47" s="6"/>
    </row>
    <row r="48" spans="1:11" ht="63.75" x14ac:dyDescent="0.2">
      <c r="A48" s="11">
        <v>0</v>
      </c>
      <c r="B48" s="12" t="s">
        <v>82</v>
      </c>
      <c r="C48" s="13" t="s">
        <v>83</v>
      </c>
      <c r="D48" s="16">
        <v>1152000</v>
      </c>
      <c r="E48" s="16">
        <v>2152000</v>
      </c>
      <c r="F48" s="16">
        <v>1336000</v>
      </c>
      <c r="G48" s="14">
        <v>879721.26</v>
      </c>
      <c r="H48" s="14">
        <v>0</v>
      </c>
      <c r="I48" s="23">
        <f t="shared" si="0"/>
        <v>65.847399700598814</v>
      </c>
      <c r="J48" s="25">
        <f t="shared" si="1"/>
        <v>40.879240706319706</v>
      </c>
      <c r="K48" s="6"/>
    </row>
    <row r="49" spans="1:11" ht="38.25" x14ac:dyDescent="0.2">
      <c r="A49" s="11">
        <v>0</v>
      </c>
      <c r="B49" s="12" t="s">
        <v>84</v>
      </c>
      <c r="C49" s="13" t="s">
        <v>85</v>
      </c>
      <c r="D49" s="16">
        <v>9500</v>
      </c>
      <c r="E49" s="16">
        <v>9500</v>
      </c>
      <c r="F49" s="16">
        <v>9500</v>
      </c>
      <c r="G49" s="14">
        <v>8759.4</v>
      </c>
      <c r="H49" s="14">
        <v>0</v>
      </c>
      <c r="I49" s="23">
        <f t="shared" si="0"/>
        <v>92.204210526315791</v>
      </c>
      <c r="J49" s="25">
        <f t="shared" si="1"/>
        <v>92.204210526315791</v>
      </c>
      <c r="K49" s="6"/>
    </row>
    <row r="50" spans="1:11" ht="51" x14ac:dyDescent="0.2">
      <c r="A50" s="11">
        <v>0</v>
      </c>
      <c r="B50" s="12" t="s">
        <v>86</v>
      </c>
      <c r="C50" s="13" t="s">
        <v>87</v>
      </c>
      <c r="D50" s="16">
        <v>43200</v>
      </c>
      <c r="E50" s="16">
        <v>43200</v>
      </c>
      <c r="F50" s="16">
        <v>29700</v>
      </c>
      <c r="G50" s="14">
        <v>13505.91</v>
      </c>
      <c r="H50" s="14">
        <v>0</v>
      </c>
      <c r="I50" s="23">
        <f t="shared" si="0"/>
        <v>45.474444444444444</v>
      </c>
      <c r="J50" s="25">
        <f t="shared" si="1"/>
        <v>31.263680555555556</v>
      </c>
      <c r="K50" s="6"/>
    </row>
    <row r="51" spans="1:11" ht="25.5" x14ac:dyDescent="0.2">
      <c r="A51" s="11">
        <v>0</v>
      </c>
      <c r="B51" s="12" t="s">
        <v>88</v>
      </c>
      <c r="C51" s="13" t="s">
        <v>89</v>
      </c>
      <c r="D51" s="16">
        <v>1096799</v>
      </c>
      <c r="E51" s="16">
        <v>1896799</v>
      </c>
      <c r="F51" s="16">
        <v>1422799</v>
      </c>
      <c r="G51" s="14">
        <v>880599</v>
      </c>
      <c r="H51" s="14">
        <v>0</v>
      </c>
      <c r="I51" s="23">
        <f t="shared" si="0"/>
        <v>61.892017073388438</v>
      </c>
      <c r="J51" s="25">
        <f t="shared" si="1"/>
        <v>46.425530591275091</v>
      </c>
      <c r="K51" s="6"/>
    </row>
    <row r="52" spans="1:11" ht="51" x14ac:dyDescent="0.2">
      <c r="A52" s="11">
        <v>0</v>
      </c>
      <c r="B52" s="12" t="s">
        <v>90</v>
      </c>
      <c r="C52" s="13" t="s">
        <v>91</v>
      </c>
      <c r="D52" s="16">
        <v>0</v>
      </c>
      <c r="E52" s="16">
        <v>585032</v>
      </c>
      <c r="F52" s="16">
        <v>585032</v>
      </c>
      <c r="G52" s="14">
        <v>120134.45999999999</v>
      </c>
      <c r="H52" s="14">
        <v>0</v>
      </c>
      <c r="I52" s="23">
        <f t="shared" si="0"/>
        <v>20.53468186355618</v>
      </c>
      <c r="J52" s="25">
        <f t="shared" si="1"/>
        <v>20.53468186355618</v>
      </c>
      <c r="K52" s="6"/>
    </row>
    <row r="53" spans="1:11" ht="38.25" x14ac:dyDescent="0.2">
      <c r="A53" s="11">
        <v>0</v>
      </c>
      <c r="B53" s="12" t="s">
        <v>92</v>
      </c>
      <c r="C53" s="13" t="s">
        <v>93</v>
      </c>
      <c r="D53" s="16">
        <v>10123818</v>
      </c>
      <c r="E53" s="16">
        <v>0</v>
      </c>
      <c r="F53" s="16">
        <v>0</v>
      </c>
      <c r="G53" s="14">
        <v>0</v>
      </c>
      <c r="H53" s="14">
        <v>0</v>
      </c>
      <c r="I53" s="23">
        <v>0</v>
      </c>
      <c r="J53" s="25">
        <v>0</v>
      </c>
      <c r="K53" s="6"/>
    </row>
    <row r="54" spans="1:11" ht="25.5" x14ac:dyDescent="0.2">
      <c r="A54" s="11">
        <v>0</v>
      </c>
      <c r="B54" s="12" t="s">
        <v>94</v>
      </c>
      <c r="C54" s="13" t="s">
        <v>95</v>
      </c>
      <c r="D54" s="16">
        <v>890545</v>
      </c>
      <c r="E54" s="16">
        <v>1440545</v>
      </c>
      <c r="F54" s="16">
        <v>1290545</v>
      </c>
      <c r="G54" s="14">
        <v>1144201.3800000001</v>
      </c>
      <c r="H54" s="14">
        <v>0</v>
      </c>
      <c r="I54" s="23">
        <f t="shared" si="0"/>
        <v>88.66032412662868</v>
      </c>
      <c r="J54" s="25">
        <f t="shared" si="1"/>
        <v>79.428367735822221</v>
      </c>
      <c r="K54" s="6"/>
    </row>
    <row r="55" spans="1:11" ht="25.5" x14ac:dyDescent="0.2">
      <c r="A55" s="11">
        <v>0</v>
      </c>
      <c r="B55" s="12" t="s">
        <v>96</v>
      </c>
      <c r="C55" s="13" t="s">
        <v>8</v>
      </c>
      <c r="D55" s="16">
        <v>1351870</v>
      </c>
      <c r="E55" s="16">
        <v>1351870</v>
      </c>
      <c r="F55" s="16">
        <v>1012670</v>
      </c>
      <c r="G55" s="14">
        <v>895693.94</v>
      </c>
      <c r="H55" s="14">
        <v>0</v>
      </c>
      <c r="I55" s="23">
        <f t="shared" si="0"/>
        <v>88.448748358300335</v>
      </c>
      <c r="J55" s="25">
        <f t="shared" si="1"/>
        <v>66.255922536930328</v>
      </c>
      <c r="K55" s="6"/>
    </row>
    <row r="56" spans="1:11" x14ac:dyDescent="0.2">
      <c r="A56" s="11">
        <v>0</v>
      </c>
      <c r="B56" s="12" t="s">
        <v>97</v>
      </c>
      <c r="C56" s="13" t="s">
        <v>98</v>
      </c>
      <c r="D56" s="16">
        <v>2103342</v>
      </c>
      <c r="E56" s="16">
        <v>2103342</v>
      </c>
      <c r="F56" s="16">
        <v>1501479</v>
      </c>
      <c r="G56" s="14">
        <v>1377972.0399999998</v>
      </c>
      <c r="H56" s="14">
        <v>0</v>
      </c>
      <c r="I56" s="23">
        <f t="shared" si="0"/>
        <v>91.774313193857509</v>
      </c>
      <c r="J56" s="25">
        <f t="shared" si="1"/>
        <v>65.513456204459374</v>
      </c>
      <c r="K56" s="6"/>
    </row>
    <row r="57" spans="1:11" x14ac:dyDescent="0.2">
      <c r="A57" s="11">
        <v>0</v>
      </c>
      <c r="B57" s="12" t="s">
        <v>99</v>
      </c>
      <c r="C57" s="13" t="s">
        <v>100</v>
      </c>
      <c r="D57" s="16">
        <v>3044330</v>
      </c>
      <c r="E57" s="16">
        <v>3044330</v>
      </c>
      <c r="F57" s="16">
        <v>2303498</v>
      </c>
      <c r="G57" s="14">
        <v>1964535.52</v>
      </c>
      <c r="H57" s="14">
        <v>0</v>
      </c>
      <c r="I57" s="23">
        <f t="shared" si="0"/>
        <v>85.284880646738131</v>
      </c>
      <c r="J57" s="25">
        <f t="shared" si="1"/>
        <v>64.530964777143083</v>
      </c>
      <c r="K57" s="6"/>
    </row>
    <row r="58" spans="1:11" ht="25.5" x14ac:dyDescent="0.2">
      <c r="A58" s="11">
        <v>0</v>
      </c>
      <c r="B58" s="12" t="s">
        <v>101</v>
      </c>
      <c r="C58" s="13" t="s">
        <v>102</v>
      </c>
      <c r="D58" s="16">
        <v>4453050</v>
      </c>
      <c r="E58" s="16">
        <v>4863050</v>
      </c>
      <c r="F58" s="16">
        <v>3446081</v>
      </c>
      <c r="G58" s="14">
        <v>2686539.75</v>
      </c>
      <c r="H58" s="14">
        <v>6200</v>
      </c>
      <c r="I58" s="23">
        <f t="shared" si="0"/>
        <v>77.959274607880658</v>
      </c>
      <c r="J58" s="25">
        <f t="shared" si="1"/>
        <v>55.243926136889399</v>
      </c>
      <c r="K58" s="6"/>
    </row>
    <row r="59" spans="1:11" ht="25.5" x14ac:dyDescent="0.2">
      <c r="A59" s="11">
        <v>0</v>
      </c>
      <c r="B59" s="12" t="s">
        <v>103</v>
      </c>
      <c r="C59" s="13" t="s">
        <v>104</v>
      </c>
      <c r="D59" s="16">
        <v>1292053</v>
      </c>
      <c r="E59" s="16">
        <v>1307053</v>
      </c>
      <c r="F59" s="16">
        <v>1001328</v>
      </c>
      <c r="G59" s="14">
        <v>911967.3600000001</v>
      </c>
      <c r="H59" s="14">
        <v>0</v>
      </c>
      <c r="I59" s="23">
        <f t="shared" si="0"/>
        <v>91.075787354393384</v>
      </c>
      <c r="J59" s="25">
        <f t="shared" si="1"/>
        <v>69.772791156900311</v>
      </c>
      <c r="K59" s="6"/>
    </row>
    <row r="60" spans="1:11" x14ac:dyDescent="0.2">
      <c r="A60" s="11">
        <v>0</v>
      </c>
      <c r="B60" s="12" t="s">
        <v>105</v>
      </c>
      <c r="C60" s="13" t="s">
        <v>106</v>
      </c>
      <c r="D60" s="16">
        <v>114000</v>
      </c>
      <c r="E60" s="16">
        <v>114000</v>
      </c>
      <c r="F60" s="16">
        <v>78000</v>
      </c>
      <c r="G60" s="14">
        <v>64643.87</v>
      </c>
      <c r="H60" s="14">
        <v>2000</v>
      </c>
      <c r="I60" s="23">
        <f t="shared" si="0"/>
        <v>82.876756410256419</v>
      </c>
      <c r="J60" s="25">
        <f t="shared" si="1"/>
        <v>56.705149122807022</v>
      </c>
      <c r="K60" s="6"/>
    </row>
    <row r="61" spans="1:11" ht="38.25" x14ac:dyDescent="0.2">
      <c r="A61" s="11">
        <v>0</v>
      </c>
      <c r="B61" s="12" t="s">
        <v>107</v>
      </c>
      <c r="C61" s="13" t="s">
        <v>108</v>
      </c>
      <c r="D61" s="16">
        <v>3608220</v>
      </c>
      <c r="E61" s="16">
        <v>3593720</v>
      </c>
      <c r="F61" s="16">
        <v>2632864</v>
      </c>
      <c r="G61" s="14">
        <v>2471145.29</v>
      </c>
      <c r="H61" s="14">
        <v>0</v>
      </c>
      <c r="I61" s="23">
        <f t="shared" si="0"/>
        <v>93.857688433584116</v>
      </c>
      <c r="J61" s="25">
        <f t="shared" si="1"/>
        <v>68.762877742283763</v>
      </c>
      <c r="K61" s="6"/>
    </row>
    <row r="62" spans="1:11" ht="25.5" x14ac:dyDescent="0.2">
      <c r="A62" s="11">
        <v>0</v>
      </c>
      <c r="B62" s="12" t="s">
        <v>109</v>
      </c>
      <c r="C62" s="13" t="s">
        <v>110</v>
      </c>
      <c r="D62" s="16">
        <v>1022394</v>
      </c>
      <c r="E62" s="16">
        <v>1139894</v>
      </c>
      <c r="F62" s="16">
        <v>905192</v>
      </c>
      <c r="G62" s="14">
        <v>824702.17999999993</v>
      </c>
      <c r="H62" s="14">
        <v>0</v>
      </c>
      <c r="I62" s="23">
        <f t="shared" si="0"/>
        <v>91.107983720580819</v>
      </c>
      <c r="J62" s="25">
        <f t="shared" si="1"/>
        <v>72.349023681149291</v>
      </c>
      <c r="K62" s="6"/>
    </row>
    <row r="63" spans="1:11" ht="25.5" x14ac:dyDescent="0.2">
      <c r="A63" s="11">
        <v>0</v>
      </c>
      <c r="B63" s="12" t="s">
        <v>111</v>
      </c>
      <c r="C63" s="13" t="s">
        <v>112</v>
      </c>
      <c r="D63" s="16">
        <v>0</v>
      </c>
      <c r="E63" s="16">
        <v>105408</v>
      </c>
      <c r="F63" s="16">
        <v>70272</v>
      </c>
      <c r="G63" s="14">
        <v>0</v>
      </c>
      <c r="H63" s="14">
        <v>0</v>
      </c>
      <c r="I63" s="23">
        <f t="shared" si="0"/>
        <v>0</v>
      </c>
      <c r="J63" s="25">
        <f t="shared" si="1"/>
        <v>0</v>
      </c>
      <c r="K63" s="6"/>
    </row>
    <row r="64" spans="1:11" ht="38.25" x14ac:dyDescent="0.2">
      <c r="A64" s="11">
        <v>0</v>
      </c>
      <c r="B64" s="12" t="s">
        <v>113</v>
      </c>
      <c r="C64" s="13" t="s">
        <v>114</v>
      </c>
      <c r="D64" s="16">
        <v>30000</v>
      </c>
      <c r="E64" s="16">
        <v>30000</v>
      </c>
      <c r="F64" s="16">
        <v>24000</v>
      </c>
      <c r="G64" s="14">
        <v>651</v>
      </c>
      <c r="H64" s="14">
        <v>0</v>
      </c>
      <c r="I64" s="23">
        <f t="shared" si="0"/>
        <v>2.7124999999999999</v>
      </c>
      <c r="J64" s="25">
        <f t="shared" si="1"/>
        <v>2.17</v>
      </c>
      <c r="K64" s="6"/>
    </row>
    <row r="65" spans="1:11" ht="25.5" x14ac:dyDescent="0.2">
      <c r="A65" s="11">
        <v>0</v>
      </c>
      <c r="B65" s="12" t="s">
        <v>115</v>
      </c>
      <c r="C65" s="13" t="s">
        <v>8</v>
      </c>
      <c r="D65" s="16">
        <v>2375521</v>
      </c>
      <c r="E65" s="16">
        <v>2406521</v>
      </c>
      <c r="F65" s="16">
        <v>1774527</v>
      </c>
      <c r="G65" s="14">
        <v>1607704.94</v>
      </c>
      <c r="H65" s="14">
        <v>0</v>
      </c>
      <c r="I65" s="23">
        <f t="shared" si="0"/>
        <v>90.599068934989432</v>
      </c>
      <c r="J65" s="25">
        <f t="shared" si="1"/>
        <v>66.806187853752363</v>
      </c>
      <c r="K65" s="6"/>
    </row>
    <row r="66" spans="1:11" x14ac:dyDescent="0.2">
      <c r="A66" s="11">
        <v>1</v>
      </c>
      <c r="B66" s="12" t="s">
        <v>116</v>
      </c>
      <c r="C66" s="13" t="s">
        <v>117</v>
      </c>
      <c r="D66" s="16">
        <v>190438744</v>
      </c>
      <c r="E66" s="16">
        <v>246410213</v>
      </c>
      <c r="F66" s="16">
        <v>185142184</v>
      </c>
      <c r="G66" s="14">
        <v>156608236.42000005</v>
      </c>
      <c r="H66" s="14">
        <v>16531.989999999998</v>
      </c>
      <c r="I66" s="23">
        <f t="shared" si="0"/>
        <v>84.588089562560214</v>
      </c>
      <c r="J66" s="25">
        <f t="shared" si="1"/>
        <v>63.555903188152371</v>
      </c>
      <c r="K66" s="6"/>
    </row>
    <row r="68" spans="1:11" ht="69.599999999999994" customHeight="1" x14ac:dyDescent="0.2">
      <c r="B68" s="17" t="s">
        <v>0</v>
      </c>
      <c r="C68" s="36" t="s">
        <v>150</v>
      </c>
      <c r="D68" s="17" t="s">
        <v>1</v>
      </c>
      <c r="E68" s="17" t="s">
        <v>2</v>
      </c>
      <c r="F68" s="17" t="s">
        <v>144</v>
      </c>
      <c r="G68" s="17" t="s">
        <v>3</v>
      </c>
      <c r="H68" s="17" t="s">
        <v>4</v>
      </c>
      <c r="I68" s="26" t="s">
        <v>146</v>
      </c>
      <c r="J68" s="26" t="s">
        <v>145</v>
      </c>
    </row>
    <row r="69" spans="1:11" x14ac:dyDescent="0.2">
      <c r="B69" s="18">
        <v>1</v>
      </c>
      <c r="C69" s="18">
        <v>2</v>
      </c>
      <c r="D69" s="18">
        <v>3</v>
      </c>
      <c r="E69" s="18">
        <v>4</v>
      </c>
      <c r="F69" s="18">
        <v>5</v>
      </c>
      <c r="G69" s="18">
        <v>8</v>
      </c>
      <c r="H69" s="18">
        <v>10</v>
      </c>
      <c r="I69" s="18">
        <v>15</v>
      </c>
      <c r="J69" s="18">
        <v>16</v>
      </c>
    </row>
    <row r="70" spans="1:11" ht="25.5" x14ac:dyDescent="0.2">
      <c r="B70" s="19" t="s">
        <v>7</v>
      </c>
      <c r="C70" s="20" t="s">
        <v>8</v>
      </c>
      <c r="D70" s="16">
        <v>150000</v>
      </c>
      <c r="E70" s="16">
        <v>454643</v>
      </c>
      <c r="F70" s="16">
        <v>454643</v>
      </c>
      <c r="G70" s="21">
        <v>888987.51</v>
      </c>
      <c r="H70" s="21">
        <v>16700</v>
      </c>
      <c r="I70" s="22">
        <f>G70/F70*100</f>
        <v>195.5352903266959</v>
      </c>
      <c r="J70" s="22">
        <f>G70/E70*100</f>
        <v>195.5352903266959</v>
      </c>
    </row>
    <row r="71" spans="1:11" x14ac:dyDescent="0.2">
      <c r="B71" s="19" t="s">
        <v>15</v>
      </c>
      <c r="C71" s="20" t="s">
        <v>16</v>
      </c>
      <c r="D71" s="16">
        <v>0</v>
      </c>
      <c r="E71" s="16">
        <v>0</v>
      </c>
      <c r="F71" s="16">
        <v>0</v>
      </c>
      <c r="G71" s="21">
        <v>766005.99</v>
      </c>
      <c r="H71" s="21">
        <v>0</v>
      </c>
      <c r="I71" s="25">
        <v>0</v>
      </c>
      <c r="J71" s="25">
        <v>0</v>
      </c>
    </row>
    <row r="72" spans="1:11" ht="25.5" x14ac:dyDescent="0.2">
      <c r="B72" s="19" t="s">
        <v>17</v>
      </c>
      <c r="C72" s="20" t="s">
        <v>18</v>
      </c>
      <c r="D72" s="16">
        <v>0</v>
      </c>
      <c r="E72" s="16">
        <v>750000</v>
      </c>
      <c r="F72" s="16">
        <v>750000</v>
      </c>
      <c r="G72" s="21">
        <v>1626924.26</v>
      </c>
      <c r="H72" s="21">
        <v>0</v>
      </c>
      <c r="I72" s="25">
        <f t="shared" ref="I72:I99" si="2">G72/F72*100</f>
        <v>216.92323466666664</v>
      </c>
      <c r="J72" s="25">
        <f t="shared" ref="J72:J99" si="3">G72/E72*100</f>
        <v>216.92323466666664</v>
      </c>
    </row>
    <row r="73" spans="1:11" x14ac:dyDescent="0.2">
      <c r="B73" s="19" t="s">
        <v>118</v>
      </c>
      <c r="C73" s="20" t="s">
        <v>119</v>
      </c>
      <c r="D73" s="16">
        <v>0</v>
      </c>
      <c r="E73" s="16">
        <v>222561</v>
      </c>
      <c r="F73" s="16">
        <v>222561</v>
      </c>
      <c r="G73" s="21">
        <v>0</v>
      </c>
      <c r="H73" s="21">
        <v>0</v>
      </c>
      <c r="I73" s="25">
        <f t="shared" si="2"/>
        <v>0</v>
      </c>
      <c r="J73" s="25">
        <f t="shared" si="3"/>
        <v>0</v>
      </c>
    </row>
    <row r="74" spans="1:11" ht="25.5" x14ac:dyDescent="0.2">
      <c r="B74" s="19" t="s">
        <v>120</v>
      </c>
      <c r="C74" s="20" t="s">
        <v>121</v>
      </c>
      <c r="D74" s="16">
        <v>30000</v>
      </c>
      <c r="E74" s="16">
        <v>30000</v>
      </c>
      <c r="F74" s="16">
        <v>30000</v>
      </c>
      <c r="G74" s="21">
        <v>0</v>
      </c>
      <c r="H74" s="21">
        <v>0</v>
      </c>
      <c r="I74" s="25">
        <f t="shared" si="2"/>
        <v>0</v>
      </c>
      <c r="J74" s="25">
        <f t="shared" si="3"/>
        <v>0</v>
      </c>
    </row>
    <row r="75" spans="1:11" ht="25.5" x14ac:dyDescent="0.2">
      <c r="B75" s="19" t="s">
        <v>35</v>
      </c>
      <c r="C75" s="20" t="s">
        <v>36</v>
      </c>
      <c r="D75" s="16">
        <v>0</v>
      </c>
      <c r="E75" s="16">
        <v>200000</v>
      </c>
      <c r="F75" s="16">
        <v>200000</v>
      </c>
      <c r="G75" s="21">
        <v>0</v>
      </c>
      <c r="H75" s="21">
        <v>0</v>
      </c>
      <c r="I75" s="25">
        <f t="shared" si="2"/>
        <v>0</v>
      </c>
      <c r="J75" s="25">
        <f t="shared" si="3"/>
        <v>0</v>
      </c>
    </row>
    <row r="76" spans="1:11" ht="13.15" hidden="1" customHeight="1" x14ac:dyDescent="0.2">
      <c r="B76" s="19" t="s">
        <v>122</v>
      </c>
      <c r="C76" s="20" t="s">
        <v>123</v>
      </c>
      <c r="D76" s="16">
        <v>64300</v>
      </c>
      <c r="E76" s="16">
        <v>64300</v>
      </c>
      <c r="F76" s="16">
        <v>64300</v>
      </c>
      <c r="G76" s="21">
        <v>64300</v>
      </c>
      <c r="H76" s="21">
        <v>0</v>
      </c>
      <c r="I76" s="25">
        <f t="shared" si="2"/>
        <v>100</v>
      </c>
      <c r="J76" s="25">
        <f t="shared" si="3"/>
        <v>100</v>
      </c>
    </row>
    <row r="77" spans="1:11" ht="38.25" x14ac:dyDescent="0.2">
      <c r="B77" s="19" t="s">
        <v>45</v>
      </c>
      <c r="C77" s="20" t="s">
        <v>46</v>
      </c>
      <c r="D77" s="16">
        <v>0</v>
      </c>
      <c r="E77" s="16">
        <v>1580000</v>
      </c>
      <c r="F77" s="16">
        <v>1580000</v>
      </c>
      <c r="G77" s="21">
        <v>1580000</v>
      </c>
      <c r="H77" s="21">
        <v>0</v>
      </c>
      <c r="I77" s="25">
        <f t="shared" si="2"/>
        <v>100</v>
      </c>
      <c r="J77" s="25">
        <f t="shared" si="3"/>
        <v>100</v>
      </c>
    </row>
    <row r="78" spans="1:11" x14ac:dyDescent="0.2">
      <c r="B78" s="19" t="s">
        <v>48</v>
      </c>
      <c r="C78" s="20" t="s">
        <v>49</v>
      </c>
      <c r="D78" s="16">
        <v>1971675</v>
      </c>
      <c r="E78" s="16">
        <v>1971675</v>
      </c>
      <c r="F78" s="16">
        <v>1478756.25</v>
      </c>
      <c r="G78" s="21">
        <v>508518.19000000006</v>
      </c>
      <c r="H78" s="21">
        <v>0</v>
      </c>
      <c r="I78" s="25">
        <f t="shared" si="2"/>
        <v>34.388236059864504</v>
      </c>
      <c r="J78" s="25">
        <f t="shared" si="3"/>
        <v>25.791177044898379</v>
      </c>
    </row>
    <row r="79" spans="1:11" ht="38.25" x14ac:dyDescent="0.2">
      <c r="B79" s="19" t="s">
        <v>50</v>
      </c>
      <c r="C79" s="20" t="s">
        <v>51</v>
      </c>
      <c r="D79" s="16">
        <v>2604815</v>
      </c>
      <c r="E79" s="16">
        <v>2604815</v>
      </c>
      <c r="F79" s="16">
        <v>2061065</v>
      </c>
      <c r="G79" s="21">
        <v>3232608.54</v>
      </c>
      <c r="H79" s="21">
        <v>0</v>
      </c>
      <c r="I79" s="25">
        <f t="shared" si="2"/>
        <v>156.84165904520236</v>
      </c>
      <c r="J79" s="25">
        <f t="shared" si="3"/>
        <v>124.10127168340171</v>
      </c>
    </row>
    <row r="80" spans="1:11" ht="25.5" x14ac:dyDescent="0.2">
      <c r="B80" s="19" t="s">
        <v>54</v>
      </c>
      <c r="C80" s="20" t="s">
        <v>55</v>
      </c>
      <c r="D80" s="16">
        <v>0</v>
      </c>
      <c r="E80" s="16">
        <v>0</v>
      </c>
      <c r="F80" s="16">
        <v>0</v>
      </c>
      <c r="G80" s="21">
        <v>300</v>
      </c>
      <c r="H80" s="21">
        <v>0</v>
      </c>
      <c r="I80" s="25">
        <v>0</v>
      </c>
      <c r="J80" s="25">
        <v>0</v>
      </c>
    </row>
    <row r="81" spans="2:10" x14ac:dyDescent="0.2">
      <c r="B81" s="19" t="s">
        <v>56</v>
      </c>
      <c r="C81" s="20" t="s">
        <v>57</v>
      </c>
      <c r="D81" s="16">
        <v>14400</v>
      </c>
      <c r="E81" s="16">
        <v>14400</v>
      </c>
      <c r="F81" s="16">
        <v>10800</v>
      </c>
      <c r="G81" s="21">
        <v>10894</v>
      </c>
      <c r="H81" s="21">
        <v>0</v>
      </c>
      <c r="I81" s="25">
        <f t="shared" si="2"/>
        <v>100.87037037037037</v>
      </c>
      <c r="J81" s="25">
        <f t="shared" si="3"/>
        <v>75.652777777777786</v>
      </c>
    </row>
    <row r="82" spans="2:10" ht="63.75" x14ac:dyDescent="0.2">
      <c r="B82" s="19" t="s">
        <v>124</v>
      </c>
      <c r="C82" s="20" t="s">
        <v>125</v>
      </c>
      <c r="D82" s="16">
        <v>0</v>
      </c>
      <c r="E82" s="16">
        <v>93930</v>
      </c>
      <c r="F82" s="16">
        <v>93930</v>
      </c>
      <c r="G82" s="21">
        <v>0</v>
      </c>
      <c r="H82" s="21">
        <v>0</v>
      </c>
      <c r="I82" s="25">
        <f t="shared" si="2"/>
        <v>0</v>
      </c>
      <c r="J82" s="25">
        <f t="shared" si="3"/>
        <v>0</v>
      </c>
    </row>
    <row r="83" spans="2:10" ht="63.75" x14ac:dyDescent="0.2">
      <c r="B83" s="19" t="s">
        <v>126</v>
      </c>
      <c r="C83" s="20" t="s">
        <v>127</v>
      </c>
      <c r="D83" s="16">
        <v>0</v>
      </c>
      <c r="E83" s="16">
        <v>845300</v>
      </c>
      <c r="F83" s="16">
        <v>845300</v>
      </c>
      <c r="G83" s="21">
        <v>0</v>
      </c>
      <c r="H83" s="21">
        <v>0</v>
      </c>
      <c r="I83" s="25">
        <f t="shared" si="2"/>
        <v>0</v>
      </c>
      <c r="J83" s="25">
        <f t="shared" si="3"/>
        <v>0</v>
      </c>
    </row>
    <row r="84" spans="2:10" ht="76.5" x14ac:dyDescent="0.2">
      <c r="B84" s="19" t="s">
        <v>128</v>
      </c>
      <c r="C84" s="20" t="s">
        <v>129</v>
      </c>
      <c r="D84" s="16">
        <v>0</v>
      </c>
      <c r="E84" s="16">
        <v>7419176</v>
      </c>
      <c r="F84" s="16">
        <v>7419176</v>
      </c>
      <c r="G84" s="21">
        <v>89000</v>
      </c>
      <c r="H84" s="21">
        <v>0</v>
      </c>
      <c r="I84" s="25">
        <f t="shared" si="2"/>
        <v>1.1995941328255322</v>
      </c>
      <c r="J84" s="25">
        <f t="shared" si="3"/>
        <v>1.1995941328255322</v>
      </c>
    </row>
    <row r="85" spans="2:10" ht="76.5" x14ac:dyDescent="0.2">
      <c r="B85" s="19" t="s">
        <v>130</v>
      </c>
      <c r="C85" s="20" t="s">
        <v>131</v>
      </c>
      <c r="D85" s="16">
        <v>0</v>
      </c>
      <c r="E85" s="16">
        <v>2540200</v>
      </c>
      <c r="F85" s="16">
        <v>2540200</v>
      </c>
      <c r="G85" s="21">
        <v>0</v>
      </c>
      <c r="H85" s="21">
        <v>0</v>
      </c>
      <c r="I85" s="25">
        <f t="shared" si="2"/>
        <v>0</v>
      </c>
      <c r="J85" s="25">
        <f t="shared" si="3"/>
        <v>0</v>
      </c>
    </row>
    <row r="86" spans="2:10" ht="63.75" x14ac:dyDescent="0.2">
      <c r="B86" s="19" t="s">
        <v>132</v>
      </c>
      <c r="C86" s="20" t="s">
        <v>133</v>
      </c>
      <c r="D86" s="16">
        <v>0</v>
      </c>
      <c r="E86" s="16">
        <v>817900</v>
      </c>
      <c r="F86" s="16">
        <v>817900</v>
      </c>
      <c r="G86" s="21">
        <v>100342.39</v>
      </c>
      <c r="H86" s="21">
        <v>0</v>
      </c>
      <c r="I86" s="25">
        <f t="shared" si="2"/>
        <v>12.268295635163224</v>
      </c>
      <c r="J86" s="25">
        <f t="shared" si="3"/>
        <v>12.268295635163224</v>
      </c>
    </row>
    <row r="87" spans="2:10" ht="76.5" x14ac:dyDescent="0.2">
      <c r="B87" s="19" t="s">
        <v>134</v>
      </c>
      <c r="C87" s="20" t="s">
        <v>135</v>
      </c>
      <c r="D87" s="16">
        <v>0</v>
      </c>
      <c r="E87" s="16">
        <v>178110</v>
      </c>
      <c r="F87" s="16">
        <v>178110</v>
      </c>
      <c r="G87" s="21">
        <v>82869</v>
      </c>
      <c r="H87" s="21">
        <v>0</v>
      </c>
      <c r="I87" s="25">
        <f t="shared" si="2"/>
        <v>46.526865420245919</v>
      </c>
      <c r="J87" s="25">
        <f t="shared" si="3"/>
        <v>46.526865420245919</v>
      </c>
    </row>
    <row r="88" spans="2:10" ht="76.5" x14ac:dyDescent="0.2">
      <c r="B88" s="19" t="s">
        <v>136</v>
      </c>
      <c r="C88" s="20" t="s">
        <v>137</v>
      </c>
      <c r="D88" s="16">
        <v>0</v>
      </c>
      <c r="E88" s="16">
        <v>1602969</v>
      </c>
      <c r="F88" s="16">
        <v>1602969</v>
      </c>
      <c r="G88" s="21">
        <v>685627</v>
      </c>
      <c r="H88" s="21">
        <v>0</v>
      </c>
      <c r="I88" s="25">
        <f t="shared" si="2"/>
        <v>42.772318117193784</v>
      </c>
      <c r="J88" s="25">
        <f t="shared" si="3"/>
        <v>42.772318117193784</v>
      </c>
    </row>
    <row r="89" spans="2:10" ht="38.25" x14ac:dyDescent="0.2">
      <c r="B89" s="19" t="s">
        <v>138</v>
      </c>
      <c r="C89" s="20" t="s">
        <v>139</v>
      </c>
      <c r="D89" s="16">
        <v>0</v>
      </c>
      <c r="E89" s="16">
        <v>1298600</v>
      </c>
      <c r="F89" s="16">
        <v>824300</v>
      </c>
      <c r="G89" s="21">
        <v>459688.11</v>
      </c>
      <c r="H89" s="21">
        <v>0</v>
      </c>
      <c r="I89" s="25">
        <f t="shared" si="2"/>
        <v>55.767088438675238</v>
      </c>
      <c r="J89" s="25">
        <f t="shared" si="3"/>
        <v>35.398745572154624</v>
      </c>
    </row>
    <row r="90" spans="2:10" ht="76.5" x14ac:dyDescent="0.2">
      <c r="B90" s="19" t="s">
        <v>140</v>
      </c>
      <c r="C90" s="20" t="s">
        <v>141</v>
      </c>
      <c r="D90" s="16">
        <v>0</v>
      </c>
      <c r="E90" s="16">
        <v>30800</v>
      </c>
      <c r="F90" s="16">
        <v>7700</v>
      </c>
      <c r="G90" s="21">
        <v>7700</v>
      </c>
      <c r="H90" s="21">
        <v>0</v>
      </c>
      <c r="I90" s="25">
        <f t="shared" si="2"/>
        <v>100</v>
      </c>
      <c r="J90" s="25">
        <f t="shared" si="3"/>
        <v>25</v>
      </c>
    </row>
    <row r="91" spans="2:10" ht="51" x14ac:dyDescent="0.2">
      <c r="B91" s="19" t="s">
        <v>142</v>
      </c>
      <c r="C91" s="20" t="s">
        <v>143</v>
      </c>
      <c r="D91" s="16">
        <v>0</v>
      </c>
      <c r="E91" s="16">
        <v>931500</v>
      </c>
      <c r="F91" s="16">
        <v>707500</v>
      </c>
      <c r="G91" s="21">
        <v>0</v>
      </c>
      <c r="H91" s="21">
        <v>0</v>
      </c>
      <c r="I91" s="25">
        <f t="shared" si="2"/>
        <v>0</v>
      </c>
      <c r="J91" s="25">
        <f t="shared" si="3"/>
        <v>0</v>
      </c>
    </row>
    <row r="92" spans="2:10" ht="25.5" x14ac:dyDescent="0.2">
      <c r="B92" s="19" t="s">
        <v>72</v>
      </c>
      <c r="C92" s="20" t="s">
        <v>8</v>
      </c>
      <c r="D92" s="16">
        <v>0</v>
      </c>
      <c r="E92" s="16">
        <v>0</v>
      </c>
      <c r="F92" s="16">
        <v>0</v>
      </c>
      <c r="G92" s="21">
        <v>65000</v>
      </c>
      <c r="H92" s="21">
        <v>0</v>
      </c>
      <c r="I92" s="25">
        <v>0</v>
      </c>
      <c r="J92" s="25">
        <v>0</v>
      </c>
    </row>
    <row r="93" spans="2:10" ht="63.75" x14ac:dyDescent="0.2">
      <c r="B93" s="19" t="s">
        <v>80</v>
      </c>
      <c r="C93" s="20" t="s">
        <v>81</v>
      </c>
      <c r="D93" s="16">
        <v>0</v>
      </c>
      <c r="E93" s="16">
        <v>718114</v>
      </c>
      <c r="F93" s="16">
        <v>546085.5</v>
      </c>
      <c r="G93" s="21">
        <v>3542568.3000000003</v>
      </c>
      <c r="H93" s="21">
        <v>0</v>
      </c>
      <c r="I93" s="25">
        <f t="shared" si="2"/>
        <v>648.72044762221299</v>
      </c>
      <c r="J93" s="25">
        <f t="shared" si="3"/>
        <v>493.31558777575708</v>
      </c>
    </row>
    <row r="94" spans="2:10" ht="38.25" x14ac:dyDescent="0.2">
      <c r="B94" s="19" t="s">
        <v>92</v>
      </c>
      <c r="C94" s="20" t="s">
        <v>93</v>
      </c>
      <c r="D94" s="16">
        <v>718114</v>
      </c>
      <c r="E94" s="16">
        <v>0</v>
      </c>
      <c r="F94" s="16">
        <v>0</v>
      </c>
      <c r="G94" s="21">
        <v>0</v>
      </c>
      <c r="H94" s="21">
        <v>0</v>
      </c>
      <c r="I94" s="25">
        <v>0</v>
      </c>
      <c r="J94" s="25">
        <v>0</v>
      </c>
    </row>
    <row r="95" spans="2:10" x14ac:dyDescent="0.2">
      <c r="B95" s="19" t="s">
        <v>97</v>
      </c>
      <c r="C95" s="20" t="s">
        <v>98</v>
      </c>
      <c r="D95" s="16">
        <v>221295</v>
      </c>
      <c r="E95" s="16">
        <v>221295</v>
      </c>
      <c r="F95" s="16">
        <v>165971.25</v>
      </c>
      <c r="G95" s="21">
        <v>56517.499999999993</v>
      </c>
      <c r="H95" s="21">
        <v>0</v>
      </c>
      <c r="I95" s="25">
        <f t="shared" si="2"/>
        <v>34.052584408444233</v>
      </c>
      <c r="J95" s="25">
        <f t="shared" si="3"/>
        <v>25.539438306333174</v>
      </c>
    </row>
    <row r="96" spans="2:10" x14ac:dyDescent="0.2">
      <c r="B96" s="19" t="s">
        <v>99</v>
      </c>
      <c r="C96" s="20" t="s">
        <v>100</v>
      </c>
      <c r="D96" s="16">
        <v>10000</v>
      </c>
      <c r="E96" s="16">
        <v>10000</v>
      </c>
      <c r="F96" s="16">
        <v>10000</v>
      </c>
      <c r="G96" s="21">
        <v>99128.88</v>
      </c>
      <c r="H96" s="21">
        <v>0</v>
      </c>
      <c r="I96" s="25">
        <f t="shared" si="2"/>
        <v>991.28880000000004</v>
      </c>
      <c r="J96" s="25">
        <f t="shared" si="3"/>
        <v>991.28880000000004</v>
      </c>
    </row>
    <row r="97" spans="2:10" ht="25.5" x14ac:dyDescent="0.2">
      <c r="B97" s="19" t="s">
        <v>101</v>
      </c>
      <c r="C97" s="20" t="s">
        <v>102</v>
      </c>
      <c r="D97" s="16">
        <v>0</v>
      </c>
      <c r="E97" s="16">
        <v>0</v>
      </c>
      <c r="F97" s="16">
        <v>0</v>
      </c>
      <c r="G97" s="21">
        <v>40926.46</v>
      </c>
      <c r="H97" s="21">
        <v>0</v>
      </c>
      <c r="I97" s="25">
        <v>0</v>
      </c>
      <c r="J97" s="25">
        <v>0</v>
      </c>
    </row>
    <row r="98" spans="2:10" ht="25.5" x14ac:dyDescent="0.2">
      <c r="B98" s="19" t="s">
        <v>109</v>
      </c>
      <c r="C98" s="20" t="s">
        <v>110</v>
      </c>
      <c r="D98" s="16">
        <v>0</v>
      </c>
      <c r="E98" s="16">
        <v>0</v>
      </c>
      <c r="F98" s="16">
        <v>0</v>
      </c>
      <c r="G98" s="21">
        <v>7762</v>
      </c>
      <c r="H98" s="21">
        <v>0</v>
      </c>
      <c r="I98" s="25">
        <v>0</v>
      </c>
      <c r="J98" s="25">
        <v>0</v>
      </c>
    </row>
    <row r="99" spans="2:10" x14ac:dyDescent="0.2">
      <c r="B99" s="19" t="s">
        <v>116</v>
      </c>
      <c r="C99" s="20" t="s">
        <v>117</v>
      </c>
      <c r="D99" s="16">
        <v>5784599</v>
      </c>
      <c r="E99" s="16">
        <v>24600288</v>
      </c>
      <c r="F99" s="16">
        <v>22611267</v>
      </c>
      <c r="G99" s="21">
        <v>13915668.130000003</v>
      </c>
      <c r="H99" s="21">
        <v>16700</v>
      </c>
      <c r="I99" s="25">
        <f t="shared" si="2"/>
        <v>61.543071115829129</v>
      </c>
      <c r="J99" s="25">
        <f t="shared" si="3"/>
        <v>56.567094377106486</v>
      </c>
    </row>
    <row r="102" spans="2:10" ht="35.450000000000003" customHeight="1" x14ac:dyDescent="0.25">
      <c r="B102" s="42" t="s">
        <v>151</v>
      </c>
      <c r="C102" s="43"/>
      <c r="D102" s="37"/>
      <c r="E102" s="37"/>
      <c r="F102" s="38" t="s">
        <v>152</v>
      </c>
      <c r="G102" s="37"/>
      <c r="H102" s="35"/>
    </row>
  </sheetData>
  <mergeCells count="3">
    <mergeCell ref="B4:J4"/>
    <mergeCell ref="B5:J5"/>
    <mergeCell ref="B102:C102"/>
  </mergeCells>
  <conditionalFormatting sqref="B9:B66">
    <cfRule type="expression" dxfId="53" priority="49" stopIfTrue="1">
      <formula>A9=1</formula>
    </cfRule>
    <cfRule type="expression" dxfId="52" priority="50" stopIfTrue="1">
      <formula>A9=2</formula>
    </cfRule>
    <cfRule type="expression" dxfId="51" priority="51" stopIfTrue="1">
      <formula>A9=3</formula>
    </cfRule>
  </conditionalFormatting>
  <conditionalFormatting sqref="C9:C66">
    <cfRule type="expression" dxfId="50" priority="52" stopIfTrue="1">
      <formula>A9=1</formula>
    </cfRule>
    <cfRule type="expression" dxfId="49" priority="53" stopIfTrue="1">
      <formula>A9=2</formula>
    </cfRule>
    <cfRule type="expression" dxfId="48" priority="54" stopIfTrue="1">
      <formula>A9=3</formula>
    </cfRule>
  </conditionalFormatting>
  <conditionalFormatting sqref="D9:D66">
    <cfRule type="expression" dxfId="47" priority="55" stopIfTrue="1">
      <formula>A9=1</formula>
    </cfRule>
    <cfRule type="expression" dxfId="46" priority="56" stopIfTrue="1">
      <formula>A9=2</formula>
    </cfRule>
    <cfRule type="expression" dxfId="45" priority="57" stopIfTrue="1">
      <formula>A9=3</formula>
    </cfRule>
  </conditionalFormatting>
  <conditionalFormatting sqref="E9:E66">
    <cfRule type="expression" dxfId="44" priority="58" stopIfTrue="1">
      <formula>A9=1</formula>
    </cfRule>
    <cfRule type="expression" dxfId="43" priority="59" stopIfTrue="1">
      <formula>A9=2</formula>
    </cfRule>
    <cfRule type="expression" dxfId="42" priority="60" stopIfTrue="1">
      <formula>A9=3</formula>
    </cfRule>
  </conditionalFormatting>
  <conditionalFormatting sqref="F9:F66">
    <cfRule type="expression" dxfId="41" priority="61" stopIfTrue="1">
      <formula>A9=1</formula>
    </cfRule>
    <cfRule type="expression" dxfId="40" priority="62" stopIfTrue="1">
      <formula>A9=2</formula>
    </cfRule>
    <cfRule type="expression" dxfId="39" priority="63" stopIfTrue="1">
      <formula>A9=3</formula>
    </cfRule>
  </conditionalFormatting>
  <conditionalFormatting sqref="G9:G66">
    <cfRule type="expression" dxfId="38" priority="70" stopIfTrue="1">
      <formula>A9=1</formula>
    </cfRule>
    <cfRule type="expression" dxfId="37" priority="71" stopIfTrue="1">
      <formula>A9=2</formula>
    </cfRule>
    <cfRule type="expression" dxfId="36" priority="72" stopIfTrue="1">
      <formula>A9=3</formula>
    </cfRule>
  </conditionalFormatting>
  <conditionalFormatting sqref="H9:H66">
    <cfRule type="expression" dxfId="35" priority="76" stopIfTrue="1">
      <formula>A9=1</formula>
    </cfRule>
    <cfRule type="expression" dxfId="34" priority="77" stopIfTrue="1">
      <formula>A9=2</formula>
    </cfRule>
    <cfRule type="expression" dxfId="33" priority="78" stopIfTrue="1">
      <formula>A9=3</formula>
    </cfRule>
  </conditionalFormatting>
  <conditionalFormatting sqref="I9:I66">
    <cfRule type="expression" dxfId="32" priority="91" stopIfTrue="1">
      <formula>A9=1</formula>
    </cfRule>
    <cfRule type="expression" dxfId="31" priority="92" stopIfTrue="1">
      <formula>A9=2</formula>
    </cfRule>
    <cfRule type="expression" dxfId="30" priority="93" stopIfTrue="1">
      <formula>A9=3</formula>
    </cfRule>
  </conditionalFormatting>
  <conditionalFormatting sqref="J9:J66">
    <cfRule type="expression" dxfId="29" priority="94" stopIfTrue="1">
      <formula>A9=1</formula>
    </cfRule>
    <cfRule type="expression" dxfId="28" priority="95" stopIfTrue="1">
      <formula>A9=2</formula>
    </cfRule>
    <cfRule type="expression" dxfId="27" priority="96" stopIfTrue="1">
      <formula>A9=3</formula>
    </cfRule>
  </conditionalFormatting>
  <conditionalFormatting sqref="B68:B77">
    <cfRule type="expression" dxfId="26" priority="1" stopIfTrue="1">
      <formula>A68=1</formula>
    </cfRule>
    <cfRule type="expression" dxfId="25" priority="2" stopIfTrue="1">
      <formula>A68=2</formula>
    </cfRule>
    <cfRule type="expression" dxfId="24" priority="3" stopIfTrue="1">
      <formula>A68=3</formula>
    </cfRule>
  </conditionalFormatting>
  <conditionalFormatting sqref="C68:C77">
    <cfRule type="expression" dxfId="23" priority="4" stopIfTrue="1">
      <formula>A68=1</formula>
    </cfRule>
    <cfRule type="expression" dxfId="22" priority="5" stopIfTrue="1">
      <formula>A68=2</formula>
    </cfRule>
    <cfRule type="expression" dxfId="21" priority="6" stopIfTrue="1">
      <formula>A68=3</formula>
    </cfRule>
  </conditionalFormatting>
  <conditionalFormatting sqref="D68:D77">
    <cfRule type="expression" dxfId="20" priority="7" stopIfTrue="1">
      <formula>A68=1</formula>
    </cfRule>
    <cfRule type="expression" dxfId="19" priority="8" stopIfTrue="1">
      <formula>A68=2</formula>
    </cfRule>
    <cfRule type="expression" dxfId="18" priority="9" stopIfTrue="1">
      <formula>A68=3</formula>
    </cfRule>
  </conditionalFormatting>
  <conditionalFormatting sqref="E68:E77">
    <cfRule type="expression" dxfId="17" priority="10" stopIfTrue="1">
      <formula>A68=1</formula>
    </cfRule>
    <cfRule type="expression" dxfId="16" priority="11" stopIfTrue="1">
      <formula>A68=2</formula>
    </cfRule>
    <cfRule type="expression" dxfId="15" priority="12" stopIfTrue="1">
      <formula>A68=3</formula>
    </cfRule>
  </conditionalFormatting>
  <conditionalFormatting sqref="F69:F77">
    <cfRule type="expression" dxfId="14" priority="13" stopIfTrue="1">
      <formula>A69=1</formula>
    </cfRule>
    <cfRule type="expression" dxfId="13" priority="14" stopIfTrue="1">
      <formula>A69=2</formula>
    </cfRule>
    <cfRule type="expression" dxfId="12" priority="15" stopIfTrue="1">
      <formula>A69=3</formula>
    </cfRule>
  </conditionalFormatting>
  <conditionalFormatting sqref="G68:G77">
    <cfRule type="expression" dxfId="11" priority="22" stopIfTrue="1">
      <formula>A68=1</formula>
    </cfRule>
    <cfRule type="expression" dxfId="10" priority="23" stopIfTrue="1">
      <formula>A68=2</formula>
    </cfRule>
    <cfRule type="expression" dxfId="9" priority="24" stopIfTrue="1">
      <formula>A68=3</formula>
    </cfRule>
  </conditionalFormatting>
  <conditionalFormatting sqref="H68:H77">
    <cfRule type="expression" dxfId="8" priority="28" stopIfTrue="1">
      <formula>A68=1</formula>
    </cfRule>
    <cfRule type="expression" dxfId="7" priority="29" stopIfTrue="1">
      <formula>A68=2</formula>
    </cfRule>
    <cfRule type="expression" dxfId="6" priority="30" stopIfTrue="1">
      <formula>A68=3</formula>
    </cfRule>
  </conditionalFormatting>
  <conditionalFormatting sqref="I68:I99">
    <cfRule type="expression" dxfId="5" priority="43" stopIfTrue="1">
      <formula>A68=1</formula>
    </cfRule>
    <cfRule type="expression" dxfId="4" priority="44" stopIfTrue="1">
      <formula>A68=2</formula>
    </cfRule>
    <cfRule type="expression" dxfId="3" priority="45" stopIfTrue="1">
      <formula>A68=3</formula>
    </cfRule>
  </conditionalFormatting>
  <conditionalFormatting sqref="J68:J99">
    <cfRule type="expression" dxfId="2" priority="46" stopIfTrue="1">
      <formula>A68=1</formula>
    </cfRule>
    <cfRule type="expression" dxfId="1" priority="47" stopIfTrue="1">
      <formula>A68=2</formula>
    </cfRule>
    <cfRule type="expression" dxfId="0" priority="48" stopIfTrue="1">
      <formula>A68=3</formula>
    </cfRule>
  </conditionalFormatting>
  <pageMargins left="0.51181102362204722" right="0.31496062992125984" top="0.39370078740157483" bottom="0.39370078740157483" header="0" footer="0"/>
  <pageSetup paperSize="9" scale="62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PRIME</cp:lastModifiedBy>
  <cp:lastPrinted>2025-12-25T11:26:45Z</cp:lastPrinted>
  <dcterms:created xsi:type="dcterms:W3CDTF">2025-11-10T11:46:15Z</dcterms:created>
  <dcterms:modified xsi:type="dcterms:W3CDTF">2025-12-25T11:28:05Z</dcterms:modified>
</cp:coreProperties>
</file>